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別添８－１" sheetId="1" r:id="rId1"/>
  </sheets>
  <definedNames>
    <definedName name="_xlnm.Print_Area" localSheetId="0">'別添８－１'!$A$1:$AL$75</definedName>
  </definedNames>
  <calcPr fullCalcOnLoad="1"/>
</workbook>
</file>

<file path=xl/sharedStrings.xml><?xml version="1.0" encoding="utf-8"?>
<sst xmlns="http://schemas.openxmlformats.org/spreadsheetml/2006/main" count="88" uniqueCount="87">
  <si>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</si>
  <si>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</si>
  <si>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</si>
  <si>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</si>
  <si>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</si>
  <si>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</si>
  <si>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</si>
  <si>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</si>
  <si>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</si>
  <si>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</si>
  <si>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</si>
  <si>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以下により計算すること。（青色の欄に数字を入力する。）</t>
  </si>
  <si>
    <t>【注意事項】</t>
  </si>
  <si>
    <t>Ⅰ</t>
  </si>
  <si>
    <t>Ⅱ</t>
  </si>
  <si>
    <t>ただし、年度が変わる際に定員を２５％以上変更する事業所は②により計算すること。</t>
  </si>
  <si>
    <t>Ⅲ</t>
  </si>
  <si>
    <t>Ⅳ</t>
  </si>
  <si>
    <t>以下の①、②で計算した結果、事業所規模の区分が変わる場合は、区分変更の届出を行うこと。</t>
  </si>
  <si>
    <t>①</t>
  </si>
  <si>
    <t>月ごとの利用延べ人員数を報酬区分ごとに分けて、区分補正した数字の合計を営業月数で割って算定する。</t>
  </si>
  <si>
    <t>②</t>
  </si>
  <si>
    <t>①、②により算出した</t>
  </si>
  <si>
    <t>月平均利用延べ人員数</t>
  </si>
  <si>
    <t>通所介護の算定区分（様式）</t>
  </si>
  <si>
    <t>通所介護事業の開始又は再開してから３月３１日現在で６か月未満の事業所は②により計算すること。</t>
  </si>
  <si>
    <t>5時間以上7時間未満</t>
  </si>
  <si>
    <t>毎日営業月に1を入力</t>
  </si>
  <si>
    <t>通所介護</t>
  </si>
  <si>
    <t>（区分補正　×1/2　）</t>
  </si>
  <si>
    <t>利用延人員数</t>
  </si>
  <si>
    <t>営業月数</t>
  </si>
  <si>
    <t>人員数合計</t>
  </si>
  <si>
    <t>年度</t>
  </si>
  <si>
    <t>　　　　　　　　　　　　　年月
報酬区分</t>
  </si>
  <si>
    <t>通所介護事業所の新規開始又は再開してから３月３１日現在で６か月以上の事業所は①により計算すること。</t>
  </si>
  <si>
    <t>毎日営業月補正人員数
（×6/7）　　【※１】</t>
  </si>
  <si>
    <t>【計算過程で発生する小数点以下の端数処理のルール】</t>
  </si>
  <si>
    <t>なお、区分が変わらない場合は、当書類を事業所で５年間保存すること。</t>
  </si>
  <si>
    <t>利用定員</t>
  </si>
  <si>
    <t>毎日営業であれば１を入力</t>
  </si>
  <si>
    <t>補正</t>
  </si>
  <si>
    <t>（毎日営業補正　×6/7　）</t>
  </si>
  <si>
    <t>利用定員の90％に、予定される１月当たりの営業日数を乗じて算定する。</t>
  </si>
  <si>
    <t>提供時間帯</t>
  </si>
  <si>
    <t>なお、予定される１月当たりの営業日数は、指定日から１年間の営業予定日数を１２で割って算定すること。</t>
  </si>
  <si>
    <t>（区分補正　×3/4　）</t>
  </si>
  <si>
    <t>（区分補正なし　）</t>
  </si>
  <si>
    <t>※</t>
  </si>
  <si>
    <t>予定される
１月当たりの営業日数</t>
  </si>
  <si>
    <t>【※１】</t>
  </si>
  <si>
    <t>算定区分の変更は、毎年３月に行い、年度途中による算定区分変更は行わない。</t>
  </si>
  <si>
    <t>（通常規模・大規模Ⅰ・大規模Ⅱ）</t>
  </si>
  <si>
    <t>Ⅴ</t>
  </si>
  <si>
    <t>第一号通所事業とは、介護予防・日常生活支援総合事業の通所型サービスを指すが、緩和した基準によるサービスは含めないこと。</t>
  </si>
  <si>
    <t>（☆） 算定区分</t>
  </si>
  <si>
    <t>平均利用延人員数（☆）</t>
  </si>
  <si>
    <t>７５１～９００：大規模Ⅰ</t>
  </si>
  <si>
    <t>７５０以下：通常規模</t>
  </si>
  <si>
    <t>９０１以上　：大規模Ⅱ</t>
  </si>
  <si>
    <t>上記※１のみ、小数点第三位を四捨五入。それ以外は端数処理をせず、小数点以下切上げです。（計算式は入力済）</t>
  </si>
  <si>
    <t>（小数点以下切上げ）</t>
  </si>
  <si>
    <t>4時間以上5時間未満</t>
  </si>
  <si>
    <t>3時間以上4時間未満
（2時間以上3時間未満を含む）</t>
  </si>
  <si>
    <t>6時間以上7時間未満</t>
  </si>
  <si>
    <t>7時間以上8時間未満</t>
  </si>
  <si>
    <t>8時間以上9時間未満</t>
  </si>
  <si>
    <t>6時間以上7時間未満(D)</t>
  </si>
  <si>
    <t>8時間以上9時間未満(F)</t>
  </si>
  <si>
    <t>(E+F)　（区分補正なし）</t>
  </si>
  <si>
    <t>6時間以上7時間未満(I)</t>
  </si>
  <si>
    <t>8時間以上9時間未満(K)</t>
  </si>
  <si>
    <t>(J+K)　（区分補正なし）</t>
  </si>
  <si>
    <t>第一号通所事業</t>
  </si>
  <si>
    <t>3時間以上4時間未満(A)
（2時間～3時間を含む）</t>
  </si>
  <si>
    <t>4時間以上5時間未満(B)</t>
  </si>
  <si>
    <t>5時間以上6時間未満(C)</t>
  </si>
  <si>
    <t>7時間以上8時間未満(E)</t>
  </si>
  <si>
    <t>5時間未満（G)</t>
  </si>
  <si>
    <t>5時間以上6時間未満(H)</t>
  </si>
  <si>
    <t>7時間以上8時間未満(J)</t>
  </si>
  <si>
    <t>（区分補正(A+B)×1/2）</t>
  </si>
  <si>
    <t>（区分補正(C+D)×3/4）</t>
  </si>
  <si>
    <t>（区分補正G×1/2）</t>
  </si>
  <si>
    <t>（区分補正（H+I)×3/4）</t>
  </si>
  <si>
    <t>第一号通所事業のみを別単位で実施している事業所は、当単位の定員数は含めないこと。</t>
  </si>
  <si>
    <t>別添８－１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</si>
</sst>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"/>
    <numFmt numFmtId="179" formatCode="0_ "/>
    <numFmt numFmtId="180" formatCode="0.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thin"/>
      <top style="thin"/>
      <bottom style="medium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01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0" xfId="48" applyNumberFormat="1" applyFont="1" applyAlignment="1">
      <alignment vertical="center"/>
    </xf>
    <xf numFmtId="0" fontId="5" fillId="0" borderId="13" xfId="48" applyNumberFormat="1" applyFont="1" applyBorder="1" applyAlignment="1">
      <alignment vertical="center"/>
    </xf>
    <xf numFmtId="0" fontId="5" fillId="0" borderId="14" xfId="48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0" borderId="0" xfId="48" applyNumberFormat="1" applyFont="1" applyFill="1" applyBorder="1" applyAlignment="1">
      <alignment vertical="center" wrapText="1"/>
    </xf>
    <xf numFmtId="0" fontId="2" fillId="0" borderId="0" xfId="48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48" applyNumberFormat="1" applyFont="1" applyBorder="1" applyAlignment="1">
      <alignment vertical="center"/>
    </xf>
    <xf numFmtId="0" fontId="0" fillId="0" borderId="0" xfId="48" applyNumberFormat="1" applyFont="1" applyBorder="1" applyAlignment="1">
      <alignment vertical="center"/>
    </xf>
    <xf numFmtId="0" fontId="0" fillId="0" borderId="0" xfId="48" applyNumberFormat="1" applyFont="1" applyAlignment="1">
      <alignment vertical="center" shrinkToFit="1"/>
    </xf>
    <xf numFmtId="0" fontId="4" fillId="0" borderId="0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vertical="center"/>
    </xf>
    <xf numFmtId="0" fontId="0" fillId="0" borderId="17" xfId="48" applyNumberFormat="1" applyFon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5" fillId="33" borderId="22" xfId="48" applyNumberFormat="1" applyFont="1" applyFill="1" applyBorder="1" applyAlignment="1">
      <alignment vertical="center"/>
    </xf>
    <xf numFmtId="0" fontId="5" fillId="33" borderId="23" xfId="48" applyNumberFormat="1" applyFont="1" applyFill="1" applyBorder="1" applyAlignment="1">
      <alignment vertical="center"/>
    </xf>
    <xf numFmtId="0" fontId="5" fillId="33" borderId="24" xfId="48" applyNumberFormat="1" applyFont="1" applyFill="1" applyBorder="1" applyAlignment="1">
      <alignment vertical="center"/>
    </xf>
    <xf numFmtId="0" fontId="5" fillId="33" borderId="25" xfId="48" applyNumberFormat="1" applyFont="1" applyFill="1" applyBorder="1" applyAlignment="1">
      <alignment vertical="center"/>
    </xf>
    <xf numFmtId="0" fontId="2" fillId="33" borderId="15" xfId="48" applyNumberFormat="1" applyFont="1" applyFill="1" applyBorder="1" applyAlignment="1">
      <alignment horizontal="center" vertical="center" textRotation="255" wrapText="1"/>
    </xf>
    <xf numFmtId="0" fontId="2" fillId="33" borderId="26" xfId="48" applyNumberFormat="1" applyFont="1" applyFill="1" applyBorder="1" applyAlignment="1">
      <alignment horizontal="center" vertical="center" textRotation="255" wrapText="1"/>
    </xf>
    <xf numFmtId="0" fontId="2" fillId="33" borderId="16" xfId="48" applyNumberFormat="1" applyFont="1" applyFill="1" applyBorder="1" applyAlignment="1">
      <alignment horizontal="center" vertical="center" textRotation="255" wrapText="1"/>
    </xf>
    <xf numFmtId="0" fontId="5" fillId="34" borderId="27" xfId="48" applyNumberFormat="1" applyFont="1" applyFill="1" applyBorder="1" applyAlignment="1">
      <alignment vertical="center"/>
    </xf>
    <xf numFmtId="0" fontId="5" fillId="34" borderId="28" xfId="48" applyNumberFormat="1" applyFont="1" applyFill="1" applyBorder="1" applyAlignment="1">
      <alignment vertical="center"/>
    </xf>
    <xf numFmtId="0" fontId="7" fillId="33" borderId="26" xfId="48" applyNumberFormat="1" applyFont="1" applyFill="1" applyBorder="1" applyAlignment="1">
      <alignment horizontal="center" vertical="center"/>
    </xf>
    <xf numFmtId="0" fontId="7" fillId="33" borderId="0" xfId="48" applyNumberFormat="1" applyFont="1" applyFill="1" applyBorder="1" applyAlignment="1">
      <alignment horizontal="center" vertical="center"/>
    </xf>
    <xf numFmtId="0" fontId="7" fillId="33" borderId="16" xfId="48" applyNumberFormat="1" applyFont="1" applyFill="1" applyBorder="1" applyAlignment="1">
      <alignment horizontal="center" vertical="center"/>
    </xf>
    <xf numFmtId="0" fontId="7" fillId="33" borderId="29" xfId="48" applyNumberFormat="1" applyFont="1" applyFill="1" applyBorder="1" applyAlignment="1">
      <alignment horizontal="center" vertical="center"/>
    </xf>
    <xf numFmtId="0" fontId="7" fillId="33" borderId="30" xfId="48" applyNumberFormat="1" applyFont="1" applyFill="1" applyBorder="1" applyAlignment="1">
      <alignment horizontal="center" vertical="center"/>
    </xf>
    <xf numFmtId="0" fontId="7" fillId="33" borderId="31" xfId="48" applyNumberFormat="1" applyFont="1" applyFill="1" applyBorder="1" applyAlignment="1">
      <alignment horizontal="center" vertical="center"/>
    </xf>
    <xf numFmtId="0" fontId="7" fillId="33" borderId="32" xfId="48" applyNumberFormat="1" applyFont="1" applyFill="1" applyBorder="1" applyAlignment="1">
      <alignment horizontal="center" vertical="center"/>
    </xf>
    <xf numFmtId="0" fontId="7" fillId="33" borderId="33" xfId="48" applyNumberFormat="1" applyFont="1" applyFill="1" applyBorder="1" applyAlignment="1">
      <alignment horizontal="center" vertical="center"/>
    </xf>
    <xf numFmtId="0" fontId="5" fillId="0" borderId="15" xfId="48" applyNumberFormat="1" applyFont="1" applyBorder="1" applyAlignment="1">
      <alignment horizontal="center" vertical="center" textRotation="255"/>
    </xf>
    <xf numFmtId="0" fontId="5" fillId="0" borderId="26" xfId="48" applyNumberFormat="1" applyFont="1" applyBorder="1" applyAlignment="1">
      <alignment horizontal="center" vertical="center" textRotation="255"/>
    </xf>
    <xf numFmtId="0" fontId="5" fillId="0" borderId="16" xfId="48" applyNumberFormat="1" applyFont="1" applyBorder="1" applyAlignment="1">
      <alignment horizontal="center" vertical="center" textRotation="255"/>
    </xf>
    <xf numFmtId="0" fontId="7" fillId="33" borderId="34" xfId="48" applyNumberFormat="1" applyFont="1" applyFill="1" applyBorder="1" applyAlignment="1">
      <alignment horizontal="center" vertical="center"/>
    </xf>
    <xf numFmtId="0" fontId="7" fillId="33" borderId="35" xfId="48" applyNumberFormat="1" applyFont="1" applyFill="1" applyBorder="1" applyAlignment="1">
      <alignment horizontal="center" vertical="center"/>
    </xf>
    <xf numFmtId="0" fontId="5" fillId="34" borderId="36" xfId="48" applyNumberFormat="1" applyFont="1" applyFill="1" applyBorder="1" applyAlignment="1">
      <alignment vertical="center"/>
    </xf>
    <xf numFmtId="0" fontId="5" fillId="34" borderId="37" xfId="48" applyNumberFormat="1" applyFont="1" applyFill="1" applyBorder="1" applyAlignment="1">
      <alignment vertical="center"/>
    </xf>
    <xf numFmtId="0" fontId="5" fillId="34" borderId="22" xfId="48" applyNumberFormat="1" applyFont="1" applyFill="1" applyBorder="1" applyAlignment="1">
      <alignment horizontal="right" vertical="center"/>
    </xf>
    <xf numFmtId="0" fontId="5" fillId="34" borderId="27" xfId="48" applyNumberFormat="1" applyFont="1" applyFill="1" applyBorder="1" applyAlignment="1">
      <alignment horizontal="right" vertical="center"/>
    </xf>
    <xf numFmtId="0" fontId="5" fillId="34" borderId="22" xfId="48" applyNumberFormat="1" applyFont="1" applyFill="1" applyBorder="1" applyAlignment="1">
      <alignment vertical="center"/>
    </xf>
    <xf numFmtId="0" fontId="5" fillId="34" borderId="24" xfId="48" applyNumberFormat="1" applyFont="1" applyFill="1" applyBorder="1" applyAlignment="1">
      <alignment vertical="center"/>
    </xf>
    <xf numFmtId="0" fontId="7" fillId="33" borderId="15" xfId="48" applyNumberFormat="1" applyFont="1" applyFill="1" applyBorder="1" applyAlignment="1">
      <alignment horizontal="center" vertical="center"/>
    </xf>
    <xf numFmtId="0" fontId="7" fillId="33" borderId="38" xfId="48" applyNumberFormat="1" applyFont="1" applyFill="1" applyBorder="1" applyAlignment="1">
      <alignment horizontal="center" vertical="center"/>
    </xf>
    <xf numFmtId="0" fontId="5" fillId="0" borderId="27" xfId="48" applyNumberFormat="1" applyFont="1" applyBorder="1" applyAlignment="1">
      <alignment vertical="center"/>
    </xf>
    <xf numFmtId="0" fontId="5" fillId="0" borderId="23" xfId="48" applyNumberFormat="1" applyFont="1" applyBorder="1" applyAlignment="1">
      <alignment vertical="center"/>
    </xf>
    <xf numFmtId="0" fontId="7" fillId="33" borderId="30" xfId="48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distributed" vertical="center"/>
    </xf>
    <xf numFmtId="0" fontId="3" fillId="0" borderId="0" xfId="0" applyNumberFormat="1" applyFont="1" applyAlignment="1">
      <alignment horizontal="center" vertical="center"/>
    </xf>
    <xf numFmtId="0" fontId="4" fillId="0" borderId="11" xfId="0" applyNumberFormat="1" applyFont="1" applyBorder="1" applyAlignment="1">
      <alignment horizontal="distributed" vertical="center"/>
    </xf>
    <xf numFmtId="0" fontId="0" fillId="0" borderId="0" xfId="0" applyNumberFormat="1" applyAlignment="1">
      <alignment vertical="center"/>
    </xf>
    <xf numFmtId="0" fontId="0" fillId="0" borderId="38" xfId="0" applyNumberFormat="1" applyBorder="1" applyAlignment="1">
      <alignment vertical="center"/>
    </xf>
    <xf numFmtId="0" fontId="0" fillId="0" borderId="39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40" xfId="0" applyNumberFormat="1" applyBorder="1" applyAlignment="1">
      <alignment vertical="center"/>
    </xf>
    <xf numFmtId="0" fontId="0" fillId="0" borderId="29" xfId="0" applyNumberFormat="1" applyBorder="1" applyAlignment="1">
      <alignment horizontal="left" vertical="center" wrapText="1"/>
    </xf>
    <xf numFmtId="0" fontId="5" fillId="0" borderId="41" xfId="48" applyNumberFormat="1" applyFont="1" applyBorder="1" applyAlignment="1">
      <alignment vertical="center" wrapText="1"/>
    </xf>
    <xf numFmtId="0" fontId="5" fillId="0" borderId="42" xfId="48" applyNumberFormat="1" applyFont="1" applyBorder="1" applyAlignment="1">
      <alignment vertical="center"/>
    </xf>
    <xf numFmtId="0" fontId="5" fillId="0" borderId="43" xfId="48" applyNumberFormat="1" applyFont="1" applyBorder="1" applyAlignment="1">
      <alignment vertical="center"/>
    </xf>
    <xf numFmtId="0" fontId="5" fillId="0" borderId="44" xfId="48" applyNumberFormat="1" applyFont="1" applyBorder="1" applyAlignment="1">
      <alignment vertical="center"/>
    </xf>
    <xf numFmtId="0" fontId="5" fillId="0" borderId="45" xfId="48" applyNumberFormat="1" applyFont="1" applyBorder="1" applyAlignment="1">
      <alignment horizontal="center" vertical="center"/>
    </xf>
    <xf numFmtId="0" fontId="5" fillId="0" borderId="13" xfId="48" applyNumberFormat="1" applyFont="1" applyBorder="1" applyAlignment="1">
      <alignment horizontal="center" vertical="center"/>
    </xf>
    <xf numFmtId="0" fontId="5" fillId="34" borderId="13" xfId="48" applyNumberFormat="1" applyFont="1" applyFill="1" applyBorder="1" applyAlignment="1">
      <alignment horizontal="center" vertical="center"/>
    </xf>
    <xf numFmtId="0" fontId="3" fillId="0" borderId="46" xfId="0" applyNumberFormat="1" applyFont="1" applyBorder="1" applyAlignment="1">
      <alignment horizontal="left" vertical="center"/>
    </xf>
    <xf numFmtId="0" fontId="3" fillId="0" borderId="47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left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7" fillId="33" borderId="15" xfId="48" applyNumberFormat="1" applyFont="1" applyFill="1" applyBorder="1" applyAlignment="1">
      <alignment horizontal="center" vertical="center" wrapText="1"/>
    </xf>
    <xf numFmtId="0" fontId="7" fillId="33" borderId="48" xfId="48" applyNumberFormat="1" applyFont="1" applyFill="1" applyBorder="1" applyAlignment="1">
      <alignment horizontal="center" vertical="center"/>
    </xf>
    <xf numFmtId="0" fontId="5" fillId="34" borderId="36" xfId="48" applyNumberFormat="1" applyFont="1" applyFill="1" applyBorder="1" applyAlignment="1">
      <alignment horizontal="right" vertical="center"/>
    </xf>
    <xf numFmtId="0" fontId="7" fillId="33" borderId="49" xfId="48" applyNumberFormat="1" applyFont="1" applyFill="1" applyBorder="1" applyAlignment="1">
      <alignment horizontal="center" vertical="center"/>
    </xf>
    <xf numFmtId="0" fontId="7" fillId="33" borderId="50" xfId="48" applyNumberFormat="1" applyFont="1" applyFill="1" applyBorder="1" applyAlignment="1">
      <alignment horizontal="center" vertical="center"/>
    </xf>
    <xf numFmtId="0" fontId="5" fillId="0" borderId="28" xfId="48" applyNumberFormat="1" applyFont="1" applyBorder="1" applyAlignment="1">
      <alignment vertical="center"/>
    </xf>
    <xf numFmtId="0" fontId="5" fillId="0" borderId="25" xfId="48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5" fillId="34" borderId="51" xfId="48" applyNumberFormat="1" applyFont="1" applyFill="1" applyBorder="1" applyAlignment="1">
      <alignment vertical="center"/>
    </xf>
    <xf numFmtId="0" fontId="5" fillId="34" borderId="52" xfId="48" applyNumberFormat="1" applyFont="1" applyFill="1" applyBorder="1" applyAlignment="1">
      <alignment vertical="center"/>
    </xf>
    <xf numFmtId="0" fontId="5" fillId="0" borderId="53" xfId="48" applyNumberFormat="1" applyFont="1" applyBorder="1" applyAlignment="1">
      <alignment horizontal="center" vertical="center"/>
    </xf>
    <xf numFmtId="0" fontId="5" fillId="0" borderId="36" xfId="48" applyNumberFormat="1" applyFont="1" applyBorder="1" applyAlignment="1">
      <alignment horizontal="center" vertical="center"/>
    </xf>
    <xf numFmtId="0" fontId="5" fillId="0" borderId="54" xfId="48" applyNumberFormat="1" applyFont="1" applyBorder="1" applyAlignment="1">
      <alignment horizontal="center" vertical="center"/>
    </xf>
    <xf numFmtId="0" fontId="5" fillId="0" borderId="27" xfId="48" applyNumberFormat="1" applyFont="1" applyBorder="1" applyAlignment="1">
      <alignment horizontal="center" vertical="center"/>
    </xf>
    <xf numFmtId="0" fontId="5" fillId="0" borderId="36" xfId="48" applyNumberFormat="1" applyFont="1" applyBorder="1" applyAlignment="1">
      <alignment vertical="center"/>
    </xf>
    <xf numFmtId="0" fontId="5" fillId="34" borderId="55" xfId="48" applyNumberFormat="1" applyFont="1" applyFill="1" applyBorder="1" applyAlignment="1">
      <alignment horizontal="center" vertical="center"/>
    </xf>
    <xf numFmtId="0" fontId="5" fillId="0" borderId="37" xfId="48" applyNumberFormat="1" applyFont="1" applyBorder="1" applyAlignment="1">
      <alignment vertical="center"/>
    </xf>
    <xf numFmtId="0" fontId="5" fillId="0" borderId="15" xfId="48" applyNumberFormat="1" applyFont="1" applyBorder="1" applyAlignment="1">
      <alignment horizontal="center" vertical="center" shrinkToFit="1"/>
    </xf>
    <xf numFmtId="0" fontId="5" fillId="0" borderId="38" xfId="48" applyNumberFormat="1" applyFont="1" applyBorder="1" applyAlignment="1">
      <alignment horizontal="center" vertical="center" shrinkToFit="1"/>
    </xf>
    <xf numFmtId="0" fontId="5" fillId="0" borderId="39" xfId="48" applyNumberFormat="1" applyFont="1" applyBorder="1" applyAlignment="1">
      <alignment horizontal="center" vertical="center" shrinkToFit="1"/>
    </xf>
    <xf numFmtId="0" fontId="5" fillId="0" borderId="16" xfId="48" applyNumberFormat="1" applyFont="1" applyBorder="1" applyAlignment="1">
      <alignment horizontal="center" vertical="center" shrinkToFit="1"/>
    </xf>
    <xf numFmtId="0" fontId="5" fillId="0" borderId="29" xfId="48" applyNumberFormat="1" applyFont="1" applyBorder="1" applyAlignment="1">
      <alignment horizontal="center" vertical="center" shrinkToFit="1"/>
    </xf>
    <xf numFmtId="0" fontId="5" fillId="0" borderId="40" xfId="48" applyNumberFormat="1" applyFont="1" applyBorder="1" applyAlignment="1">
      <alignment horizontal="center" vertical="center" shrinkToFit="1"/>
    </xf>
    <xf numFmtId="0" fontId="5" fillId="34" borderId="56" xfId="48" applyNumberFormat="1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/>
    </xf>
    <xf numFmtId="0" fontId="5" fillId="0" borderId="15" xfId="48" applyNumberFormat="1" applyFont="1" applyBorder="1" applyAlignment="1">
      <alignment horizontal="center" vertical="center"/>
    </xf>
    <xf numFmtId="0" fontId="5" fillId="0" borderId="38" xfId="48" applyNumberFormat="1" applyFont="1" applyBorder="1" applyAlignment="1">
      <alignment horizontal="center" vertical="center"/>
    </xf>
    <xf numFmtId="0" fontId="5" fillId="0" borderId="39" xfId="48" applyNumberFormat="1" applyFont="1" applyBorder="1" applyAlignment="1">
      <alignment horizontal="center" vertical="center"/>
    </xf>
    <xf numFmtId="0" fontId="5" fillId="0" borderId="16" xfId="48" applyNumberFormat="1" applyFont="1" applyBorder="1" applyAlignment="1">
      <alignment horizontal="center" vertical="center"/>
    </xf>
    <xf numFmtId="0" fontId="5" fillId="0" borderId="29" xfId="48" applyNumberFormat="1" applyFont="1" applyBorder="1" applyAlignment="1">
      <alignment horizontal="center" vertical="center"/>
    </xf>
    <xf numFmtId="0" fontId="5" fillId="0" borderId="40" xfId="48" applyNumberFormat="1" applyFont="1" applyBorder="1" applyAlignment="1">
      <alignment horizontal="center" vertical="center"/>
    </xf>
    <xf numFmtId="0" fontId="2" fillId="0" borderId="57" xfId="48" applyNumberFormat="1" applyFont="1" applyBorder="1" applyAlignment="1">
      <alignment horizontal="center" vertical="center"/>
    </xf>
    <xf numFmtId="0" fontId="2" fillId="0" borderId="58" xfId="48" applyNumberFormat="1" applyFont="1" applyBorder="1" applyAlignment="1">
      <alignment horizontal="center" vertical="center"/>
    </xf>
    <xf numFmtId="0" fontId="2" fillId="0" borderId="59" xfId="48" applyNumberFormat="1" applyFont="1" applyBorder="1" applyAlignment="1">
      <alignment horizontal="center" vertical="center"/>
    </xf>
    <xf numFmtId="0" fontId="2" fillId="0" borderId="54" xfId="48" applyNumberFormat="1" applyFont="1" applyBorder="1" applyAlignment="1">
      <alignment horizontal="center" vertical="center" wrapText="1"/>
    </xf>
    <xf numFmtId="0" fontId="2" fillId="0" borderId="27" xfId="48" applyNumberFormat="1" applyFont="1" applyBorder="1" applyAlignment="1">
      <alignment horizontal="center" vertical="center"/>
    </xf>
    <xf numFmtId="0" fontId="2" fillId="0" borderId="60" xfId="48" applyNumberFormat="1" applyFont="1" applyBorder="1" applyAlignment="1">
      <alignment horizontal="center" vertical="center"/>
    </xf>
    <xf numFmtId="0" fontId="2" fillId="0" borderId="23" xfId="48" applyNumberFormat="1" applyFont="1" applyBorder="1" applyAlignment="1">
      <alignment horizontal="center" vertical="center"/>
    </xf>
    <xf numFmtId="0" fontId="5" fillId="0" borderId="61" xfId="48" applyNumberFormat="1" applyFont="1" applyBorder="1" applyAlignment="1">
      <alignment vertical="center"/>
    </xf>
    <xf numFmtId="0" fontId="5" fillId="0" borderId="34" xfId="48" applyNumberFormat="1" applyFont="1" applyBorder="1" applyAlignment="1">
      <alignment vertical="center"/>
    </xf>
    <xf numFmtId="0" fontId="5" fillId="0" borderId="62" xfId="48" applyNumberFormat="1" applyFont="1" applyBorder="1" applyAlignment="1">
      <alignment vertical="center"/>
    </xf>
    <xf numFmtId="0" fontId="5" fillId="0" borderId="50" xfId="48" applyNumberFormat="1" applyFont="1" applyBorder="1" applyAlignment="1">
      <alignment vertical="center"/>
    </xf>
    <xf numFmtId="0" fontId="2" fillId="0" borderId="63" xfId="48" applyNumberFormat="1" applyFont="1" applyBorder="1" applyAlignment="1">
      <alignment horizontal="center" vertical="center" wrapText="1"/>
    </xf>
    <xf numFmtId="0" fontId="2" fillId="0" borderId="38" xfId="48" applyNumberFormat="1" applyFont="1" applyBorder="1" applyAlignment="1">
      <alignment horizontal="center" vertical="center" wrapText="1"/>
    </xf>
    <xf numFmtId="0" fontId="2" fillId="0" borderId="48" xfId="48" applyNumberFormat="1" applyFont="1" applyBorder="1" applyAlignment="1">
      <alignment horizontal="center" vertical="center" wrapText="1"/>
    </xf>
    <xf numFmtId="0" fontId="2" fillId="0" borderId="64" xfId="48" applyNumberFormat="1" applyFont="1" applyBorder="1" applyAlignment="1">
      <alignment horizontal="center" vertical="center" wrapText="1"/>
    </xf>
    <xf numFmtId="0" fontId="2" fillId="0" borderId="33" xfId="48" applyNumberFormat="1" applyFont="1" applyBorder="1" applyAlignment="1">
      <alignment horizontal="center" vertical="center" wrapText="1"/>
    </xf>
    <xf numFmtId="0" fontId="2" fillId="0" borderId="35" xfId="48" applyNumberFormat="1" applyFont="1" applyBorder="1" applyAlignment="1">
      <alignment horizontal="center" vertical="center" wrapText="1"/>
    </xf>
    <xf numFmtId="0" fontId="5" fillId="34" borderId="15" xfId="48" applyNumberFormat="1" applyFont="1" applyFill="1" applyBorder="1" applyAlignment="1">
      <alignment horizontal="center" vertical="center"/>
    </xf>
    <xf numFmtId="0" fontId="5" fillId="34" borderId="38" xfId="48" applyNumberFormat="1" applyFont="1" applyFill="1" applyBorder="1" applyAlignment="1">
      <alignment horizontal="center" vertical="center"/>
    </xf>
    <xf numFmtId="0" fontId="5" fillId="34" borderId="39" xfId="48" applyNumberFormat="1" applyFont="1" applyFill="1" applyBorder="1" applyAlignment="1">
      <alignment horizontal="center" vertical="center"/>
    </xf>
    <xf numFmtId="0" fontId="5" fillId="34" borderId="16" xfId="48" applyNumberFormat="1" applyFont="1" applyFill="1" applyBorder="1" applyAlignment="1">
      <alignment horizontal="center" vertical="center"/>
    </xf>
    <xf numFmtId="0" fontId="5" fillId="34" borderId="29" xfId="48" applyNumberFormat="1" applyFont="1" applyFill="1" applyBorder="1" applyAlignment="1">
      <alignment horizontal="center" vertical="center"/>
    </xf>
    <xf numFmtId="0" fontId="5" fillId="34" borderId="40" xfId="48" applyNumberFormat="1" applyFont="1" applyFill="1" applyBorder="1" applyAlignment="1">
      <alignment horizontal="center" vertical="center"/>
    </xf>
    <xf numFmtId="0" fontId="5" fillId="0" borderId="65" xfId="48" applyNumberFormat="1" applyFont="1" applyBorder="1" applyAlignment="1">
      <alignment vertical="center"/>
    </xf>
    <xf numFmtId="0" fontId="5" fillId="0" borderId="40" xfId="48" applyNumberFormat="1" applyFont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 wrapText="1" shrinkToFit="1"/>
    </xf>
    <xf numFmtId="0" fontId="6" fillId="0" borderId="38" xfId="0" applyNumberFormat="1" applyFont="1" applyFill="1" applyBorder="1" applyAlignment="1">
      <alignment horizontal="center" vertical="center" shrinkToFit="1"/>
    </xf>
    <xf numFmtId="0" fontId="6" fillId="0" borderId="48" xfId="0" applyNumberFormat="1" applyFont="1" applyFill="1" applyBorder="1" applyAlignment="1">
      <alignment horizontal="center" vertical="center" shrinkToFit="1"/>
    </xf>
    <xf numFmtId="0" fontId="6" fillId="0" borderId="16" xfId="0" applyNumberFormat="1" applyFont="1" applyFill="1" applyBorder="1" applyAlignment="1">
      <alignment horizontal="center" vertical="center" shrinkToFit="1"/>
    </xf>
    <xf numFmtId="0" fontId="6" fillId="0" borderId="29" xfId="0" applyNumberFormat="1" applyFont="1" applyFill="1" applyBorder="1" applyAlignment="1">
      <alignment horizontal="center" vertical="center" shrinkToFit="1"/>
    </xf>
    <xf numFmtId="0" fontId="6" fillId="0" borderId="50" xfId="0" applyNumberFormat="1" applyFont="1" applyFill="1" applyBorder="1" applyAlignment="1">
      <alignment horizontal="center" vertical="center" shrinkToFit="1"/>
    </xf>
    <xf numFmtId="0" fontId="5" fillId="0" borderId="61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34" xfId="0" applyNumberFormat="1" applyFont="1" applyFill="1" applyBorder="1" applyAlignment="1">
      <alignment horizontal="center" vertical="center"/>
    </xf>
    <xf numFmtId="0" fontId="5" fillId="0" borderId="62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50" xfId="0" applyNumberFormat="1" applyFont="1" applyFill="1" applyBorder="1" applyAlignment="1">
      <alignment horizontal="center" vertical="center"/>
    </xf>
    <xf numFmtId="0" fontId="5" fillId="0" borderId="53" xfId="0" applyNumberFormat="1" applyFont="1" applyBorder="1" applyAlignment="1">
      <alignment horizontal="distributed" vertical="center" indent="1"/>
    </xf>
    <xf numFmtId="0" fontId="5" fillId="0" borderId="36" xfId="0" applyNumberFormat="1" applyFont="1" applyBorder="1" applyAlignment="1">
      <alignment horizontal="distributed" vertical="center" indent="1"/>
    </xf>
    <xf numFmtId="0" fontId="5" fillId="0" borderId="54" xfId="0" applyNumberFormat="1" applyFont="1" applyBorder="1" applyAlignment="1">
      <alignment horizontal="distributed" vertical="center" indent="1"/>
    </xf>
    <xf numFmtId="0" fontId="5" fillId="0" borderId="27" xfId="0" applyNumberFormat="1" applyFont="1" applyBorder="1" applyAlignment="1">
      <alignment horizontal="distributed" vertical="center" indent="1"/>
    </xf>
    <xf numFmtId="0" fontId="2" fillId="0" borderId="53" xfId="48" applyNumberFormat="1" applyFont="1" applyFill="1" applyBorder="1" applyAlignment="1">
      <alignment horizontal="center" vertical="center" wrapText="1"/>
    </xf>
    <xf numFmtId="0" fontId="2" fillId="0" borderId="36" xfId="48" applyNumberFormat="1" applyFont="1" applyFill="1" applyBorder="1" applyAlignment="1">
      <alignment horizontal="center" vertical="center" wrapText="1"/>
    </xf>
    <xf numFmtId="0" fontId="2" fillId="0" borderId="54" xfId="48" applyNumberFormat="1" applyFont="1" applyFill="1" applyBorder="1" applyAlignment="1">
      <alignment horizontal="center" vertical="center" wrapText="1"/>
    </xf>
    <xf numFmtId="0" fontId="2" fillId="0" borderId="27" xfId="48" applyNumberFormat="1" applyFont="1" applyFill="1" applyBorder="1" applyAlignment="1">
      <alignment horizontal="center" vertical="center" wrapText="1"/>
    </xf>
    <xf numFmtId="0" fontId="2" fillId="0" borderId="66" xfId="48" applyNumberFormat="1" applyFont="1" applyFill="1" applyBorder="1" applyAlignment="1">
      <alignment horizontal="center" vertical="center" shrinkToFit="1"/>
    </xf>
    <xf numFmtId="0" fontId="2" fillId="0" borderId="67" xfId="48" applyNumberFormat="1" applyFont="1" applyFill="1" applyBorder="1" applyAlignment="1">
      <alignment horizontal="center" vertical="center" shrinkToFit="1"/>
    </xf>
    <xf numFmtId="0" fontId="2" fillId="0" borderId="55" xfId="48" applyNumberFormat="1" applyFont="1" applyFill="1" applyBorder="1" applyAlignment="1">
      <alignment horizontal="center" vertical="center" shrinkToFit="1"/>
    </xf>
    <xf numFmtId="0" fontId="2" fillId="0" borderId="56" xfId="48" applyNumberFormat="1" applyFont="1" applyFill="1" applyBorder="1" applyAlignment="1">
      <alignment horizontal="center" vertical="center" shrinkToFit="1"/>
    </xf>
    <xf numFmtId="0" fontId="2" fillId="0" borderId="22" xfId="48" applyNumberFormat="1" applyFont="1" applyFill="1" applyBorder="1" applyAlignment="1">
      <alignment horizontal="center" vertical="center" shrinkToFit="1"/>
    </xf>
    <xf numFmtId="0" fontId="2" fillId="0" borderId="24" xfId="48" applyNumberFormat="1" applyFont="1" applyFill="1" applyBorder="1" applyAlignment="1">
      <alignment horizontal="center" vertical="center" shrinkToFit="1"/>
    </xf>
    <xf numFmtId="0" fontId="2" fillId="0" borderId="39" xfId="48" applyNumberFormat="1" applyFont="1" applyBorder="1" applyAlignment="1">
      <alignment horizontal="center" vertical="center" wrapText="1"/>
    </xf>
    <xf numFmtId="0" fontId="2" fillId="0" borderId="68" xfId="48" applyNumberFormat="1" applyFont="1" applyBorder="1" applyAlignment="1">
      <alignment horizontal="center" vertical="center" wrapText="1"/>
    </xf>
    <xf numFmtId="0" fontId="2" fillId="0" borderId="22" xfId="48" applyNumberFormat="1" applyFont="1" applyBorder="1" applyAlignment="1">
      <alignment horizontal="center" vertical="center"/>
    </xf>
    <xf numFmtId="0" fontId="2" fillId="0" borderId="24" xfId="48" applyNumberFormat="1" applyFont="1" applyBorder="1" applyAlignment="1">
      <alignment horizontal="center" vertical="center"/>
    </xf>
    <xf numFmtId="9" fontId="5" fillId="0" borderId="54" xfId="0" applyNumberFormat="1" applyFont="1" applyBorder="1" applyAlignment="1" quotePrefix="1">
      <alignment horizontal="distributed" vertical="center" indent="1"/>
    </xf>
    <xf numFmtId="0" fontId="5" fillId="0" borderId="60" xfId="0" applyNumberFormat="1" applyFont="1" applyBorder="1" applyAlignment="1">
      <alignment horizontal="distributed" vertical="center" indent="1"/>
    </xf>
    <xf numFmtId="0" fontId="5" fillId="0" borderId="23" xfId="0" applyNumberFormat="1" applyFont="1" applyBorder="1" applyAlignment="1">
      <alignment horizontal="distributed" vertical="center" indent="1"/>
    </xf>
    <xf numFmtId="0" fontId="5" fillId="34" borderId="61" xfId="0" applyNumberFormat="1" applyFont="1" applyFill="1" applyBorder="1" applyAlignment="1">
      <alignment horizontal="center" vertical="center"/>
    </xf>
    <xf numFmtId="0" fontId="5" fillId="34" borderId="31" xfId="0" applyNumberFormat="1" applyFont="1" applyFill="1" applyBorder="1" applyAlignment="1">
      <alignment horizontal="center" vertical="center"/>
    </xf>
    <xf numFmtId="0" fontId="5" fillId="34" borderId="34" xfId="0" applyNumberFormat="1" applyFont="1" applyFill="1" applyBorder="1" applyAlignment="1">
      <alignment horizontal="center" vertical="center"/>
    </xf>
    <xf numFmtId="0" fontId="5" fillId="34" borderId="64" xfId="0" applyNumberFormat="1" applyFont="1" applyFill="1" applyBorder="1" applyAlignment="1">
      <alignment horizontal="center" vertical="center"/>
    </xf>
    <xf numFmtId="0" fontId="5" fillId="34" borderId="33" xfId="0" applyNumberFormat="1" applyFont="1" applyFill="1" applyBorder="1" applyAlignment="1">
      <alignment horizontal="center" vertical="center"/>
    </xf>
    <xf numFmtId="0" fontId="5" fillId="34" borderId="35" xfId="0" applyNumberFormat="1" applyFont="1" applyFill="1" applyBorder="1" applyAlignment="1">
      <alignment horizontal="center" vertical="center"/>
    </xf>
    <xf numFmtId="0" fontId="5" fillId="34" borderId="54" xfId="0" applyNumberFormat="1" applyFont="1" applyFill="1" applyBorder="1" applyAlignment="1">
      <alignment horizontal="center" vertical="center"/>
    </xf>
    <xf numFmtId="0" fontId="5" fillId="34" borderId="27" xfId="0" applyNumberFormat="1" applyFont="1" applyFill="1" applyBorder="1" applyAlignment="1">
      <alignment horizontal="center" vertical="center"/>
    </xf>
    <xf numFmtId="0" fontId="5" fillId="34" borderId="60" xfId="0" applyNumberFormat="1" applyFont="1" applyFill="1" applyBorder="1" applyAlignment="1">
      <alignment horizontal="center" vertical="center"/>
    </xf>
    <xf numFmtId="0" fontId="5" fillId="34" borderId="23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shrinkToFit="1"/>
    </xf>
    <xf numFmtId="0" fontId="5" fillId="0" borderId="64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>
      <alignment horizontal="center" vertical="center"/>
    </xf>
    <xf numFmtId="0" fontId="5" fillId="0" borderId="54" xfId="0" applyNumberFormat="1" applyFont="1" applyBorder="1" applyAlignment="1">
      <alignment horizontal="distributed" vertical="center" wrapText="1" indent="1"/>
    </xf>
    <xf numFmtId="0" fontId="5" fillId="0" borderId="27" xfId="0" applyNumberFormat="1" applyFont="1" applyBorder="1" applyAlignment="1">
      <alignment horizontal="distributed" vertical="center" wrapText="1" indent="1"/>
    </xf>
    <xf numFmtId="0" fontId="5" fillId="34" borderId="65" xfId="0" applyNumberFormat="1" applyFont="1" applyFill="1" applyBorder="1" applyAlignment="1">
      <alignment horizontal="center" vertical="center"/>
    </xf>
    <xf numFmtId="0" fontId="5" fillId="34" borderId="68" xfId="0" applyNumberFormat="1" applyFont="1" applyFill="1" applyBorder="1" applyAlignment="1">
      <alignment horizontal="center" vertical="center"/>
    </xf>
    <xf numFmtId="0" fontId="0" fillId="0" borderId="63" xfId="0" applyNumberFormat="1" applyFont="1" applyFill="1" applyBorder="1" applyAlignment="1">
      <alignment horizontal="center" vertical="center"/>
    </xf>
    <xf numFmtId="0" fontId="0" fillId="0" borderId="62" xfId="0" applyNumberFormat="1" applyFont="1" applyFill="1" applyBorder="1" applyAlignment="1">
      <alignment horizontal="center" vertical="center"/>
    </xf>
    <xf numFmtId="0" fontId="5" fillId="0" borderId="65" xfId="0" applyNumberFormat="1" applyFont="1" applyFill="1" applyBorder="1" applyAlignment="1">
      <alignment horizontal="center" vertical="center"/>
    </xf>
    <xf numFmtId="0" fontId="5" fillId="0" borderId="68" xfId="0" applyNumberFormat="1" applyFont="1" applyFill="1" applyBorder="1" applyAlignment="1">
      <alignment horizontal="center" vertical="center"/>
    </xf>
    <xf numFmtId="0" fontId="5" fillId="34" borderId="28" xfId="0" applyNumberFormat="1" applyFont="1" applyFill="1" applyBorder="1" applyAlignment="1">
      <alignment horizontal="center" vertical="center"/>
    </xf>
    <xf numFmtId="0" fontId="5" fillId="34" borderId="25" xfId="0" applyNumberFormat="1" applyFont="1" applyFill="1" applyBorder="1" applyAlignment="1">
      <alignment horizontal="center" vertical="center"/>
    </xf>
    <xf numFmtId="0" fontId="5" fillId="0" borderId="4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5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00390625" style="1" customWidth="1"/>
    <col min="2" max="29" width="2.625" style="1" customWidth="1"/>
    <col min="30" max="30" width="1.625" style="1" customWidth="1"/>
    <col min="31" max="31" width="3.625" style="1" customWidth="1"/>
    <col min="32" max="38" width="2.625" style="1" customWidth="1"/>
    <col min="39" max="16384" width="9.00390625" style="1" customWidth="1"/>
  </cols>
  <sheetData>
    <row r="1" spans="1:30" ht="24" customHeight="1">
      <c r="A1" s="1" t="s">
        <v>86</v>
      </c>
      <c r="G1" s="62" t="s">
        <v>24</v>
      </c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9:28" ht="18" thickBot="1">
      <c r="I2" s="63" t="s">
        <v>52</v>
      </c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</row>
    <row r="3" spans="4:33" ht="18.75" customHeight="1" thickBot="1">
      <c r="D3" s="2"/>
      <c r="E3" s="3"/>
      <c r="F3" s="64" t="s">
        <v>11</v>
      </c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3"/>
      <c r="AG3" s="4"/>
    </row>
    <row r="4" ht="7.5" customHeight="1"/>
    <row r="5" ht="13.5" customHeight="1">
      <c r="A5" s="1" t="s">
        <v>12</v>
      </c>
    </row>
    <row r="6" spans="1:38" ht="13.5" customHeight="1">
      <c r="A6" s="1" t="s">
        <v>13</v>
      </c>
      <c r="B6" s="65" t="s">
        <v>51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</row>
    <row r="7" spans="1:38" ht="13.5" customHeight="1">
      <c r="A7" s="1" t="s">
        <v>14</v>
      </c>
      <c r="B7" s="65" t="s">
        <v>35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</row>
    <row r="8" spans="2:38" ht="13.5" customHeight="1">
      <c r="B8" s="65" t="s">
        <v>15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</row>
    <row r="9" spans="1:38" ht="13.5" customHeight="1">
      <c r="A9" s="1" t="s">
        <v>16</v>
      </c>
      <c r="B9" s="65" t="s">
        <v>25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</row>
    <row r="10" spans="2:38" ht="13.5" customHeight="1">
      <c r="B10" s="65" t="s">
        <v>45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</row>
    <row r="11" spans="1:38" ht="13.5" customHeight="1">
      <c r="A11" s="1" t="s">
        <v>17</v>
      </c>
      <c r="B11" s="65" t="s">
        <v>85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</row>
    <row r="12" spans="1:38" ht="27" customHeight="1" thickBot="1">
      <c r="A12" s="1" t="s">
        <v>53</v>
      </c>
      <c r="B12" s="70" t="s">
        <v>54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</row>
    <row r="13" spans="1:38" ht="13.5" customHeight="1">
      <c r="A13" s="9" t="s">
        <v>48</v>
      </c>
      <c r="B13" s="66" t="s">
        <v>18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7"/>
    </row>
    <row r="14" spans="1:38" ht="13.5" customHeight="1" thickBot="1">
      <c r="A14" s="10"/>
      <c r="B14" s="68" t="s">
        <v>38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9"/>
    </row>
    <row r="15" ht="9.75" customHeight="1"/>
    <row r="16" spans="1:38" ht="13.5" customHeight="1">
      <c r="A16" s="1" t="s">
        <v>19</v>
      </c>
      <c r="B16" s="65" t="s">
        <v>20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</row>
    <row r="17" ht="7.5" customHeight="1" thickBot="1"/>
    <row r="18" spans="1:38" ht="13.5" customHeight="1" thickTop="1">
      <c r="A18" s="71" t="s">
        <v>34</v>
      </c>
      <c r="B18" s="72"/>
      <c r="C18" s="72"/>
      <c r="D18" s="72"/>
      <c r="E18" s="72"/>
      <c r="F18" s="72"/>
      <c r="G18" s="72"/>
      <c r="H18" s="75"/>
      <c r="I18" s="76"/>
      <c r="J18" s="77"/>
      <c r="K18" s="77"/>
      <c r="L18" s="76" t="s">
        <v>33</v>
      </c>
      <c r="M18" s="7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7"/>
      <c r="AD18" s="20"/>
      <c r="AE18" s="78" t="s">
        <v>55</v>
      </c>
      <c r="AF18" s="78"/>
      <c r="AG18" s="78"/>
      <c r="AH18" s="78"/>
      <c r="AI18" s="78"/>
      <c r="AJ18" s="78"/>
      <c r="AK18" s="78"/>
      <c r="AL18" s="79"/>
    </row>
    <row r="19" spans="1:38" ht="13.5" customHeight="1" thickBot="1">
      <c r="A19" s="73"/>
      <c r="B19" s="74"/>
      <c r="C19" s="74"/>
      <c r="D19" s="74"/>
      <c r="E19" s="74"/>
      <c r="F19" s="74"/>
      <c r="G19" s="74"/>
      <c r="H19" s="82" t="s">
        <v>0</v>
      </c>
      <c r="I19" s="82"/>
      <c r="J19" s="82" t="s">
        <v>1</v>
      </c>
      <c r="K19" s="82"/>
      <c r="L19" s="82" t="s">
        <v>2</v>
      </c>
      <c r="M19" s="82"/>
      <c r="N19" s="82" t="s">
        <v>3</v>
      </c>
      <c r="O19" s="82"/>
      <c r="P19" s="82" t="s">
        <v>4</v>
      </c>
      <c r="Q19" s="82"/>
      <c r="R19" s="82" t="s">
        <v>5</v>
      </c>
      <c r="S19" s="82"/>
      <c r="T19" s="82" t="s">
        <v>6</v>
      </c>
      <c r="U19" s="82"/>
      <c r="V19" s="82" t="s">
        <v>7</v>
      </c>
      <c r="W19" s="82"/>
      <c r="X19" s="82" t="s">
        <v>8</v>
      </c>
      <c r="Y19" s="82"/>
      <c r="Z19" s="82" t="s">
        <v>9</v>
      </c>
      <c r="AA19" s="82"/>
      <c r="AB19" s="82" t="s">
        <v>10</v>
      </c>
      <c r="AC19" s="83"/>
      <c r="AD19" s="20"/>
      <c r="AE19" s="80"/>
      <c r="AF19" s="80"/>
      <c r="AG19" s="80"/>
      <c r="AH19" s="80"/>
      <c r="AI19" s="80"/>
      <c r="AJ19" s="80"/>
      <c r="AK19" s="80"/>
      <c r="AL19" s="81"/>
    </row>
    <row r="20" spans="1:38" ht="11.25" customHeight="1">
      <c r="A20" s="46" t="s">
        <v>28</v>
      </c>
      <c r="B20" s="84" t="s">
        <v>74</v>
      </c>
      <c r="C20" s="58"/>
      <c r="D20" s="58"/>
      <c r="E20" s="58"/>
      <c r="F20" s="58"/>
      <c r="G20" s="85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2"/>
      <c r="AD20" s="20"/>
      <c r="AE20" s="21" t="s">
        <v>22</v>
      </c>
      <c r="AF20" s="21"/>
      <c r="AG20" s="21"/>
      <c r="AH20" s="21"/>
      <c r="AI20" s="21"/>
      <c r="AJ20" s="21"/>
      <c r="AK20" s="21"/>
      <c r="AL20" s="22"/>
    </row>
    <row r="21" spans="1:38" ht="11.25" customHeight="1">
      <c r="A21" s="47"/>
      <c r="B21" s="44"/>
      <c r="C21" s="45"/>
      <c r="D21" s="45"/>
      <c r="E21" s="45"/>
      <c r="F21" s="45"/>
      <c r="G21" s="50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7"/>
      <c r="AD21" s="20"/>
      <c r="AE21" s="21"/>
      <c r="AF21" s="21"/>
      <c r="AG21" s="21"/>
      <c r="AH21" s="21"/>
      <c r="AI21" s="21"/>
      <c r="AJ21" s="21"/>
      <c r="AK21" s="21"/>
      <c r="AL21" s="22"/>
    </row>
    <row r="22" spans="1:38" ht="9.75" customHeight="1">
      <c r="A22" s="47"/>
      <c r="B22" s="61" t="s">
        <v>75</v>
      </c>
      <c r="C22" s="43"/>
      <c r="D22" s="43"/>
      <c r="E22" s="43"/>
      <c r="F22" s="43"/>
      <c r="G22" s="49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6"/>
      <c r="AD22" s="20"/>
      <c r="AE22" s="21" t="s">
        <v>23</v>
      </c>
      <c r="AF22" s="21"/>
      <c r="AG22" s="21"/>
      <c r="AH22" s="21"/>
      <c r="AI22" s="21"/>
      <c r="AJ22" s="21"/>
      <c r="AK22" s="21"/>
      <c r="AL22" s="22"/>
    </row>
    <row r="23" spans="1:38" ht="9.75" customHeight="1">
      <c r="A23" s="47"/>
      <c r="B23" s="44"/>
      <c r="C23" s="45"/>
      <c r="D23" s="45"/>
      <c r="E23" s="45"/>
      <c r="F23" s="45"/>
      <c r="G23" s="50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7"/>
      <c r="AD23" s="20"/>
      <c r="AE23" s="21"/>
      <c r="AF23" s="21"/>
      <c r="AG23" s="21"/>
      <c r="AH23" s="21"/>
      <c r="AI23" s="21"/>
      <c r="AJ23" s="21"/>
      <c r="AK23" s="21"/>
      <c r="AL23" s="22"/>
    </row>
    <row r="24" spans="1:38" ht="9.75" customHeight="1">
      <c r="A24" s="47"/>
      <c r="B24" s="38" t="s">
        <v>81</v>
      </c>
      <c r="C24" s="39"/>
      <c r="D24" s="39"/>
      <c r="E24" s="39"/>
      <c r="F24" s="39"/>
      <c r="G24" s="87"/>
      <c r="H24" s="59">
        <f>(H20+H22)*(1/2)</f>
        <v>0</v>
      </c>
      <c r="I24" s="59"/>
      <c r="J24" s="59">
        <f>(J20+J22)*(1/2)</f>
        <v>0</v>
      </c>
      <c r="K24" s="59"/>
      <c r="L24" s="59">
        <f>(L20+L22)*(1/2)</f>
        <v>0</v>
      </c>
      <c r="M24" s="59"/>
      <c r="N24" s="59">
        <f>(N20+N22)*(1/2)</f>
        <v>0</v>
      </c>
      <c r="O24" s="59"/>
      <c r="P24" s="59">
        <f>(P20+P22)*(1/2)</f>
        <v>0</v>
      </c>
      <c r="Q24" s="59"/>
      <c r="R24" s="59">
        <f>(R20+R22)*(1/2)</f>
        <v>0</v>
      </c>
      <c r="S24" s="59"/>
      <c r="T24" s="59">
        <f>(T20+T22)*(1/2)</f>
        <v>0</v>
      </c>
      <c r="U24" s="59"/>
      <c r="V24" s="59">
        <f>(V20+V22)*(1/2)</f>
        <v>0</v>
      </c>
      <c r="W24" s="59"/>
      <c r="X24" s="59">
        <f>(X20+X22)*(1/2)</f>
        <v>0</v>
      </c>
      <c r="Y24" s="59"/>
      <c r="Z24" s="59">
        <f>(Z20+Z22)*(1/2)</f>
        <v>0</v>
      </c>
      <c r="AA24" s="59"/>
      <c r="AB24" s="59">
        <f>(AB20+AB22)*(1/2)</f>
        <v>0</v>
      </c>
      <c r="AC24" s="89"/>
      <c r="AD24" s="20"/>
      <c r="AE24" s="21" t="s">
        <v>61</v>
      </c>
      <c r="AF24" s="21"/>
      <c r="AG24" s="21"/>
      <c r="AH24" s="21"/>
      <c r="AI24" s="21"/>
      <c r="AJ24" s="21"/>
      <c r="AK24" s="21"/>
      <c r="AL24" s="22"/>
    </row>
    <row r="25" spans="1:38" ht="9.75" customHeight="1" thickBot="1">
      <c r="A25" s="47"/>
      <c r="B25" s="40"/>
      <c r="C25" s="41"/>
      <c r="D25" s="41"/>
      <c r="E25" s="41"/>
      <c r="F25" s="41"/>
      <c r="G25" s="88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90"/>
      <c r="AD25" s="20"/>
      <c r="AE25" s="21"/>
      <c r="AF25" s="21"/>
      <c r="AG25" s="21"/>
      <c r="AH25" s="21"/>
      <c r="AI25" s="21"/>
      <c r="AJ25" s="21"/>
      <c r="AK25" s="21"/>
      <c r="AL25" s="22"/>
    </row>
    <row r="26" spans="1:38" ht="9.75" customHeight="1">
      <c r="A26" s="47"/>
      <c r="B26" s="57" t="s">
        <v>76</v>
      </c>
      <c r="C26" s="58"/>
      <c r="D26" s="58"/>
      <c r="E26" s="58"/>
      <c r="F26" s="58"/>
      <c r="G26" s="85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51"/>
      <c r="AA26" s="51"/>
      <c r="AB26" s="51"/>
      <c r="AC26" s="52"/>
      <c r="AD26" s="20"/>
      <c r="AF26" s="18"/>
      <c r="AG26" s="18"/>
      <c r="AH26" s="18"/>
      <c r="AI26" s="18"/>
      <c r="AJ26" s="18"/>
      <c r="AK26" s="18"/>
      <c r="AL26" s="19"/>
    </row>
    <row r="27" spans="1:38" ht="9.75" customHeight="1">
      <c r="A27" s="47"/>
      <c r="B27" s="44"/>
      <c r="C27" s="45"/>
      <c r="D27" s="45"/>
      <c r="E27" s="45"/>
      <c r="F27" s="45"/>
      <c r="G27" s="50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36"/>
      <c r="AA27" s="36"/>
      <c r="AB27" s="36"/>
      <c r="AC27" s="37"/>
      <c r="AD27" s="20"/>
      <c r="AE27" s="24" t="s">
        <v>58</v>
      </c>
      <c r="AF27" s="24"/>
      <c r="AG27" s="24"/>
      <c r="AH27" s="24"/>
      <c r="AI27" s="24"/>
      <c r="AJ27" s="24"/>
      <c r="AK27" s="24"/>
      <c r="AL27" s="25"/>
    </row>
    <row r="28" spans="1:38" ht="9.75" customHeight="1">
      <c r="A28" s="47"/>
      <c r="B28" s="42" t="s">
        <v>67</v>
      </c>
      <c r="C28" s="43"/>
      <c r="D28" s="43"/>
      <c r="E28" s="43"/>
      <c r="F28" s="43"/>
      <c r="G28" s="49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5"/>
      <c r="AA28" s="55"/>
      <c r="AB28" s="55"/>
      <c r="AC28" s="56"/>
      <c r="AD28" s="20"/>
      <c r="AE28" s="24"/>
      <c r="AF28" s="24"/>
      <c r="AG28" s="24"/>
      <c r="AH28" s="24"/>
      <c r="AI28" s="24"/>
      <c r="AJ28" s="24"/>
      <c r="AK28" s="24"/>
      <c r="AL28" s="25"/>
    </row>
    <row r="29" spans="1:38" ht="9.75" customHeight="1">
      <c r="A29" s="47"/>
      <c r="B29" s="44"/>
      <c r="C29" s="45"/>
      <c r="D29" s="45"/>
      <c r="E29" s="45"/>
      <c r="F29" s="45"/>
      <c r="G29" s="50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36"/>
      <c r="AA29" s="36"/>
      <c r="AB29" s="36"/>
      <c r="AC29" s="37"/>
      <c r="AD29" s="20"/>
      <c r="AF29" s="18"/>
      <c r="AG29" s="18"/>
      <c r="AH29" s="18"/>
      <c r="AI29" s="18"/>
      <c r="AJ29" s="18"/>
      <c r="AK29" s="18"/>
      <c r="AL29" s="19"/>
    </row>
    <row r="30" spans="1:38" ht="9.75" customHeight="1">
      <c r="A30" s="47"/>
      <c r="B30" s="38" t="s">
        <v>82</v>
      </c>
      <c r="C30" s="39"/>
      <c r="D30" s="39"/>
      <c r="E30" s="39"/>
      <c r="F30" s="39"/>
      <c r="G30" s="87"/>
      <c r="H30" s="59">
        <f>(H26+H28)*(3/4)</f>
        <v>0</v>
      </c>
      <c r="I30" s="59"/>
      <c r="J30" s="59">
        <f>(J26+J28)*(3/4)</f>
        <v>0</v>
      </c>
      <c r="K30" s="59"/>
      <c r="L30" s="59">
        <f>(L26+L28)*(3/4)</f>
        <v>0</v>
      </c>
      <c r="M30" s="59"/>
      <c r="N30" s="59">
        <f>(N26+N28)*(3/4)</f>
        <v>0</v>
      </c>
      <c r="O30" s="59"/>
      <c r="P30" s="59">
        <f>(P26+P28)*(3/4)</f>
        <v>0</v>
      </c>
      <c r="Q30" s="59"/>
      <c r="R30" s="59">
        <f>(R26+R28)*(3/4)</f>
        <v>0</v>
      </c>
      <c r="S30" s="59"/>
      <c r="T30" s="59">
        <f>(T26+T28)*(3/4)</f>
        <v>0</v>
      </c>
      <c r="U30" s="59"/>
      <c r="V30" s="59">
        <f>(V26+V28)*(3/4)</f>
        <v>0</v>
      </c>
      <c r="W30" s="59"/>
      <c r="X30" s="59">
        <f>(X26+X28)*(3/4)</f>
        <v>0</v>
      </c>
      <c r="Y30" s="59"/>
      <c r="Z30" s="59">
        <f>(Z26+Z28)*(3/4)</f>
        <v>0</v>
      </c>
      <c r="AA30" s="59"/>
      <c r="AB30" s="59">
        <f>(AB26+AB28)*(3/4)</f>
        <v>0</v>
      </c>
      <c r="AC30" s="89"/>
      <c r="AD30" s="20"/>
      <c r="AE30" s="24" t="s">
        <v>57</v>
      </c>
      <c r="AF30" s="24"/>
      <c r="AG30" s="24"/>
      <c r="AH30" s="24"/>
      <c r="AI30" s="24"/>
      <c r="AJ30" s="24"/>
      <c r="AK30" s="24"/>
      <c r="AL30" s="25"/>
    </row>
    <row r="31" spans="1:38" ht="9.75" customHeight="1" thickBot="1">
      <c r="A31" s="47"/>
      <c r="B31" s="40"/>
      <c r="C31" s="41"/>
      <c r="D31" s="41"/>
      <c r="E31" s="41"/>
      <c r="F31" s="41"/>
      <c r="G31" s="88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90"/>
      <c r="AD31" s="20"/>
      <c r="AE31" s="24"/>
      <c r="AF31" s="24"/>
      <c r="AG31" s="24"/>
      <c r="AH31" s="24"/>
      <c r="AI31" s="24"/>
      <c r="AJ31" s="24"/>
      <c r="AK31" s="24"/>
      <c r="AL31" s="25"/>
    </row>
    <row r="32" spans="1:38" ht="9.75" customHeight="1">
      <c r="A32" s="47"/>
      <c r="B32" s="57" t="s">
        <v>77</v>
      </c>
      <c r="C32" s="58"/>
      <c r="D32" s="58"/>
      <c r="E32" s="58"/>
      <c r="F32" s="58"/>
      <c r="G32" s="58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2"/>
      <c r="AD32" s="20"/>
      <c r="AF32" s="18"/>
      <c r="AG32" s="18"/>
      <c r="AH32" s="18"/>
      <c r="AI32" s="18"/>
      <c r="AJ32" s="18"/>
      <c r="AK32" s="18"/>
      <c r="AL32" s="19"/>
    </row>
    <row r="33" spans="1:38" ht="9.75" customHeight="1">
      <c r="A33" s="47"/>
      <c r="B33" s="44"/>
      <c r="C33" s="45"/>
      <c r="D33" s="45"/>
      <c r="E33" s="45"/>
      <c r="F33" s="45"/>
      <c r="G33" s="45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7"/>
      <c r="AD33" s="5"/>
      <c r="AE33" s="23" t="s">
        <v>59</v>
      </c>
      <c r="AF33" s="24"/>
      <c r="AG33" s="24"/>
      <c r="AH33" s="24"/>
      <c r="AI33" s="24"/>
      <c r="AJ33" s="24"/>
      <c r="AK33" s="24"/>
      <c r="AL33" s="25"/>
    </row>
    <row r="34" spans="1:38" ht="9.75" customHeight="1" thickBot="1">
      <c r="A34" s="47"/>
      <c r="B34" s="42" t="s">
        <v>68</v>
      </c>
      <c r="C34" s="43"/>
      <c r="D34" s="43"/>
      <c r="E34" s="43"/>
      <c r="F34" s="43"/>
      <c r="G34" s="43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7"/>
      <c r="AD34" s="5"/>
      <c r="AE34" s="26"/>
      <c r="AF34" s="27"/>
      <c r="AG34" s="27"/>
      <c r="AH34" s="27"/>
      <c r="AI34" s="27"/>
      <c r="AJ34" s="27"/>
      <c r="AK34" s="27"/>
      <c r="AL34" s="28"/>
    </row>
    <row r="35" spans="1:38" ht="9.75" customHeight="1" thickTop="1">
      <c r="A35" s="47"/>
      <c r="B35" s="44"/>
      <c r="C35" s="45"/>
      <c r="D35" s="45"/>
      <c r="E35" s="45"/>
      <c r="F35" s="45"/>
      <c r="G35" s="45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5"/>
      <c r="AE35" s="91"/>
      <c r="AF35" s="91"/>
      <c r="AG35" s="91"/>
      <c r="AH35" s="91"/>
      <c r="AI35" s="91"/>
      <c r="AJ35" s="91"/>
      <c r="AK35" s="91"/>
      <c r="AL35" s="91"/>
    </row>
    <row r="36" spans="1:38" ht="9.75" customHeight="1">
      <c r="A36" s="47"/>
      <c r="B36" s="38" t="s">
        <v>69</v>
      </c>
      <c r="C36" s="39"/>
      <c r="D36" s="39"/>
      <c r="E36" s="39"/>
      <c r="F36" s="39"/>
      <c r="G36" s="39"/>
      <c r="H36" s="29">
        <f>H32+H34</f>
        <v>0</v>
      </c>
      <c r="I36" s="29"/>
      <c r="J36" s="29">
        <f>J32+J34</f>
        <v>0</v>
      </c>
      <c r="K36" s="29"/>
      <c r="L36" s="29">
        <f>L32+L34</f>
        <v>0</v>
      </c>
      <c r="M36" s="29"/>
      <c r="N36" s="29">
        <f>N32+N34</f>
        <v>0</v>
      </c>
      <c r="O36" s="29"/>
      <c r="P36" s="29">
        <f>P32+P34</f>
        <v>0</v>
      </c>
      <c r="Q36" s="29"/>
      <c r="R36" s="29">
        <f>R32+R34</f>
        <v>0</v>
      </c>
      <c r="S36" s="29"/>
      <c r="T36" s="29">
        <f>T32+T34</f>
        <v>0</v>
      </c>
      <c r="U36" s="29"/>
      <c r="V36" s="29">
        <f>V32+V34</f>
        <v>0</v>
      </c>
      <c r="W36" s="29"/>
      <c r="X36" s="29">
        <f>X32+X34</f>
        <v>0</v>
      </c>
      <c r="Y36" s="29"/>
      <c r="Z36" s="29">
        <f>Z32+Z34</f>
        <v>0</v>
      </c>
      <c r="AA36" s="29"/>
      <c r="AB36" s="29">
        <f>AB32+AB34</f>
        <v>0</v>
      </c>
      <c r="AC36" s="31"/>
      <c r="AD36" s="5"/>
      <c r="AE36" s="91"/>
      <c r="AF36" s="91"/>
      <c r="AG36" s="91"/>
      <c r="AH36" s="91"/>
      <c r="AI36" s="91"/>
      <c r="AJ36" s="91"/>
      <c r="AK36" s="91"/>
      <c r="AL36" s="91"/>
    </row>
    <row r="37" spans="1:38" ht="9.75" customHeight="1" thickBot="1">
      <c r="A37" s="48"/>
      <c r="B37" s="40"/>
      <c r="C37" s="41"/>
      <c r="D37" s="41"/>
      <c r="E37" s="41"/>
      <c r="F37" s="41"/>
      <c r="G37" s="41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2"/>
      <c r="AD37" s="5"/>
      <c r="AE37" s="91"/>
      <c r="AF37" s="91"/>
      <c r="AG37" s="91"/>
      <c r="AH37" s="91"/>
      <c r="AI37" s="91"/>
      <c r="AJ37" s="91"/>
      <c r="AK37" s="91"/>
      <c r="AL37" s="91"/>
    </row>
    <row r="38" spans="1:38" ht="9.75" customHeight="1">
      <c r="A38" s="33" t="s">
        <v>73</v>
      </c>
      <c r="B38" s="57" t="s">
        <v>78</v>
      </c>
      <c r="C38" s="58"/>
      <c r="D38" s="58"/>
      <c r="E38" s="58"/>
      <c r="F38" s="58"/>
      <c r="G38" s="85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2"/>
      <c r="AD38" s="5"/>
      <c r="AE38" s="91"/>
      <c r="AF38" s="91"/>
      <c r="AG38" s="91"/>
      <c r="AH38" s="91"/>
      <c r="AI38" s="91"/>
      <c r="AJ38" s="91"/>
      <c r="AK38" s="91"/>
      <c r="AL38" s="91"/>
    </row>
    <row r="39" spans="1:37" ht="9.75" customHeight="1">
      <c r="A39" s="34"/>
      <c r="B39" s="44"/>
      <c r="C39" s="45"/>
      <c r="D39" s="45"/>
      <c r="E39" s="45"/>
      <c r="F39" s="45"/>
      <c r="G39" s="50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7"/>
      <c r="AD39" s="5"/>
      <c r="AE39" s="5"/>
      <c r="AF39" s="5"/>
      <c r="AG39" s="5"/>
      <c r="AH39" s="5"/>
      <c r="AI39" s="5"/>
      <c r="AJ39" s="5"/>
      <c r="AK39" s="5"/>
    </row>
    <row r="40" spans="1:37" ht="9.75" customHeight="1">
      <c r="A40" s="34"/>
      <c r="B40" s="38" t="s">
        <v>83</v>
      </c>
      <c r="C40" s="39"/>
      <c r="D40" s="39"/>
      <c r="E40" s="39"/>
      <c r="F40" s="39"/>
      <c r="G40" s="87"/>
      <c r="H40" s="59">
        <f>H38*(1/2)</f>
        <v>0</v>
      </c>
      <c r="I40" s="59"/>
      <c r="J40" s="59">
        <f>J38*(1/2)</f>
        <v>0</v>
      </c>
      <c r="K40" s="59"/>
      <c r="L40" s="59">
        <f>L38*(1/2)</f>
        <v>0</v>
      </c>
      <c r="M40" s="59"/>
      <c r="N40" s="59">
        <f>N38*(1/2)</f>
        <v>0</v>
      </c>
      <c r="O40" s="59"/>
      <c r="P40" s="59">
        <f>P38*(1/2)</f>
        <v>0</v>
      </c>
      <c r="Q40" s="59"/>
      <c r="R40" s="59">
        <f>R38*(1/2)</f>
        <v>0</v>
      </c>
      <c r="S40" s="59"/>
      <c r="T40" s="59">
        <f>T38*(1/2)</f>
        <v>0</v>
      </c>
      <c r="U40" s="59"/>
      <c r="V40" s="59">
        <f>V38*(1/2)</f>
        <v>0</v>
      </c>
      <c r="W40" s="59"/>
      <c r="X40" s="59">
        <f>X38*(1/2)</f>
        <v>0</v>
      </c>
      <c r="Y40" s="59"/>
      <c r="Z40" s="59">
        <f>Z38*(1/2)</f>
        <v>0</v>
      </c>
      <c r="AA40" s="59"/>
      <c r="AB40" s="59">
        <f>AB38*(1/2)</f>
        <v>0</v>
      </c>
      <c r="AC40" s="89"/>
      <c r="AD40" s="5"/>
      <c r="AE40" s="5"/>
      <c r="AF40" s="5"/>
      <c r="AG40" s="5"/>
      <c r="AH40" s="5"/>
      <c r="AI40" s="5"/>
      <c r="AJ40" s="5"/>
      <c r="AK40" s="5"/>
    </row>
    <row r="41" spans="1:37" ht="9.75" customHeight="1" thickBot="1">
      <c r="A41" s="34"/>
      <c r="B41" s="40"/>
      <c r="C41" s="41"/>
      <c r="D41" s="41"/>
      <c r="E41" s="41"/>
      <c r="F41" s="41"/>
      <c r="G41" s="88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90"/>
      <c r="AD41" s="5"/>
      <c r="AE41" s="5"/>
      <c r="AF41" s="5"/>
      <c r="AG41" s="5"/>
      <c r="AH41" s="5"/>
      <c r="AI41" s="5"/>
      <c r="AJ41" s="5"/>
      <c r="AK41" s="5"/>
    </row>
    <row r="42" spans="1:37" ht="9.75" customHeight="1">
      <c r="A42" s="34"/>
      <c r="B42" s="57" t="s">
        <v>79</v>
      </c>
      <c r="C42" s="58"/>
      <c r="D42" s="58"/>
      <c r="E42" s="58"/>
      <c r="F42" s="58"/>
      <c r="G42" s="85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2"/>
      <c r="AD42" s="5"/>
      <c r="AE42" s="5"/>
      <c r="AF42" s="5"/>
      <c r="AG42" s="5"/>
      <c r="AH42" s="5"/>
      <c r="AI42" s="5"/>
      <c r="AJ42" s="5"/>
      <c r="AK42" s="5"/>
    </row>
    <row r="43" spans="1:37" ht="9.75" customHeight="1">
      <c r="A43" s="34"/>
      <c r="B43" s="38"/>
      <c r="C43" s="39"/>
      <c r="D43" s="39"/>
      <c r="E43" s="39"/>
      <c r="F43" s="39"/>
      <c r="G43" s="87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7"/>
      <c r="AD43" s="5"/>
      <c r="AE43" s="5"/>
      <c r="AF43" s="5"/>
      <c r="AG43" s="5"/>
      <c r="AH43" s="5"/>
      <c r="AI43" s="5"/>
      <c r="AJ43" s="5"/>
      <c r="AK43" s="5"/>
    </row>
    <row r="44" spans="1:37" ht="9.75" customHeight="1">
      <c r="A44" s="34"/>
      <c r="B44" s="42" t="s">
        <v>70</v>
      </c>
      <c r="C44" s="43"/>
      <c r="D44" s="43"/>
      <c r="E44" s="43"/>
      <c r="F44" s="43"/>
      <c r="G44" s="49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7"/>
      <c r="AD44" s="5"/>
      <c r="AE44" s="5"/>
      <c r="AF44" s="5"/>
      <c r="AG44" s="5"/>
      <c r="AH44" s="5"/>
      <c r="AI44" s="5"/>
      <c r="AJ44" s="5"/>
      <c r="AK44" s="5"/>
    </row>
    <row r="45" spans="1:37" ht="9.75" customHeight="1">
      <c r="A45" s="34"/>
      <c r="B45" s="44"/>
      <c r="C45" s="45"/>
      <c r="D45" s="45"/>
      <c r="E45" s="45"/>
      <c r="F45" s="45"/>
      <c r="G45" s="50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7"/>
      <c r="AD45" s="5"/>
      <c r="AE45" s="5"/>
      <c r="AF45" s="5"/>
      <c r="AG45" s="5"/>
      <c r="AH45" s="5"/>
      <c r="AI45" s="5"/>
      <c r="AJ45" s="5"/>
      <c r="AK45" s="5"/>
    </row>
    <row r="46" spans="1:37" ht="9.75" customHeight="1">
      <c r="A46" s="34"/>
      <c r="B46" s="38" t="s">
        <v>84</v>
      </c>
      <c r="C46" s="39"/>
      <c r="D46" s="39"/>
      <c r="E46" s="39"/>
      <c r="F46" s="39"/>
      <c r="G46" s="87"/>
      <c r="H46" s="59">
        <f>(H42+H44)*(3/4)</f>
        <v>0</v>
      </c>
      <c r="I46" s="59"/>
      <c r="J46" s="59">
        <f>(J42+J44)*(3/4)</f>
        <v>0</v>
      </c>
      <c r="K46" s="59"/>
      <c r="L46" s="59">
        <f>(L42+L44)*(3/4)</f>
        <v>0</v>
      </c>
      <c r="M46" s="59"/>
      <c r="N46" s="59">
        <f>(N42+N44)*(3/4)</f>
        <v>0</v>
      </c>
      <c r="O46" s="59"/>
      <c r="P46" s="59">
        <f>(P42+P44)*(3/4)</f>
        <v>0</v>
      </c>
      <c r="Q46" s="59"/>
      <c r="R46" s="59">
        <f>(R42+R44)*(3/4)</f>
        <v>0</v>
      </c>
      <c r="S46" s="59"/>
      <c r="T46" s="59">
        <f>(T42+T44)*(3/4)</f>
        <v>0</v>
      </c>
      <c r="U46" s="59"/>
      <c r="V46" s="59">
        <f>(V42+V44)*(3/4)</f>
        <v>0</v>
      </c>
      <c r="W46" s="59"/>
      <c r="X46" s="59">
        <f>(X42+X44)*(3/4)</f>
        <v>0</v>
      </c>
      <c r="Y46" s="59"/>
      <c r="Z46" s="59">
        <f>(Z42+Z44)*(3/4)</f>
        <v>0</v>
      </c>
      <c r="AA46" s="59"/>
      <c r="AB46" s="59">
        <f>(AB42+AB44)*(3/4)</f>
        <v>0</v>
      </c>
      <c r="AC46" s="89"/>
      <c r="AD46" s="5"/>
      <c r="AE46" s="5"/>
      <c r="AF46" s="5"/>
      <c r="AG46" s="5"/>
      <c r="AH46" s="5"/>
      <c r="AI46" s="5"/>
      <c r="AJ46" s="5"/>
      <c r="AK46" s="5"/>
    </row>
    <row r="47" spans="1:38" ht="9.75" customHeight="1" thickBot="1">
      <c r="A47" s="34"/>
      <c r="B47" s="40"/>
      <c r="C47" s="41"/>
      <c r="D47" s="41"/>
      <c r="E47" s="41"/>
      <c r="F47" s="41"/>
      <c r="G47" s="88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90"/>
      <c r="AD47" s="5"/>
      <c r="AE47" s="5"/>
      <c r="AF47" s="5"/>
      <c r="AG47" s="5"/>
      <c r="AH47" s="5"/>
      <c r="AI47" s="5"/>
      <c r="AJ47" s="5"/>
      <c r="AK47" s="5"/>
      <c r="AL47" s="5"/>
    </row>
    <row r="48" spans="1:37" ht="9.75" customHeight="1">
      <c r="A48" s="34"/>
      <c r="B48" s="57" t="s">
        <v>80</v>
      </c>
      <c r="C48" s="58"/>
      <c r="D48" s="58"/>
      <c r="E48" s="58"/>
      <c r="F48" s="58"/>
      <c r="G48" s="58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2"/>
      <c r="AD48" s="5"/>
      <c r="AE48" s="5"/>
      <c r="AF48" s="5"/>
      <c r="AG48" s="5"/>
      <c r="AH48" s="5"/>
      <c r="AI48" s="5"/>
      <c r="AJ48" s="5"/>
      <c r="AK48" s="5"/>
    </row>
    <row r="49" spans="1:37" ht="9.75" customHeight="1">
      <c r="A49" s="34"/>
      <c r="B49" s="38"/>
      <c r="C49" s="39"/>
      <c r="D49" s="39"/>
      <c r="E49" s="39"/>
      <c r="F49" s="39"/>
      <c r="G49" s="39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3"/>
      <c r="AD49" s="5"/>
      <c r="AE49" s="5"/>
      <c r="AF49" s="5"/>
      <c r="AG49" s="5"/>
      <c r="AH49" s="5"/>
      <c r="AI49" s="5"/>
      <c r="AJ49" s="5"/>
      <c r="AK49" s="5"/>
    </row>
    <row r="50" spans="1:37" ht="9.75" customHeight="1">
      <c r="A50" s="34"/>
      <c r="B50" s="42" t="s">
        <v>71</v>
      </c>
      <c r="C50" s="43"/>
      <c r="D50" s="43"/>
      <c r="E50" s="43"/>
      <c r="F50" s="43"/>
      <c r="G50" s="43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7"/>
      <c r="AD50" s="5"/>
      <c r="AE50" s="5"/>
      <c r="AF50" s="5"/>
      <c r="AG50" s="5"/>
      <c r="AH50" s="5"/>
      <c r="AI50" s="5"/>
      <c r="AJ50" s="5"/>
      <c r="AK50" s="5"/>
    </row>
    <row r="51" spans="1:37" ht="9.75" customHeight="1">
      <c r="A51" s="34"/>
      <c r="B51" s="44"/>
      <c r="C51" s="45"/>
      <c r="D51" s="45"/>
      <c r="E51" s="45"/>
      <c r="F51" s="45"/>
      <c r="G51" s="45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7"/>
      <c r="AD51" s="5"/>
      <c r="AE51" s="5"/>
      <c r="AF51" s="5"/>
      <c r="AG51" s="5"/>
      <c r="AH51" s="5"/>
      <c r="AI51" s="5"/>
      <c r="AJ51" s="5"/>
      <c r="AK51" s="5"/>
    </row>
    <row r="52" spans="1:37" ht="9.75" customHeight="1">
      <c r="A52" s="34"/>
      <c r="B52" s="38" t="s">
        <v>72</v>
      </c>
      <c r="C52" s="39"/>
      <c r="D52" s="39"/>
      <c r="E52" s="39"/>
      <c r="F52" s="39"/>
      <c r="G52" s="39"/>
      <c r="H52" s="29">
        <f>H48+H50</f>
        <v>0</v>
      </c>
      <c r="I52" s="29"/>
      <c r="J52" s="29">
        <f>J48+J50</f>
        <v>0</v>
      </c>
      <c r="K52" s="29"/>
      <c r="L52" s="29">
        <f>L48+L50</f>
        <v>0</v>
      </c>
      <c r="M52" s="29"/>
      <c r="N52" s="29">
        <f>N48+N50</f>
        <v>0</v>
      </c>
      <c r="O52" s="29"/>
      <c r="P52" s="29">
        <f>P48+P50</f>
        <v>0</v>
      </c>
      <c r="Q52" s="29"/>
      <c r="R52" s="29">
        <f>R48+R50</f>
        <v>0</v>
      </c>
      <c r="S52" s="29"/>
      <c r="T52" s="29">
        <f>T48+T50</f>
        <v>0</v>
      </c>
      <c r="U52" s="29"/>
      <c r="V52" s="29">
        <f>V48+V50</f>
        <v>0</v>
      </c>
      <c r="W52" s="29"/>
      <c r="X52" s="29">
        <f>X48+X50</f>
        <v>0</v>
      </c>
      <c r="Y52" s="29"/>
      <c r="Z52" s="29">
        <f>Z48+Z50</f>
        <v>0</v>
      </c>
      <c r="AA52" s="29"/>
      <c r="AB52" s="29">
        <f>AB48+AB50</f>
        <v>0</v>
      </c>
      <c r="AC52" s="31"/>
      <c r="AD52" s="5"/>
      <c r="AE52" s="5"/>
      <c r="AF52" s="5"/>
      <c r="AG52" s="5"/>
      <c r="AH52" s="5"/>
      <c r="AI52" s="5"/>
      <c r="AJ52" s="5"/>
      <c r="AK52" s="5"/>
    </row>
    <row r="53" spans="1:37" ht="9.75" customHeight="1" thickBot="1">
      <c r="A53" s="35"/>
      <c r="B53" s="40"/>
      <c r="C53" s="41"/>
      <c r="D53" s="41"/>
      <c r="E53" s="41"/>
      <c r="F53" s="41"/>
      <c r="G53" s="4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2"/>
      <c r="AD53" s="5"/>
      <c r="AE53" s="5"/>
      <c r="AF53" s="5"/>
      <c r="AG53" s="5"/>
      <c r="AH53" s="5"/>
      <c r="AI53" s="5"/>
      <c r="AJ53" s="5"/>
      <c r="AK53" s="5"/>
    </row>
    <row r="54" spans="1:37" ht="9.75" customHeight="1" thickBot="1">
      <c r="A54" s="94" t="s">
        <v>30</v>
      </c>
      <c r="B54" s="95"/>
      <c r="C54" s="95"/>
      <c r="D54" s="95"/>
      <c r="E54" s="95"/>
      <c r="F54" s="95"/>
      <c r="G54" s="95"/>
      <c r="H54" s="98">
        <f>H24+H30+H36+H40+H46+H52</f>
        <v>0</v>
      </c>
      <c r="I54" s="98"/>
      <c r="J54" s="98">
        <f>J24+J30+J36+J40+J46+J52</f>
        <v>0</v>
      </c>
      <c r="K54" s="98"/>
      <c r="L54" s="98">
        <f>L24+L30+L36+L40+L46+L52</f>
        <v>0</v>
      </c>
      <c r="M54" s="98"/>
      <c r="N54" s="98">
        <f>N24+N30+N36+N40+N46+N52</f>
        <v>0</v>
      </c>
      <c r="O54" s="98"/>
      <c r="P54" s="98">
        <f>P24+P30+P36+P40+P46+P52</f>
        <v>0</v>
      </c>
      <c r="Q54" s="98"/>
      <c r="R54" s="98">
        <f>R24+R30+R36+R40+R46+R52</f>
        <v>0</v>
      </c>
      <c r="S54" s="98"/>
      <c r="T54" s="98">
        <f>T24+T30+T36+T40+T46+T52</f>
        <v>0</v>
      </c>
      <c r="U54" s="98"/>
      <c r="V54" s="98">
        <f>V24+V30+V36+V40+V46+V52</f>
        <v>0</v>
      </c>
      <c r="W54" s="98"/>
      <c r="X54" s="98">
        <f>X24+X30+X36+X40+X46+X52</f>
        <v>0</v>
      </c>
      <c r="Y54" s="98"/>
      <c r="Z54" s="98">
        <f>Z24+Z30+Z36+Z40+Z46+Z52</f>
        <v>0</v>
      </c>
      <c r="AA54" s="98"/>
      <c r="AB54" s="98">
        <f>AB24+AB30+AB36+AB40+AB46+AB52</f>
        <v>0</v>
      </c>
      <c r="AC54" s="100"/>
      <c r="AD54" s="5"/>
      <c r="AE54" s="5"/>
      <c r="AF54" s="5"/>
      <c r="AG54" s="5"/>
      <c r="AH54" s="5"/>
      <c r="AI54" s="5"/>
      <c r="AJ54" s="5"/>
      <c r="AK54" s="5"/>
    </row>
    <row r="55" spans="1:37" ht="9" customHeight="1">
      <c r="A55" s="96"/>
      <c r="B55" s="97"/>
      <c r="C55" s="97"/>
      <c r="D55" s="97"/>
      <c r="E55" s="97"/>
      <c r="F55" s="97"/>
      <c r="G55" s="97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89"/>
      <c r="AD55" s="5"/>
      <c r="AE55" s="101" t="s">
        <v>32</v>
      </c>
      <c r="AF55" s="102"/>
      <c r="AG55" s="103"/>
      <c r="AH55" s="5"/>
      <c r="AI55" s="112" t="s">
        <v>31</v>
      </c>
      <c r="AJ55" s="113"/>
      <c r="AK55" s="114"/>
    </row>
    <row r="56" spans="1:37" ht="13.5" customHeight="1" thickBot="1">
      <c r="A56" s="118" t="s">
        <v>27</v>
      </c>
      <c r="B56" s="119"/>
      <c r="C56" s="119"/>
      <c r="D56" s="119"/>
      <c r="E56" s="119"/>
      <c r="F56" s="119"/>
      <c r="G56" s="120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107"/>
      <c r="AD56" s="5"/>
      <c r="AE56" s="104"/>
      <c r="AF56" s="105"/>
      <c r="AG56" s="106"/>
      <c r="AH56" s="5"/>
      <c r="AI56" s="115"/>
      <c r="AJ56" s="116"/>
      <c r="AK56" s="117"/>
    </row>
    <row r="57" spans="1:37" ht="9.75" customHeight="1">
      <c r="A57" s="121" t="s">
        <v>36</v>
      </c>
      <c r="B57" s="122"/>
      <c r="C57" s="122"/>
      <c r="D57" s="122"/>
      <c r="E57" s="122"/>
      <c r="F57" s="122"/>
      <c r="G57" s="122"/>
      <c r="H57" s="59">
        <f>IF(H56=1,ROUND((H54*(6/7)),2),H54)</f>
        <v>0</v>
      </c>
      <c r="I57" s="59"/>
      <c r="J57" s="125">
        <f>IF(J56=1,ROUND((J54*(6/7)),2),J54)</f>
        <v>0</v>
      </c>
      <c r="K57" s="126"/>
      <c r="L57" s="125">
        <f>IF(L56=1,ROUND((L54*(6/7)),2),L54)</f>
        <v>0</v>
      </c>
      <c r="M57" s="126"/>
      <c r="N57" s="125">
        <f>IF(N56=1,ROUND((N54*(6/7)),2),N54)</f>
        <v>0</v>
      </c>
      <c r="O57" s="126"/>
      <c r="P57" s="125">
        <f>IF(P56=1,ROUND((P54*(6/7)),2),P54)</f>
        <v>0</v>
      </c>
      <c r="Q57" s="126"/>
      <c r="R57" s="125">
        <f>IF(R56=1,ROUND((R54*(6/7)),2),R54)</f>
        <v>0</v>
      </c>
      <c r="S57" s="126"/>
      <c r="T57" s="125">
        <f>IF(T56=1,ROUND((T54*(6/7)),2),T54)</f>
        <v>0</v>
      </c>
      <c r="U57" s="126"/>
      <c r="V57" s="125">
        <f>IF(V56=1,ROUND((V54*(6/7)),2),V54)</f>
        <v>0</v>
      </c>
      <c r="W57" s="126"/>
      <c r="X57" s="125">
        <f>IF(X56=1,ROUND((X54*(6/7)),2),X54)</f>
        <v>0</v>
      </c>
      <c r="Y57" s="126"/>
      <c r="Z57" s="125">
        <f>IF(Z56=1,ROUND((Z54*(6/7)),2),Z54)</f>
        <v>0</v>
      </c>
      <c r="AA57" s="126"/>
      <c r="AB57" s="125">
        <f>IF(AB56=1,ROUND((AB54*(6/7)),2),AB54)</f>
        <v>0</v>
      </c>
      <c r="AC57" s="141"/>
      <c r="AD57" s="5"/>
      <c r="AE57" s="112">
        <f>SUM(H57:AC58)</f>
        <v>0</v>
      </c>
      <c r="AF57" s="113"/>
      <c r="AG57" s="114"/>
      <c r="AH57" s="5"/>
      <c r="AI57" s="135"/>
      <c r="AJ57" s="136"/>
      <c r="AK57" s="137"/>
    </row>
    <row r="58" spans="1:37" ht="9.75" customHeight="1" thickBot="1">
      <c r="A58" s="123"/>
      <c r="B58" s="124"/>
      <c r="C58" s="124"/>
      <c r="D58" s="124"/>
      <c r="E58" s="124"/>
      <c r="F58" s="124"/>
      <c r="G58" s="124"/>
      <c r="H58" s="60"/>
      <c r="I58" s="60"/>
      <c r="J58" s="127"/>
      <c r="K58" s="128"/>
      <c r="L58" s="127"/>
      <c r="M58" s="128"/>
      <c r="N58" s="127"/>
      <c r="O58" s="128"/>
      <c r="P58" s="127"/>
      <c r="Q58" s="128"/>
      <c r="R58" s="127"/>
      <c r="S58" s="128"/>
      <c r="T58" s="127"/>
      <c r="U58" s="128"/>
      <c r="V58" s="127"/>
      <c r="W58" s="128"/>
      <c r="X58" s="127"/>
      <c r="Y58" s="128"/>
      <c r="Z58" s="127"/>
      <c r="AA58" s="128"/>
      <c r="AB58" s="127"/>
      <c r="AC58" s="142"/>
      <c r="AD58" s="5"/>
      <c r="AE58" s="115"/>
      <c r="AF58" s="116"/>
      <c r="AG58" s="117"/>
      <c r="AH58" s="5"/>
      <c r="AI58" s="138"/>
      <c r="AJ58" s="139"/>
      <c r="AK58" s="140"/>
    </row>
    <row r="59" spans="1:37" ht="6" customHeight="1" thickBo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</row>
    <row r="60" spans="1:38" ht="13.5" customHeight="1">
      <c r="A60" s="5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5"/>
      <c r="T60" s="15"/>
      <c r="U60" s="15"/>
      <c r="V60" s="15"/>
      <c r="W60" s="16"/>
      <c r="X60" s="16"/>
      <c r="Y60" s="143" t="s">
        <v>56</v>
      </c>
      <c r="Z60" s="144"/>
      <c r="AA60" s="144"/>
      <c r="AB60" s="144"/>
      <c r="AC60" s="144"/>
      <c r="AD60" s="144"/>
      <c r="AE60" s="144"/>
      <c r="AF60" s="145"/>
      <c r="AG60" s="108" t="e">
        <f>ROUNDUP((AE57/AI57),0)</f>
        <v>#DIV/0!</v>
      </c>
      <c r="AH60" s="108"/>
      <c r="AI60" s="108"/>
      <c r="AJ60" s="108"/>
      <c r="AK60" s="108"/>
      <c r="AL60" s="109"/>
    </row>
    <row r="61" spans="1:38" ht="13.5" customHeight="1" thickBot="1">
      <c r="A61" s="5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5"/>
      <c r="T61" s="15"/>
      <c r="U61" s="15"/>
      <c r="V61" s="15"/>
      <c r="W61" s="16"/>
      <c r="X61" s="16"/>
      <c r="Y61" s="146"/>
      <c r="Z61" s="147"/>
      <c r="AA61" s="147"/>
      <c r="AB61" s="147"/>
      <c r="AC61" s="147"/>
      <c r="AD61" s="147"/>
      <c r="AE61" s="147"/>
      <c r="AF61" s="148"/>
      <c r="AG61" s="110"/>
      <c r="AH61" s="110"/>
      <c r="AI61" s="110"/>
      <c r="AJ61" s="110"/>
      <c r="AK61" s="110"/>
      <c r="AL61" s="111"/>
    </row>
    <row r="62" ht="3.75" customHeight="1"/>
    <row r="63" spans="1:38" ht="13.5" customHeight="1" thickBot="1">
      <c r="A63" s="1" t="s">
        <v>21</v>
      </c>
      <c r="B63" s="65" t="s">
        <v>43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</row>
    <row r="64" spans="1:39" s="8" customFormat="1" ht="24.75" customHeight="1">
      <c r="A64" s="155" t="s">
        <v>44</v>
      </c>
      <c r="B64" s="156"/>
      <c r="C64" s="156"/>
      <c r="D64" s="156"/>
      <c r="E64" s="156"/>
      <c r="F64" s="156"/>
      <c r="G64" s="156"/>
      <c r="H64" s="129" t="s">
        <v>63</v>
      </c>
      <c r="I64" s="130"/>
      <c r="J64" s="131"/>
      <c r="K64" s="129" t="s">
        <v>62</v>
      </c>
      <c r="L64" s="130"/>
      <c r="M64" s="131"/>
      <c r="N64" s="129" t="s">
        <v>26</v>
      </c>
      <c r="O64" s="130"/>
      <c r="P64" s="131"/>
      <c r="Q64" s="129" t="s">
        <v>64</v>
      </c>
      <c r="R64" s="130"/>
      <c r="S64" s="131"/>
      <c r="T64" s="129" t="s">
        <v>65</v>
      </c>
      <c r="U64" s="130"/>
      <c r="V64" s="131"/>
      <c r="W64" s="129" t="s">
        <v>66</v>
      </c>
      <c r="X64" s="130"/>
      <c r="Y64" s="169"/>
      <c r="Z64" s="12"/>
      <c r="AA64" s="159" t="s">
        <v>49</v>
      </c>
      <c r="AB64" s="160"/>
      <c r="AC64" s="160"/>
      <c r="AD64" s="160"/>
      <c r="AE64" s="160"/>
      <c r="AF64" s="160"/>
      <c r="AG64" s="163" t="s">
        <v>40</v>
      </c>
      <c r="AH64" s="163"/>
      <c r="AI64" s="163"/>
      <c r="AJ64" s="163"/>
      <c r="AK64" s="163"/>
      <c r="AL64" s="164"/>
      <c r="AM64" s="13"/>
    </row>
    <row r="65" spans="1:39" s="8" customFormat="1" ht="29.25" customHeight="1">
      <c r="A65" s="157"/>
      <c r="B65" s="158"/>
      <c r="C65" s="158"/>
      <c r="D65" s="158"/>
      <c r="E65" s="158"/>
      <c r="F65" s="158"/>
      <c r="G65" s="158"/>
      <c r="H65" s="132"/>
      <c r="I65" s="133"/>
      <c r="J65" s="134"/>
      <c r="K65" s="132"/>
      <c r="L65" s="133"/>
      <c r="M65" s="134"/>
      <c r="N65" s="132"/>
      <c r="O65" s="133"/>
      <c r="P65" s="134"/>
      <c r="Q65" s="132"/>
      <c r="R65" s="133"/>
      <c r="S65" s="134"/>
      <c r="T65" s="132"/>
      <c r="U65" s="133"/>
      <c r="V65" s="134"/>
      <c r="W65" s="132"/>
      <c r="X65" s="133"/>
      <c r="Y65" s="170"/>
      <c r="Z65" s="12"/>
      <c r="AA65" s="161"/>
      <c r="AB65" s="162"/>
      <c r="AC65" s="162"/>
      <c r="AD65" s="162"/>
      <c r="AE65" s="162"/>
      <c r="AF65" s="162"/>
      <c r="AG65" s="165" t="s">
        <v>42</v>
      </c>
      <c r="AH65" s="165"/>
      <c r="AI65" s="165"/>
      <c r="AJ65" s="165"/>
      <c r="AK65" s="165"/>
      <c r="AL65" s="166"/>
      <c r="AM65" s="13"/>
    </row>
    <row r="66" spans="1:38" s="8" customFormat="1" ht="13.5" customHeight="1">
      <c r="A66" s="157"/>
      <c r="B66" s="158"/>
      <c r="C66" s="158"/>
      <c r="D66" s="158"/>
      <c r="E66" s="158"/>
      <c r="F66" s="158"/>
      <c r="G66" s="158"/>
      <c r="H66" s="171" t="s">
        <v>29</v>
      </c>
      <c r="I66" s="171"/>
      <c r="J66" s="171"/>
      <c r="K66" s="171"/>
      <c r="L66" s="171"/>
      <c r="M66" s="171"/>
      <c r="N66" s="171" t="s">
        <v>46</v>
      </c>
      <c r="O66" s="171"/>
      <c r="P66" s="171"/>
      <c r="Q66" s="171"/>
      <c r="R66" s="171"/>
      <c r="S66" s="171"/>
      <c r="T66" s="171" t="s">
        <v>47</v>
      </c>
      <c r="U66" s="171"/>
      <c r="V66" s="171"/>
      <c r="W66" s="171"/>
      <c r="X66" s="171"/>
      <c r="Y66" s="172"/>
      <c r="Z66" s="12"/>
      <c r="AA66" s="161"/>
      <c r="AB66" s="162"/>
      <c r="AC66" s="162"/>
      <c r="AD66" s="162"/>
      <c r="AE66" s="162"/>
      <c r="AF66" s="162"/>
      <c r="AG66" s="167" t="s">
        <v>50</v>
      </c>
      <c r="AH66" s="167"/>
      <c r="AI66" s="167"/>
      <c r="AJ66" s="167"/>
      <c r="AK66" s="167"/>
      <c r="AL66" s="168"/>
    </row>
    <row r="67" spans="1:38" s="8" customFormat="1" ht="9.75" customHeight="1">
      <c r="A67" s="190" t="s">
        <v>39</v>
      </c>
      <c r="B67" s="191"/>
      <c r="C67" s="191"/>
      <c r="D67" s="191"/>
      <c r="E67" s="191"/>
      <c r="F67" s="191"/>
      <c r="G67" s="191"/>
      <c r="H67" s="176"/>
      <c r="I67" s="177"/>
      <c r="J67" s="178"/>
      <c r="K67" s="176"/>
      <c r="L67" s="177"/>
      <c r="M67" s="178"/>
      <c r="N67" s="176"/>
      <c r="O67" s="177"/>
      <c r="P67" s="178"/>
      <c r="Q67" s="176"/>
      <c r="R67" s="177"/>
      <c r="S67" s="178"/>
      <c r="T67" s="176"/>
      <c r="U67" s="177"/>
      <c r="V67" s="178"/>
      <c r="W67" s="176"/>
      <c r="X67" s="177"/>
      <c r="Y67" s="192"/>
      <c r="Z67" s="14"/>
      <c r="AA67" s="182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98"/>
    </row>
    <row r="68" spans="1:38" s="8" customFormat="1" ht="9.75" customHeight="1" thickBot="1">
      <c r="A68" s="190"/>
      <c r="B68" s="191"/>
      <c r="C68" s="191"/>
      <c r="D68" s="191"/>
      <c r="E68" s="191"/>
      <c r="F68" s="191"/>
      <c r="G68" s="191"/>
      <c r="H68" s="179"/>
      <c r="I68" s="180"/>
      <c r="J68" s="181"/>
      <c r="K68" s="179"/>
      <c r="L68" s="180"/>
      <c r="M68" s="181"/>
      <c r="N68" s="179"/>
      <c r="O68" s="180"/>
      <c r="P68" s="181"/>
      <c r="Q68" s="179"/>
      <c r="R68" s="180"/>
      <c r="S68" s="181"/>
      <c r="T68" s="179"/>
      <c r="U68" s="180"/>
      <c r="V68" s="181"/>
      <c r="W68" s="179"/>
      <c r="X68" s="180"/>
      <c r="Y68" s="193"/>
      <c r="Z68" s="14"/>
      <c r="AA68" s="184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99"/>
    </row>
    <row r="69" spans="1:38" s="8" customFormat="1" ht="9.75" customHeight="1">
      <c r="A69" s="173">
        <v>0.9</v>
      </c>
      <c r="B69" s="158"/>
      <c r="C69" s="158"/>
      <c r="D69" s="158"/>
      <c r="E69" s="158"/>
      <c r="F69" s="158"/>
      <c r="G69" s="158"/>
      <c r="H69" s="149">
        <f>H67*0.9</f>
        <v>0</v>
      </c>
      <c r="I69" s="150"/>
      <c r="J69" s="151"/>
      <c r="K69" s="149">
        <f>K67*0.9</f>
        <v>0</v>
      </c>
      <c r="L69" s="150"/>
      <c r="M69" s="151"/>
      <c r="N69" s="149">
        <f>N67*0.9</f>
        <v>0</v>
      </c>
      <c r="O69" s="150"/>
      <c r="P69" s="151"/>
      <c r="Q69" s="149">
        <f>Q67*0.9</f>
        <v>0</v>
      </c>
      <c r="R69" s="150"/>
      <c r="S69" s="151"/>
      <c r="T69" s="149">
        <f>T67*0.9</f>
        <v>0</v>
      </c>
      <c r="U69" s="150"/>
      <c r="V69" s="151"/>
      <c r="W69" s="149">
        <f>W67*0.9</f>
        <v>0</v>
      </c>
      <c r="X69" s="150"/>
      <c r="Y69" s="196"/>
      <c r="Z69" s="11"/>
      <c r="AA69" s="12"/>
      <c r="AB69" s="12"/>
      <c r="AC69" s="12"/>
      <c r="AD69" s="12"/>
      <c r="AE69" s="12"/>
      <c r="AF69" s="12"/>
      <c r="AG69" s="12"/>
      <c r="AH69" s="11"/>
      <c r="AI69" s="11"/>
      <c r="AJ69" s="11"/>
      <c r="AK69" s="11"/>
      <c r="AL69" s="11"/>
    </row>
    <row r="70" spans="1:38" s="8" customFormat="1" ht="9.75" customHeight="1" thickBot="1">
      <c r="A70" s="157"/>
      <c r="B70" s="158"/>
      <c r="C70" s="158"/>
      <c r="D70" s="158"/>
      <c r="E70" s="158"/>
      <c r="F70" s="158"/>
      <c r="G70" s="158"/>
      <c r="H70" s="187"/>
      <c r="I70" s="188"/>
      <c r="J70" s="189"/>
      <c r="K70" s="187"/>
      <c r="L70" s="188"/>
      <c r="M70" s="189"/>
      <c r="N70" s="187"/>
      <c r="O70" s="188"/>
      <c r="P70" s="189"/>
      <c r="Q70" s="187"/>
      <c r="R70" s="188"/>
      <c r="S70" s="189"/>
      <c r="T70" s="187"/>
      <c r="U70" s="188"/>
      <c r="V70" s="189"/>
      <c r="W70" s="187"/>
      <c r="X70" s="188"/>
      <c r="Y70" s="197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</row>
    <row r="71" spans="1:38" s="8" customFormat="1" ht="11.25" customHeight="1">
      <c r="A71" s="157" t="s">
        <v>41</v>
      </c>
      <c r="B71" s="158"/>
      <c r="C71" s="158"/>
      <c r="D71" s="158"/>
      <c r="E71" s="158"/>
      <c r="F71" s="158"/>
      <c r="G71" s="158"/>
      <c r="H71" s="149">
        <f>H69*1/2</f>
        <v>0</v>
      </c>
      <c r="I71" s="150"/>
      <c r="J71" s="151"/>
      <c r="K71" s="149">
        <f>K69*1/2</f>
        <v>0</v>
      </c>
      <c r="L71" s="150"/>
      <c r="M71" s="151"/>
      <c r="N71" s="149">
        <f>N69*3/4</f>
        <v>0</v>
      </c>
      <c r="O71" s="150"/>
      <c r="P71" s="151"/>
      <c r="Q71" s="149">
        <f>Q69*3/4</f>
        <v>0</v>
      </c>
      <c r="R71" s="150"/>
      <c r="S71" s="151"/>
      <c r="T71" s="149">
        <f>T69</f>
        <v>0</v>
      </c>
      <c r="U71" s="150"/>
      <c r="V71" s="151"/>
      <c r="W71" s="149">
        <f>W69</f>
        <v>0</v>
      </c>
      <c r="X71" s="150"/>
      <c r="Y71" s="196"/>
      <c r="Z71" s="11"/>
      <c r="AA71" s="186" t="s">
        <v>56</v>
      </c>
      <c r="AB71" s="144"/>
      <c r="AC71" s="144"/>
      <c r="AD71" s="144"/>
      <c r="AE71" s="144"/>
      <c r="AF71" s="145"/>
      <c r="AG71" s="194">
        <f>IF(AG67=1,ROUND(SUM(H71:Y72)*AA67*6/7,2),SUM(H71:Y72)*AA67)</f>
        <v>0</v>
      </c>
      <c r="AH71" s="108"/>
      <c r="AI71" s="108"/>
      <c r="AJ71" s="108"/>
      <c r="AK71" s="108"/>
      <c r="AL71" s="109"/>
    </row>
    <row r="72" spans="1:38" s="8" customFormat="1" ht="11.25" customHeight="1" thickBot="1">
      <c r="A72" s="174"/>
      <c r="B72" s="175"/>
      <c r="C72" s="175"/>
      <c r="D72" s="175"/>
      <c r="E72" s="175"/>
      <c r="F72" s="175"/>
      <c r="G72" s="175"/>
      <c r="H72" s="152"/>
      <c r="I72" s="153"/>
      <c r="J72" s="154"/>
      <c r="K72" s="152"/>
      <c r="L72" s="153"/>
      <c r="M72" s="154"/>
      <c r="N72" s="152"/>
      <c r="O72" s="153"/>
      <c r="P72" s="154"/>
      <c r="Q72" s="152"/>
      <c r="R72" s="153"/>
      <c r="S72" s="154"/>
      <c r="T72" s="152"/>
      <c r="U72" s="153"/>
      <c r="V72" s="154"/>
      <c r="W72" s="152"/>
      <c r="X72" s="153"/>
      <c r="Y72" s="200"/>
      <c r="Z72" s="11"/>
      <c r="AA72" s="146"/>
      <c r="AB72" s="147"/>
      <c r="AC72" s="147"/>
      <c r="AD72" s="147"/>
      <c r="AE72" s="147"/>
      <c r="AF72" s="148"/>
      <c r="AG72" s="195"/>
      <c r="AH72" s="110"/>
      <c r="AI72" s="110"/>
      <c r="AJ72" s="110"/>
      <c r="AK72" s="110"/>
      <c r="AL72" s="111"/>
    </row>
    <row r="73" ht="3.75" customHeight="1"/>
    <row r="74" ht="13.5" customHeight="1">
      <c r="A74" s="1" t="s">
        <v>37</v>
      </c>
    </row>
    <row r="75" spans="2:38" ht="13.5" customHeight="1">
      <c r="B75" s="65" t="s">
        <v>60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</row>
    <row r="76" ht="13.5" customHeight="1"/>
  </sheetData>
  <sheetProtection/>
  <mergeCells count="325">
    <mergeCell ref="W67:Y68"/>
    <mergeCell ref="AG71:AL72"/>
    <mergeCell ref="W69:Y70"/>
    <mergeCell ref="AG67:AL68"/>
    <mergeCell ref="W71:Y72"/>
    <mergeCell ref="K64:M65"/>
    <mergeCell ref="T69:V70"/>
    <mergeCell ref="K67:M68"/>
    <mergeCell ref="N67:P68"/>
    <mergeCell ref="Q67:S68"/>
    <mergeCell ref="T67:V68"/>
    <mergeCell ref="K71:M72"/>
    <mergeCell ref="A67:G68"/>
    <mergeCell ref="H64:J65"/>
    <mergeCell ref="Q69:S70"/>
    <mergeCell ref="T64:V65"/>
    <mergeCell ref="N69:P70"/>
    <mergeCell ref="N71:P72"/>
    <mergeCell ref="Q71:S72"/>
    <mergeCell ref="T71:V72"/>
    <mergeCell ref="B75:AL75"/>
    <mergeCell ref="A69:G70"/>
    <mergeCell ref="A71:G72"/>
    <mergeCell ref="H66:M66"/>
    <mergeCell ref="N66:S66"/>
    <mergeCell ref="H67:J68"/>
    <mergeCell ref="AA67:AF68"/>
    <mergeCell ref="AA71:AF72"/>
    <mergeCell ref="H69:J70"/>
    <mergeCell ref="K69:M70"/>
    <mergeCell ref="H71:J72"/>
    <mergeCell ref="B63:AL63"/>
    <mergeCell ref="A64:G66"/>
    <mergeCell ref="AA64:AF66"/>
    <mergeCell ref="AG64:AL64"/>
    <mergeCell ref="AG65:AL65"/>
    <mergeCell ref="AG66:AL66"/>
    <mergeCell ref="Q64:S65"/>
    <mergeCell ref="W64:Y65"/>
    <mergeCell ref="T66:Y66"/>
    <mergeCell ref="N64:P65"/>
    <mergeCell ref="AI57:AK58"/>
    <mergeCell ref="R57:S58"/>
    <mergeCell ref="T57:U58"/>
    <mergeCell ref="V57:W58"/>
    <mergeCell ref="X57:Y58"/>
    <mergeCell ref="Z57:AA58"/>
    <mergeCell ref="AB57:AC58"/>
    <mergeCell ref="Y60:AF61"/>
    <mergeCell ref="AE57:AG58"/>
    <mergeCell ref="A57:G58"/>
    <mergeCell ref="H57:I58"/>
    <mergeCell ref="J57:K58"/>
    <mergeCell ref="L57:M58"/>
    <mergeCell ref="N57:O58"/>
    <mergeCell ref="P57:Q58"/>
    <mergeCell ref="AG60:AL61"/>
    <mergeCell ref="AI55:AK56"/>
    <mergeCell ref="A56:G56"/>
    <mergeCell ref="H56:I56"/>
    <mergeCell ref="J56:K56"/>
    <mergeCell ref="L56:M56"/>
    <mergeCell ref="N56:O56"/>
    <mergeCell ref="P56:Q56"/>
    <mergeCell ref="R56:S56"/>
    <mergeCell ref="T56:U56"/>
    <mergeCell ref="V56:W56"/>
    <mergeCell ref="X54:Y55"/>
    <mergeCell ref="Z54:AA55"/>
    <mergeCell ref="AB54:AC55"/>
    <mergeCell ref="AE55:AG56"/>
    <mergeCell ref="X56:Y56"/>
    <mergeCell ref="Z56:AA56"/>
    <mergeCell ref="AB56:AC56"/>
    <mergeCell ref="AB48:AC49"/>
    <mergeCell ref="A54:G55"/>
    <mergeCell ref="H54:I55"/>
    <mergeCell ref="J54:K55"/>
    <mergeCell ref="L54:M55"/>
    <mergeCell ref="N54:O55"/>
    <mergeCell ref="P54:Q55"/>
    <mergeCell ref="R54:S55"/>
    <mergeCell ref="T54:U55"/>
    <mergeCell ref="V54:W55"/>
    <mergeCell ref="P48:Q49"/>
    <mergeCell ref="R48:S49"/>
    <mergeCell ref="T48:U49"/>
    <mergeCell ref="V48:W49"/>
    <mergeCell ref="X48:Y49"/>
    <mergeCell ref="Z48:AA49"/>
    <mergeCell ref="T46:U47"/>
    <mergeCell ref="V46:W47"/>
    <mergeCell ref="X46:Y47"/>
    <mergeCell ref="Z46:AA47"/>
    <mergeCell ref="AB46:AC47"/>
    <mergeCell ref="B48:G49"/>
    <mergeCell ref="H48:I49"/>
    <mergeCell ref="J48:K49"/>
    <mergeCell ref="L48:M49"/>
    <mergeCell ref="N48:O49"/>
    <mergeCell ref="X42:Y43"/>
    <mergeCell ref="Z42:AA43"/>
    <mergeCell ref="AB42:AC43"/>
    <mergeCell ref="B46:G47"/>
    <mergeCell ref="H46:I47"/>
    <mergeCell ref="J46:K47"/>
    <mergeCell ref="L46:M47"/>
    <mergeCell ref="N46:O47"/>
    <mergeCell ref="P46:Q47"/>
    <mergeCell ref="R46:S47"/>
    <mergeCell ref="AB40:AC41"/>
    <mergeCell ref="B42:G43"/>
    <mergeCell ref="H42:I43"/>
    <mergeCell ref="J42:K43"/>
    <mergeCell ref="L42:M43"/>
    <mergeCell ref="N42:O43"/>
    <mergeCell ref="P42:Q43"/>
    <mergeCell ref="R42:S43"/>
    <mergeCell ref="T42:U43"/>
    <mergeCell ref="V42:W43"/>
    <mergeCell ref="P40:Q41"/>
    <mergeCell ref="R40:S41"/>
    <mergeCell ref="T40:U41"/>
    <mergeCell ref="V40:W41"/>
    <mergeCell ref="X40:Y41"/>
    <mergeCell ref="Z40:AA41"/>
    <mergeCell ref="T38:U39"/>
    <mergeCell ref="V38:W39"/>
    <mergeCell ref="X38:Y39"/>
    <mergeCell ref="Z38:AA39"/>
    <mergeCell ref="AB38:AC39"/>
    <mergeCell ref="B40:G41"/>
    <mergeCell ref="H40:I41"/>
    <mergeCell ref="J40:K41"/>
    <mergeCell ref="L40:M41"/>
    <mergeCell ref="N40:O41"/>
    <mergeCell ref="Z34:AA35"/>
    <mergeCell ref="AB34:AC35"/>
    <mergeCell ref="AE35:AL38"/>
    <mergeCell ref="B38:G39"/>
    <mergeCell ref="H38:I39"/>
    <mergeCell ref="J38:K39"/>
    <mergeCell ref="L38:M39"/>
    <mergeCell ref="N38:O39"/>
    <mergeCell ref="P38:Q39"/>
    <mergeCell ref="R38:S39"/>
    <mergeCell ref="B34:G35"/>
    <mergeCell ref="H34:I35"/>
    <mergeCell ref="J34:K35"/>
    <mergeCell ref="L34:M35"/>
    <mergeCell ref="N34:O35"/>
    <mergeCell ref="P34:Q35"/>
    <mergeCell ref="R30:S31"/>
    <mergeCell ref="T30:U31"/>
    <mergeCell ref="V30:W31"/>
    <mergeCell ref="X30:Y31"/>
    <mergeCell ref="Z30:AA31"/>
    <mergeCell ref="AB30:AC31"/>
    <mergeCell ref="B30:G31"/>
    <mergeCell ref="H30:I31"/>
    <mergeCell ref="J30:K31"/>
    <mergeCell ref="L30:M31"/>
    <mergeCell ref="N30:O31"/>
    <mergeCell ref="P30:Q31"/>
    <mergeCell ref="Z24:AA25"/>
    <mergeCell ref="AB24:AC25"/>
    <mergeCell ref="Z26:AA27"/>
    <mergeCell ref="AB26:AC27"/>
    <mergeCell ref="N26:O27"/>
    <mergeCell ref="P26:Q27"/>
    <mergeCell ref="R26:S27"/>
    <mergeCell ref="T26:U27"/>
    <mergeCell ref="V26:W27"/>
    <mergeCell ref="X26:Y27"/>
    <mergeCell ref="AB20:AC21"/>
    <mergeCell ref="B24:G25"/>
    <mergeCell ref="H24:I25"/>
    <mergeCell ref="J24:K25"/>
    <mergeCell ref="L24:M25"/>
    <mergeCell ref="N24:O25"/>
    <mergeCell ref="P24:Q25"/>
    <mergeCell ref="R24:S25"/>
    <mergeCell ref="T24:U25"/>
    <mergeCell ref="V24:W25"/>
    <mergeCell ref="P20:Q21"/>
    <mergeCell ref="R20:S21"/>
    <mergeCell ref="T20:U21"/>
    <mergeCell ref="V20:W21"/>
    <mergeCell ref="X20:Y21"/>
    <mergeCell ref="Z20:AA21"/>
    <mergeCell ref="B20:G21"/>
    <mergeCell ref="H20:I21"/>
    <mergeCell ref="J20:K21"/>
    <mergeCell ref="L20:M21"/>
    <mergeCell ref="N20:O21"/>
    <mergeCell ref="B26:G27"/>
    <mergeCell ref="H26:I27"/>
    <mergeCell ref="J26:K27"/>
    <mergeCell ref="L26:M27"/>
    <mergeCell ref="R19:S19"/>
    <mergeCell ref="T19:U19"/>
    <mergeCell ref="V19:W19"/>
    <mergeCell ref="X19:Y19"/>
    <mergeCell ref="Z19:AA19"/>
    <mergeCell ref="AB19:AC19"/>
    <mergeCell ref="A18:G19"/>
    <mergeCell ref="H18:I18"/>
    <mergeCell ref="J18:K18"/>
    <mergeCell ref="L18:M18"/>
    <mergeCell ref="AE18:AL19"/>
    <mergeCell ref="H19:I19"/>
    <mergeCell ref="J19:K19"/>
    <mergeCell ref="L19:M19"/>
    <mergeCell ref="N19:O19"/>
    <mergeCell ref="P19:Q19"/>
    <mergeCell ref="B9:AL9"/>
    <mergeCell ref="B10:AL10"/>
    <mergeCell ref="B11:AL11"/>
    <mergeCell ref="B13:AL13"/>
    <mergeCell ref="B14:AL14"/>
    <mergeCell ref="B16:AL16"/>
    <mergeCell ref="B12:AL12"/>
    <mergeCell ref="G1:AD1"/>
    <mergeCell ref="I2:AB2"/>
    <mergeCell ref="F3:AE3"/>
    <mergeCell ref="B6:AL6"/>
    <mergeCell ref="B7:AL7"/>
    <mergeCell ref="B8:AL8"/>
    <mergeCell ref="Z22:AA23"/>
    <mergeCell ref="AB22:AC23"/>
    <mergeCell ref="B22:G23"/>
    <mergeCell ref="H22:I23"/>
    <mergeCell ref="J22:K23"/>
    <mergeCell ref="L22:M23"/>
    <mergeCell ref="N22:O23"/>
    <mergeCell ref="P22:Q23"/>
    <mergeCell ref="R28:S29"/>
    <mergeCell ref="T28:U29"/>
    <mergeCell ref="R22:S23"/>
    <mergeCell ref="T22:U23"/>
    <mergeCell ref="V22:W23"/>
    <mergeCell ref="X22:Y23"/>
    <mergeCell ref="X24:Y25"/>
    <mergeCell ref="B28:G29"/>
    <mergeCell ref="H28:I29"/>
    <mergeCell ref="J28:K29"/>
    <mergeCell ref="L28:M29"/>
    <mergeCell ref="N28:O29"/>
    <mergeCell ref="P28:Q29"/>
    <mergeCell ref="B32:G33"/>
    <mergeCell ref="H32:I33"/>
    <mergeCell ref="J32:K33"/>
    <mergeCell ref="L32:M33"/>
    <mergeCell ref="N32:O33"/>
    <mergeCell ref="P32:Q33"/>
    <mergeCell ref="Z32:AA33"/>
    <mergeCell ref="AB32:AC33"/>
    <mergeCell ref="V28:W29"/>
    <mergeCell ref="X28:Y29"/>
    <mergeCell ref="Z28:AA29"/>
    <mergeCell ref="AB28:AC29"/>
    <mergeCell ref="N36:O37"/>
    <mergeCell ref="P36:Q37"/>
    <mergeCell ref="R32:S33"/>
    <mergeCell ref="T32:U33"/>
    <mergeCell ref="V32:W33"/>
    <mergeCell ref="X32:Y33"/>
    <mergeCell ref="R34:S35"/>
    <mergeCell ref="T34:U35"/>
    <mergeCell ref="V34:W35"/>
    <mergeCell ref="X34:Y35"/>
    <mergeCell ref="R36:S37"/>
    <mergeCell ref="T36:U37"/>
    <mergeCell ref="V36:W37"/>
    <mergeCell ref="X36:Y37"/>
    <mergeCell ref="Z36:AA37"/>
    <mergeCell ref="AB36:AC37"/>
    <mergeCell ref="A20:A37"/>
    <mergeCell ref="B44:G45"/>
    <mergeCell ref="H44:I45"/>
    <mergeCell ref="J44:K45"/>
    <mergeCell ref="L44:M45"/>
    <mergeCell ref="N44:O45"/>
    <mergeCell ref="B36:G37"/>
    <mergeCell ref="H36:I37"/>
    <mergeCell ref="J36:K37"/>
    <mergeCell ref="L36:M37"/>
    <mergeCell ref="P44:Q45"/>
    <mergeCell ref="R44:S45"/>
    <mergeCell ref="T44:U45"/>
    <mergeCell ref="V44:W45"/>
    <mergeCell ref="X44:Y45"/>
    <mergeCell ref="Z44:AA45"/>
    <mergeCell ref="AB44:AC45"/>
    <mergeCell ref="B50:G51"/>
    <mergeCell ref="H50:I51"/>
    <mergeCell ref="J50:K51"/>
    <mergeCell ref="L50:M51"/>
    <mergeCell ref="N50:O51"/>
    <mergeCell ref="P50:Q51"/>
    <mergeCell ref="R50:S51"/>
    <mergeCell ref="T50:U51"/>
    <mergeCell ref="V50:W51"/>
    <mergeCell ref="H52:I53"/>
    <mergeCell ref="J52:K53"/>
    <mergeCell ref="L52:M53"/>
    <mergeCell ref="N52:O53"/>
    <mergeCell ref="P52:Q53"/>
    <mergeCell ref="R52:S53"/>
    <mergeCell ref="T52:U53"/>
    <mergeCell ref="V52:W53"/>
    <mergeCell ref="X52:Y53"/>
    <mergeCell ref="Z52:AA53"/>
    <mergeCell ref="AB52:AC53"/>
    <mergeCell ref="A38:A53"/>
    <mergeCell ref="X50:Y51"/>
    <mergeCell ref="Z50:AA51"/>
    <mergeCell ref="AB50:AC51"/>
    <mergeCell ref="B52:G53"/>
    <mergeCell ref="AE20:AL21"/>
    <mergeCell ref="AE22:AL23"/>
    <mergeCell ref="AE24:AL25"/>
    <mergeCell ref="AE33:AL34"/>
    <mergeCell ref="AE30:AL31"/>
    <mergeCell ref="AE27:AL28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2021-04-08T07:00:20Z</dcterms:created>
  <dcterms:modified xsi:type="dcterms:W3CDTF">2021-04-09T10:30:34Z</dcterms:modified>
  <cp:category/>
  <cp:version/>
  <cp:contentType/>
  <cp:contentStatus/>
  <cp:revision>1</cp:revision>
</cp:coreProperties>
</file>