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0" yWindow="45" windowWidth="10545" windowHeight="11700" activeTab="0"/>
  </bookViews>
  <sheets>
    <sheet name="①生活介護等" sheetId="1" r:id="rId1"/>
    <sheet name="②施設入所等" sheetId="2" r:id="rId2"/>
    <sheet name="【入力例】①生活介護等" sheetId="3" r:id="rId3"/>
  </sheets>
  <definedNames>
    <definedName name="_xlfn.COUNTIFS" hidden="1">#NAME?</definedName>
    <definedName name="_xlnm.Print_Area" localSheetId="2">'【入力例】①生活介護等'!$B$1:$AW$64</definedName>
    <definedName name="_xlnm.Print_Area" localSheetId="0">'①生活介護等'!$B$1:$AW$65</definedName>
    <definedName name="_xlnm.Print_Area" localSheetId="1">'②施設入所等'!$B$1:$AH$62</definedName>
  </definedNames>
  <calcPr fullCalcOnLoad="1"/>
</workbook>
</file>

<file path=xl/sharedStrings.xml><?xml version="1.0" encoding="utf-8"?>
<sst xmlns="http://schemas.openxmlformats.org/spreadsheetml/2006/main" count="371" uniqueCount="109">
  <si>
    <t>施設の開所日数</t>
  </si>
  <si>
    <t>延べ利用者数</t>
  </si>
  <si>
    <t>利用定員</t>
  </si>
  <si>
    <t>備考</t>
  </si>
  <si>
    <t>日　　　　　　　　　年月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</si>
  <si>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</si>
  <si>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</si>
  <si>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</si>
  <si>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</si>
  <si>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</si>
  <si>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</si>
  <si>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</si>
  <si>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</si>
  <si>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</si>
  <si>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</si>
  <si>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</si>
  <si>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</si>
  <si>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</si>
  <si>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</si>
  <si>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</si>
  <si>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</si>
  <si>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</si>
  <si>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</si>
  <si>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</si>
  <si>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</si>
  <si>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</si>
  <si>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</si>
  <si>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</si>
  <si>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</si>
  <si>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</si>
  <si>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</si>
  <si>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</si>
  <si>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</si>
  <si>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</si>
  <si>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</si>
  <si>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</si>
  <si>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定員超過判定（減算月）</t>
  </si>
  <si>
    <t>法人名</t>
  </si>
  <si>
    <t>事業所名</t>
  </si>
  <si>
    <t>１．</t>
  </si>
  <si>
    <t>２．</t>
  </si>
  <si>
    <t>利用者数</t>
  </si>
  <si>
    <t>施設外就労加算算定者数</t>
  </si>
  <si>
    <t>は、自動計算ですので入力は不要です。</t>
  </si>
  <si>
    <t>多機能型の総利用定員</t>
  </si>
  <si>
    <t>７．</t>
  </si>
  <si>
    <t>受入可能延べ利用者数</t>
  </si>
  <si>
    <r>
      <rPr>
        <u val="single"/>
        <sz val="11"/>
        <color indexed="8"/>
        <rFont val="ＭＳ Ｐゴシック"/>
        <family val="3"/>
      </rPr>
      <t>「利用者数」</t>
    </r>
    <r>
      <rPr>
        <sz val="11"/>
        <color indexed="8"/>
        <rFont val="ＭＳ Ｐゴシック"/>
        <family val="3"/>
      </rPr>
      <t>欄には、開所日ごとに、１日の利用者数（その日に</t>
    </r>
    <r>
      <rPr>
        <b/>
        <u val="single"/>
        <sz val="11"/>
        <color indexed="8"/>
        <rFont val="ＭＳ Ｐゴシック"/>
        <family val="3"/>
      </rPr>
      <t>欠席時対応加算算定者、施設外就労加算算定者は含めないでください。</t>
    </r>
    <r>
      <rPr>
        <sz val="11"/>
        <color indexed="8"/>
        <rFont val="ＭＳ Ｐゴシック"/>
        <family val="3"/>
      </rPr>
      <t>）を記載してください。</t>
    </r>
  </si>
  <si>
    <t>定員超過判定（減算日）</t>
  </si>
  <si>
    <t>定員超過利用減算確認表①</t>
  </si>
  <si>
    <t>定員超過利用減算確認表②</t>
  </si>
  <si>
    <t>（作成要領）</t>
  </si>
  <si>
    <t>３．</t>
  </si>
  <si>
    <t>４．</t>
  </si>
  <si>
    <t>５．</t>
  </si>
  <si>
    <t>６．</t>
  </si>
  <si>
    <t>１日当たりの受入可能利用者数</t>
  </si>
  <si>
    <t>「施設の開所日数」欄の自動計算は、日ごとの「利用者数」が１人以上の場合に「施設の開所日数」として算入しています。</t>
  </si>
  <si>
    <t>「１日当たりの受入可能利用者数」欄の自動計算について、「利用定員」が51人以上の場合には〔（利用定員－５０）×１．２５＋７５〕で算出、50人以下の場合には（利用定員×１．５）で算出しています。</t>
  </si>
  <si>
    <t>８．</t>
  </si>
  <si>
    <r>
      <t>「定員超過判定(</t>
    </r>
    <r>
      <rPr>
        <u val="single"/>
        <sz val="11"/>
        <color indexed="8"/>
        <rFont val="ＭＳ Ｐゴシック"/>
        <family val="3"/>
      </rPr>
      <t>減算日</t>
    </r>
    <r>
      <rPr>
        <sz val="11"/>
        <color indexed="8"/>
        <rFont val="ＭＳ Ｐゴシック"/>
        <family val="3"/>
      </rPr>
      <t>）」欄の自動計算は、「１日当たりの利用者数」が、「１日当たりの受入可能利用者数」を超えた場合に「○」が表示されます。</t>
    </r>
  </si>
  <si>
    <t>９．</t>
  </si>
  <si>
    <t>　「過去３月間の受入可能延べ利用者数」欄の自動計算について、「多機能型の総利用定員」が12人以上の場合には（利用定員×施設の開所日数×１．２５）で算出、11人以下の場合には〔（利用定員＋３）×施設の開所日数〕で算出、多機能型ではない場合、「利用定員」が12人以上の場合には（利用定員×施設の開所日数×１．２５）で算出、11人以下の場合には〔（利用定員＋３）×施設の開所日数〕で算出しています。</t>
  </si>
  <si>
    <t>１０．</t>
  </si>
  <si>
    <t>自動計算の計算式に誤りなどがある場合は、適宜修正して使用すること。</t>
  </si>
  <si>
    <t>社会福祉法人○○○会</t>
  </si>
  <si>
    <t>就労継続支援B型</t>
  </si>
  <si>
    <t>就労継続支援B型　○○事業所</t>
  </si>
  <si>
    <r>
      <rPr>
        <u val="single"/>
        <sz val="11"/>
        <color indexed="8"/>
        <rFont val="ＭＳ Ｐゴシック"/>
        <family val="3"/>
      </rPr>
      <t>「利用者数」</t>
    </r>
    <r>
      <rPr>
        <sz val="11"/>
        <color indexed="8"/>
        <rFont val="ＭＳ Ｐゴシック"/>
        <family val="3"/>
      </rPr>
      <t>欄には、開所日ごとに、１日の利用者数（その日に</t>
    </r>
    <r>
      <rPr>
        <b/>
        <u val="single"/>
        <sz val="11"/>
        <color indexed="8"/>
        <rFont val="ＭＳ Ｐゴシック"/>
        <family val="3"/>
      </rPr>
      <t>欠席時対応加算算定者は含めないでください。</t>
    </r>
    <r>
      <rPr>
        <sz val="11"/>
        <color indexed="8"/>
        <rFont val="ＭＳ Ｐゴシック"/>
        <family val="3"/>
      </rPr>
      <t>）を記載してください。</t>
    </r>
  </si>
  <si>
    <t>「過去３月間の受入可能延べ利用者数」欄の自動計算について、（利用定員×施設の開所日数×１．０５）で算出しています。</t>
  </si>
  <si>
    <t>「１日当たりの受入可能利用者数」欄の自動計算について、「利用定員」が51人以上の場合には〔（利用定員－５０）×１．０５＋５５〕で算出、50人以下の場合には（利用定員×１．１）で算出しています。</t>
  </si>
  <si>
    <t>○○年度</t>
  </si>
  <si>
    <t>（○○年１月）</t>
  </si>
  <si>
    <t>（○○年２月）</t>
  </si>
  <si>
    <t>（○○年３月）</t>
  </si>
  <si>
    <t>○○年４月</t>
  </si>
  <si>
    <t>○○年５月</t>
  </si>
  <si>
    <t>○○年６月</t>
  </si>
  <si>
    <t>○○年７月</t>
  </si>
  <si>
    <t>○○年８月</t>
  </si>
  <si>
    <t>○○年９月</t>
  </si>
  <si>
    <t>○○年１０月</t>
  </si>
  <si>
    <t>○○年１１月</t>
  </si>
  <si>
    <t>○○年１２月</t>
  </si>
  <si>
    <t>○○年１月</t>
  </si>
  <si>
    <t>○○年２月</t>
  </si>
  <si>
    <t>○○年３月</t>
  </si>
  <si>
    <t>（○○年１月）</t>
  </si>
  <si>
    <t>（○○年２月）</t>
  </si>
  <si>
    <t>（○○年３月）</t>
  </si>
  <si>
    <t>○○年４月</t>
  </si>
  <si>
    <t>○○年５月</t>
  </si>
  <si>
    <t>○○年６月</t>
  </si>
  <si>
    <t>○○年７月</t>
  </si>
  <si>
    <t>○○年８月</t>
  </si>
  <si>
    <t>○○年９月</t>
  </si>
  <si>
    <t>○○年１０月</t>
  </si>
  <si>
    <t>○○年１１月</t>
  </si>
  <si>
    <t>○○年１２月</t>
  </si>
  <si>
    <t>○○年１月</t>
  </si>
  <si>
    <t>○○年２月</t>
  </si>
  <si>
    <t>○○年３月</t>
  </si>
  <si>
    <t xml:space="preserve">　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及び「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</si>
  <si>
    <t>サービスの種類</t>
  </si>
  <si>
    <t>（○○年３月）</t>
  </si>
  <si>
    <t>「多機能型の総利用定員」欄には、多機能型事業所の場合、障がい福祉サービス等の定員の合計を記載してください。多機能型でない場合には、空欄としてください。</t>
  </si>
  <si>
    <t>過去３か月間の利用者数</t>
  </si>
  <si>
    <t>過去３か月間の受入可能延べ利用者数</t>
  </si>
  <si>
    <r>
      <t>「定員超過判定(</t>
    </r>
    <r>
      <rPr>
        <u val="single"/>
        <sz val="11"/>
        <color indexed="8"/>
        <rFont val="ＭＳ Ｐゴシック"/>
        <family val="3"/>
      </rPr>
      <t>減算月</t>
    </r>
    <r>
      <rPr>
        <sz val="11"/>
        <color indexed="8"/>
        <rFont val="ＭＳ Ｐゴシック"/>
        <family val="3"/>
      </rPr>
      <t>）」欄の自動計算は、「過去３か月の利用者数」が、「過去３か月間の受入可能延べ利用者数」を超えた場合に「○」が表示されます（例　26</t>
    </r>
    <r>
      <rPr>
        <sz val="11"/>
        <color indexed="8"/>
        <rFont val="ＭＳ Ｐゴシック"/>
        <family val="3"/>
      </rPr>
      <t>年</t>
    </r>
    <r>
      <rPr>
        <sz val="11"/>
        <color indexed="8"/>
        <rFont val="ＭＳ Ｐゴシック"/>
        <family val="3"/>
      </rPr>
      <t>1</t>
    </r>
    <r>
      <rPr>
        <sz val="11"/>
        <color indexed="8"/>
        <rFont val="ＭＳ Ｐゴシック"/>
        <family val="3"/>
      </rPr>
      <t>月の「定員超過判定（減算月）」が「○」の場合は、2</t>
    </r>
    <r>
      <rPr>
        <sz val="11"/>
        <color indexed="8"/>
        <rFont val="ＭＳ Ｐゴシック"/>
        <family val="3"/>
      </rPr>
      <t>5</t>
    </r>
    <r>
      <rPr>
        <sz val="11"/>
        <color indexed="8"/>
        <rFont val="ＭＳ Ｐゴシック"/>
        <family val="3"/>
      </rPr>
      <t>年1</t>
    </r>
    <r>
      <rPr>
        <sz val="11"/>
        <color indexed="8"/>
        <rFont val="ＭＳ Ｐゴシック"/>
        <family val="3"/>
      </rPr>
      <t>0</t>
    </r>
    <r>
      <rPr>
        <sz val="11"/>
        <color indexed="8"/>
        <rFont val="ＭＳ Ｐゴシック"/>
        <family val="3"/>
      </rPr>
      <t>月から</t>
    </r>
    <r>
      <rPr>
        <sz val="11"/>
        <color indexed="8"/>
        <rFont val="ＭＳ Ｐゴシック"/>
        <family val="3"/>
      </rPr>
      <t>1</t>
    </r>
    <r>
      <rPr>
        <sz val="11"/>
        <color indexed="8"/>
        <rFont val="ＭＳ Ｐゴシック"/>
        <family val="3"/>
      </rPr>
      <t>2月の利用者数の合計が、同期間の受入可能延べ利用者数を超過している場合です。）。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</si>
</sst>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月&quot;"/>
    <numFmt numFmtId="178" formatCode="##&quot;/&quot;##&quot;/&quot;##"/>
    <numFmt numFmtId="179" formatCode="yyyy/m/d;@"/>
    <numFmt numFmtId="180" formatCode="0.0_ "/>
    <numFmt numFmtId="181" formatCode="0.00_ "/>
    <numFmt numFmtId="182" formatCode="m&quot;年&quot;d&quot;月&quot;"/>
  </numFmts>
  <fonts count="35">
    <font>
      <sz val="11"/>
      <color indexed="8"/>
      <name val="ＭＳ Ｐゴシック"/>
      <family val="3"/>
    </font>
    <font>
      <sz val="6"/>
      <name val="ＭＳ Ｐゴシック"/>
      <family val="3"/>
    </font>
    <font>
      <sz val="11"/>
      <name val="ＭＳ Ｐゴシック"/>
      <family val="3"/>
    </font>
    <font>
      <b/>
      <u val="single"/>
      <sz val="11"/>
      <color indexed="8"/>
      <name val="ＭＳ Ｐゴシック"/>
      <family val="3"/>
    </font>
    <font>
      <sz val="8"/>
      <color indexed="8"/>
      <name val="ＭＳ Ｐゴシック"/>
      <family val="3"/>
    </font>
    <font>
      <b/>
      <sz val="9"/>
      <color indexed="8"/>
      <name val="ＭＳ Ｐゴシック"/>
      <family val="3"/>
    </font>
    <font>
      <u val="single"/>
      <sz val="11"/>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b/>
      <sz val="18"/>
      <color indexed="8"/>
      <name val="ＭＳ Ｐゴシック"/>
      <family val="3"/>
    </font>
    <font>
      <sz val="11"/>
      <color indexed="8"/>
      <name val="Calibri"/>
      <family val="2"/>
    </font>
    <font>
      <u val="single"/>
      <sz val="11"/>
      <color indexed="8"/>
      <name val="Calibri"/>
      <family val="2"/>
    </font>
    <font>
      <sz val="32"/>
      <color indexed="8"/>
      <name val="ＭＳ Ｐゴシック"/>
      <family val="3"/>
    </font>
    <font>
      <b/>
      <sz val="14"/>
      <color indexed="8"/>
      <name val="Calibri"/>
      <family val="2"/>
    </font>
    <font>
      <sz val="10.5"/>
      <color indexed="8"/>
      <name val="ＭＳ Ｐゴシック"/>
      <family val="3"/>
    </font>
    <font>
      <sz val="10.5"/>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diagonalUp="1">
      <left style="thin"/>
      <right style="medium"/>
      <top style="medium"/>
      <bottom style="medium"/>
      <diagonal style="thin"/>
    </border>
    <border>
      <left style="thin"/>
      <right>
        <color indexed="63"/>
      </right>
      <top style="medium"/>
      <bottom style="medium"/>
    </border>
    <border>
      <left style="medium"/>
      <right style="medium"/>
      <top style="medium"/>
      <bottom style="medium"/>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style="medium"/>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diagonalUp="1">
      <left style="thin"/>
      <right>
        <color indexed="63"/>
      </right>
      <top style="medium"/>
      <bottom style="medium"/>
      <diagonal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diagonalUp="1">
      <left style="medium"/>
      <right style="medium"/>
      <top style="medium"/>
      <bottom style="medium"/>
      <diagonal style="thin"/>
    </border>
    <border>
      <left>
        <color indexed="63"/>
      </left>
      <right style="medium"/>
      <top style="medium"/>
      <bottom style="medium"/>
    </border>
    <border>
      <left style="medium"/>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thin"/>
      <right>
        <color indexed="63"/>
      </right>
      <top style="thin"/>
      <bottom>
        <color indexed="63"/>
      </bottom>
    </border>
    <border>
      <left style="thin"/>
      <right>
        <color indexed="63"/>
      </right>
      <top>
        <color indexed="63"/>
      </top>
      <bottom style="medium"/>
    </border>
    <border>
      <left style="medium"/>
      <right style="medium"/>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3" fillId="4" borderId="0" applyNumberFormat="0" applyBorder="0" applyAlignment="0" applyProtection="0"/>
  </cellStyleXfs>
  <cellXfs count="162">
    <xf numFmtId="0" fontId="0" fillId="0" borderId="0" xfId="0" applyAlignment="1">
      <alignment vertical="center"/>
    </xf>
    <xf numFmtId="0" fontId="0" fillId="0" borderId="0" xfId="63">
      <alignment vertical="center"/>
      <protection/>
    </xf>
    <xf numFmtId="0" fontId="0" fillId="0" borderId="0" xfId="63" applyFont="1" applyAlignment="1" quotePrefix="1">
      <alignment horizontal="right" vertical="center"/>
      <protection/>
    </xf>
    <xf numFmtId="0" fontId="0" fillId="24" borderId="10" xfId="63" applyFill="1" applyBorder="1">
      <alignment vertical="center"/>
      <protection/>
    </xf>
    <xf numFmtId="0" fontId="0" fillId="0" borderId="0" xfId="63" applyFill="1" applyBorder="1">
      <alignment vertical="center"/>
      <protection/>
    </xf>
    <xf numFmtId="0" fontId="0" fillId="0" borderId="0" xfId="63" applyFont="1" applyFill="1" applyBorder="1">
      <alignment vertical="center"/>
      <protection/>
    </xf>
    <xf numFmtId="0" fontId="0" fillId="0" borderId="0" xfId="63" applyFont="1">
      <alignment vertical="center"/>
      <protection/>
    </xf>
    <xf numFmtId="0" fontId="0" fillId="0" borderId="11" xfId="63" applyNumberFormat="1" applyFont="1" applyBorder="1" applyAlignment="1" applyProtection="1" quotePrefix="1">
      <alignment horizontal="center" vertical="center"/>
      <protection/>
    </xf>
    <xf numFmtId="0" fontId="0" fillId="0" borderId="12" xfId="63" applyNumberFormat="1" applyFont="1" applyBorder="1" applyAlignment="1" applyProtection="1" quotePrefix="1">
      <alignment horizontal="center" vertical="center"/>
      <protection/>
    </xf>
    <xf numFmtId="0" fontId="0" fillId="0" borderId="0" xfId="63" applyProtection="1">
      <alignment vertical="center"/>
      <protection/>
    </xf>
    <xf numFmtId="0" fontId="24" fillId="0" borderId="0" xfId="63" applyFont="1" applyBorder="1" applyAlignment="1" applyProtection="1">
      <alignment horizontal="center" vertical="center"/>
      <protection/>
    </xf>
    <xf numFmtId="0" fontId="0" fillId="0" borderId="0" xfId="63" applyFont="1" applyBorder="1" applyAlignment="1" applyProtection="1">
      <alignment horizontal="right" vertical="center"/>
      <protection/>
    </xf>
    <xf numFmtId="0" fontId="0" fillId="0" borderId="0" xfId="63" applyFont="1" applyBorder="1" applyAlignment="1" applyProtection="1">
      <alignment horizontal="left" vertical="center"/>
      <protection/>
    </xf>
    <xf numFmtId="0" fontId="0" fillId="0" borderId="0" xfId="63" applyFont="1" applyBorder="1" applyAlignment="1" applyProtection="1">
      <alignment vertical="center"/>
      <protection/>
    </xf>
    <xf numFmtId="0" fontId="0" fillId="0" borderId="13" xfId="63" applyFont="1" applyBorder="1" applyAlignment="1" applyProtection="1" quotePrefix="1">
      <alignment horizontal="center" vertical="center"/>
      <protection/>
    </xf>
    <xf numFmtId="0" fontId="0" fillId="0" borderId="11" xfId="63" applyNumberFormat="1" applyBorder="1" applyAlignment="1" applyProtection="1">
      <alignment horizontal="center" vertical="center"/>
      <protection/>
    </xf>
    <xf numFmtId="0" fontId="0" fillId="0" borderId="12" xfId="63" applyNumberFormat="1" applyBorder="1" applyAlignment="1" applyProtection="1">
      <alignment horizontal="center" vertical="center"/>
      <protection/>
    </xf>
    <xf numFmtId="0" fontId="0" fillId="0" borderId="14" xfId="63" applyNumberFormat="1" applyBorder="1" applyAlignment="1" applyProtection="1">
      <alignment horizontal="center" vertical="center"/>
      <protection/>
    </xf>
    <xf numFmtId="0" fontId="0" fillId="0" borderId="15" xfId="63" applyBorder="1" applyProtection="1">
      <alignment vertical="center"/>
      <protection/>
    </xf>
    <xf numFmtId="0" fontId="0" fillId="0" borderId="16" xfId="63" applyFont="1" applyBorder="1" applyAlignment="1" applyProtection="1" quotePrefix="1">
      <alignment horizontal="center" vertical="center"/>
      <protection/>
    </xf>
    <xf numFmtId="0" fontId="0" fillId="0" borderId="17" xfId="63" applyNumberFormat="1" applyFont="1" applyBorder="1" applyAlignment="1" applyProtection="1" quotePrefix="1">
      <alignment horizontal="center" vertical="center"/>
      <protection/>
    </xf>
    <xf numFmtId="0" fontId="0" fillId="0" borderId="18" xfId="63" applyNumberFormat="1" applyFont="1" applyBorder="1" applyAlignment="1" applyProtection="1" quotePrefix="1">
      <alignment horizontal="center" vertical="center"/>
      <protection/>
    </xf>
    <xf numFmtId="0" fontId="0" fillId="0" borderId="17" xfId="63" applyNumberFormat="1" applyBorder="1" applyAlignment="1" applyProtection="1">
      <alignment horizontal="center" vertical="center"/>
      <protection/>
    </xf>
    <xf numFmtId="0" fontId="0" fillId="0" borderId="18" xfId="63" applyNumberFormat="1" applyBorder="1" applyAlignment="1" applyProtection="1">
      <alignment horizontal="center" vertical="center"/>
      <protection/>
    </xf>
    <xf numFmtId="0" fontId="19" fillId="24" borderId="19" xfId="63" applyFont="1" applyFill="1" applyBorder="1" applyAlignment="1" applyProtection="1">
      <alignment horizontal="center" vertical="center"/>
      <protection/>
    </xf>
    <xf numFmtId="0" fontId="0" fillId="24" borderId="20" xfId="63" applyFill="1" applyBorder="1" applyAlignment="1" applyProtection="1">
      <alignment horizontal="center" vertical="center"/>
      <protection/>
    </xf>
    <xf numFmtId="0" fontId="19" fillId="24" borderId="21" xfId="63" applyFont="1" applyFill="1" applyBorder="1" applyAlignment="1" applyProtection="1">
      <alignment horizontal="center" vertical="center"/>
      <protection/>
    </xf>
    <xf numFmtId="0" fontId="0" fillId="24" borderId="20" xfId="63" applyFont="1" applyFill="1" applyBorder="1" applyAlignment="1" applyProtection="1">
      <alignment horizontal="center" vertical="center"/>
      <protection/>
    </xf>
    <xf numFmtId="0" fontId="19" fillId="24" borderId="22" xfId="63" applyFont="1" applyFill="1" applyBorder="1" applyAlignment="1" applyProtection="1">
      <alignment horizontal="center" vertical="center"/>
      <protection/>
    </xf>
    <xf numFmtId="0" fontId="19" fillId="24" borderId="23" xfId="63" applyFont="1" applyFill="1" applyBorder="1" applyAlignment="1" applyProtection="1">
      <alignment horizontal="center" vertical="center"/>
      <protection/>
    </xf>
    <xf numFmtId="0" fontId="0" fillId="0" borderId="13" xfId="63" applyFont="1" applyBorder="1" applyAlignment="1" applyProtection="1">
      <alignment horizontal="left" vertical="center"/>
      <protection/>
    </xf>
    <xf numFmtId="0" fontId="0" fillId="0" borderId="24" xfId="63" applyFont="1" applyBorder="1" applyAlignment="1" applyProtection="1">
      <alignment horizontal="left" vertical="center"/>
      <protection/>
    </xf>
    <xf numFmtId="0" fontId="19" fillId="24" borderId="24" xfId="63" applyFont="1" applyFill="1" applyBorder="1" applyAlignment="1" applyProtection="1">
      <alignment horizontal="left" vertical="center"/>
      <protection/>
    </xf>
    <xf numFmtId="0" fontId="19" fillId="24" borderId="25" xfId="63" applyFont="1" applyFill="1" applyBorder="1" applyAlignment="1" applyProtection="1">
      <alignment horizontal="center" vertical="center" shrinkToFit="1"/>
      <protection/>
    </xf>
    <xf numFmtId="0" fontId="19" fillId="24" borderId="26" xfId="63" applyFont="1" applyFill="1" applyBorder="1" applyAlignment="1" applyProtection="1">
      <alignment horizontal="center" vertical="center"/>
      <protection/>
    </xf>
    <xf numFmtId="0" fontId="19" fillId="24" borderId="25" xfId="63" applyFont="1" applyFill="1" applyBorder="1" applyAlignment="1" applyProtection="1">
      <alignment horizontal="center" vertical="center"/>
      <protection/>
    </xf>
    <xf numFmtId="0" fontId="0" fillId="0" borderId="27" xfId="63" applyBorder="1" applyProtection="1">
      <alignment vertical="center"/>
      <protection/>
    </xf>
    <xf numFmtId="0" fontId="25" fillId="0" borderId="0" xfId="63" applyFont="1" applyAlignment="1" applyProtection="1">
      <alignment horizontal="left" vertical="center"/>
      <protection/>
    </xf>
    <xf numFmtId="0" fontId="25" fillId="0" borderId="0" xfId="63" applyFont="1" applyProtection="1">
      <alignment vertical="center"/>
      <protection/>
    </xf>
    <xf numFmtId="0" fontId="0" fillId="0" borderId="28" xfId="63" applyNumberFormat="1" applyFont="1" applyBorder="1" applyAlignment="1" applyProtection="1" quotePrefix="1">
      <alignment horizontal="center" vertical="center"/>
      <protection/>
    </xf>
    <xf numFmtId="0" fontId="0" fillId="0" borderId="29" xfId="63" applyNumberFormat="1" applyFont="1" applyBorder="1" applyAlignment="1" applyProtection="1" quotePrefix="1">
      <alignment horizontal="center" vertical="center"/>
      <protection/>
    </xf>
    <xf numFmtId="0" fontId="0" fillId="0" borderId="28" xfId="63" applyNumberFormat="1" applyBorder="1" applyAlignment="1" applyProtection="1">
      <alignment horizontal="center" vertical="center"/>
      <protection/>
    </xf>
    <xf numFmtId="0" fontId="0" fillId="0" borderId="29" xfId="63" applyNumberFormat="1" applyBorder="1" applyAlignment="1" applyProtection="1">
      <alignment horizontal="center" vertical="center"/>
      <protection/>
    </xf>
    <xf numFmtId="0" fontId="0" fillId="25" borderId="29" xfId="63" applyNumberFormat="1" applyFill="1" applyBorder="1" applyAlignment="1" applyProtection="1">
      <alignment horizontal="center" vertical="center"/>
      <protection/>
    </xf>
    <xf numFmtId="0" fontId="0" fillId="24" borderId="30" xfId="63" applyNumberFormat="1" applyFont="1" applyFill="1" applyBorder="1" applyAlignment="1" applyProtection="1" quotePrefix="1">
      <alignment horizontal="center" vertical="center"/>
      <protection/>
    </xf>
    <xf numFmtId="0" fontId="0" fillId="24" borderId="31" xfId="63" applyNumberFormat="1" applyFont="1" applyFill="1" applyBorder="1" applyAlignment="1" applyProtection="1" quotePrefix="1">
      <alignment horizontal="center" vertical="center"/>
      <protection/>
    </xf>
    <xf numFmtId="0" fontId="0" fillId="24" borderId="32" xfId="63" applyNumberFormat="1" applyFont="1" applyFill="1" applyBorder="1" applyAlignment="1" applyProtection="1" quotePrefix="1">
      <alignment horizontal="center" vertical="center"/>
      <protection/>
    </xf>
    <xf numFmtId="0" fontId="0" fillId="24" borderId="12" xfId="63" applyNumberFormat="1" applyFont="1" applyFill="1" applyBorder="1" applyAlignment="1" applyProtection="1" quotePrefix="1">
      <alignment horizontal="center" vertical="center"/>
      <protection/>
    </xf>
    <xf numFmtId="0" fontId="0" fillId="24" borderId="18" xfId="63" applyNumberFormat="1" applyFont="1" applyFill="1" applyBorder="1" applyAlignment="1" applyProtection="1" quotePrefix="1">
      <alignment horizontal="center" vertical="center"/>
      <protection/>
    </xf>
    <xf numFmtId="0" fontId="0" fillId="24" borderId="29" xfId="63" applyNumberFormat="1" applyFont="1" applyFill="1" applyBorder="1" applyAlignment="1" applyProtection="1" quotePrefix="1">
      <alignment horizontal="center" vertical="center"/>
      <protection/>
    </xf>
    <xf numFmtId="0" fontId="19" fillId="24" borderId="33" xfId="63" applyFont="1" applyFill="1" applyBorder="1" applyAlignment="1" applyProtection="1">
      <alignment horizontal="center" vertical="center"/>
      <protection/>
    </xf>
    <xf numFmtId="0" fontId="0" fillId="0" borderId="13" xfId="63" applyNumberFormat="1" applyFont="1" applyBorder="1" applyAlignment="1" applyProtection="1" quotePrefix="1">
      <alignment horizontal="center" vertical="center"/>
      <protection/>
    </xf>
    <xf numFmtId="0" fontId="0" fillId="0" borderId="16" xfId="63" applyNumberFormat="1" applyFont="1" applyBorder="1" applyAlignment="1" applyProtection="1" quotePrefix="1">
      <alignment horizontal="center" vertical="center"/>
      <protection/>
    </xf>
    <xf numFmtId="0" fontId="0" fillId="0" borderId="34" xfId="63" applyNumberFormat="1" applyBorder="1" applyAlignment="1" applyProtection="1">
      <alignment horizontal="center" vertical="center"/>
      <protection/>
    </xf>
    <xf numFmtId="0" fontId="0" fillId="24" borderId="34" xfId="63" applyNumberFormat="1" applyFont="1" applyFill="1" applyBorder="1" applyAlignment="1" applyProtection="1" quotePrefix="1">
      <alignment horizontal="center" vertical="center"/>
      <protection/>
    </xf>
    <xf numFmtId="0" fontId="0" fillId="0" borderId="35" xfId="63" applyNumberFormat="1" applyBorder="1" applyAlignment="1" applyProtection="1">
      <alignment horizontal="center" vertical="center"/>
      <protection/>
    </xf>
    <xf numFmtId="0" fontId="0" fillId="24" borderId="35" xfId="63" applyNumberFormat="1" applyFont="1" applyFill="1" applyBorder="1" applyAlignment="1" applyProtection="1" quotePrefix="1">
      <alignment horizontal="center" vertical="center"/>
      <protection/>
    </xf>
    <xf numFmtId="0" fontId="0" fillId="0" borderId="36" xfId="63" applyNumberFormat="1" applyBorder="1" applyAlignment="1" applyProtection="1">
      <alignment horizontal="center" vertical="center"/>
      <protection/>
    </xf>
    <xf numFmtId="0" fontId="0" fillId="24" borderId="37" xfId="63"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0" fillId="24" borderId="36" xfId="63" applyNumberFormat="1" applyFont="1" applyFill="1" applyBorder="1" applyAlignment="1" applyProtection="1" quotePrefix="1">
      <alignment horizontal="center" vertical="center"/>
      <protection/>
    </xf>
    <xf numFmtId="0" fontId="19" fillId="24" borderId="39" xfId="63" applyFont="1" applyFill="1" applyBorder="1" applyAlignment="1" applyProtection="1">
      <alignment horizontal="center" vertical="center"/>
      <protection/>
    </xf>
    <xf numFmtId="14" fontId="0" fillId="0" borderId="0" xfId="63" applyNumberFormat="1" applyProtection="1">
      <alignment vertical="center"/>
      <protection/>
    </xf>
    <xf numFmtId="0" fontId="0" fillId="24" borderId="24" xfId="63" applyFill="1" applyBorder="1" applyAlignment="1" applyProtection="1">
      <alignment horizontal="left" vertical="center"/>
      <protection/>
    </xf>
    <xf numFmtId="0" fontId="0" fillId="0" borderId="16" xfId="63" applyFont="1" applyBorder="1" applyAlignment="1" applyProtection="1">
      <alignment horizontal="left" vertical="center"/>
      <protection/>
    </xf>
    <xf numFmtId="0" fontId="25" fillId="0" borderId="0" xfId="63" applyFont="1" applyAlignment="1" applyProtection="1">
      <alignment horizontal="right" vertical="center"/>
      <protection/>
    </xf>
    <xf numFmtId="0" fontId="26" fillId="24" borderId="23" xfId="63" applyFont="1" applyFill="1" applyBorder="1" applyAlignment="1" applyProtection="1">
      <alignment vertical="center" shrinkToFit="1"/>
      <protection/>
    </xf>
    <xf numFmtId="0" fontId="0" fillId="0" borderId="0" xfId="63" applyFont="1" applyAlignment="1" applyProtection="1">
      <alignment vertical="top"/>
      <protection/>
    </xf>
    <xf numFmtId="0" fontId="0" fillId="0" borderId="0" xfId="0" applyAlignment="1">
      <alignment vertical="top"/>
    </xf>
    <xf numFmtId="0" fontId="0" fillId="0" borderId="0" xfId="63" applyFont="1" applyProtection="1">
      <alignment vertical="center"/>
      <protection/>
    </xf>
    <xf numFmtId="0" fontId="0" fillId="0" borderId="10" xfId="63" applyNumberFormat="1" applyFont="1" applyBorder="1" applyAlignment="1" applyProtection="1" quotePrefix="1">
      <alignment horizontal="center" vertical="center"/>
      <protection/>
    </xf>
    <xf numFmtId="0" fontId="0" fillId="0" borderId="0" xfId="0" applyAlignment="1">
      <alignment vertical="top" wrapText="1"/>
    </xf>
    <xf numFmtId="0" fontId="0" fillId="0" borderId="0" xfId="63" applyFont="1" applyAlignment="1">
      <alignment horizontal="left" vertical="center" wrapText="1"/>
      <protection/>
    </xf>
    <xf numFmtId="0" fontId="0" fillId="0" borderId="0" xfId="63" applyFont="1" applyAlignment="1" applyProtection="1">
      <alignment horizontal="left" vertical="center"/>
      <protection/>
    </xf>
    <xf numFmtId="0" fontId="0" fillId="0" borderId="0" xfId="0" applyAlignment="1">
      <alignment horizontal="left" vertical="center"/>
    </xf>
    <xf numFmtId="0" fontId="26" fillId="24" borderId="19" xfId="63" applyFont="1" applyFill="1" applyBorder="1" applyAlignment="1" applyProtection="1">
      <alignment vertical="center" shrinkToFit="1"/>
      <protection/>
    </xf>
    <xf numFmtId="0" fontId="0" fillId="24" borderId="16" xfId="63" applyFill="1" applyBorder="1" applyAlignment="1" applyProtection="1">
      <alignment horizontal="left" vertical="center"/>
      <protection/>
    </xf>
    <xf numFmtId="0" fontId="19" fillId="24" borderId="19" xfId="63" applyFont="1" applyFill="1" applyBorder="1" applyAlignment="1" applyProtection="1">
      <alignment horizontal="center" vertical="center"/>
      <protection/>
    </xf>
    <xf numFmtId="0" fontId="0" fillId="24" borderId="40" xfId="0" applyFill="1" applyBorder="1" applyAlignment="1" applyProtection="1">
      <alignment horizontal="center" vertical="center"/>
      <protection/>
    </xf>
    <xf numFmtId="0" fontId="19" fillId="24" borderId="19" xfId="63" applyNumberFormat="1" applyFont="1" applyFill="1" applyBorder="1" applyAlignment="1" applyProtection="1">
      <alignment horizontal="center" vertical="center"/>
      <protection/>
    </xf>
    <xf numFmtId="0" fontId="19" fillId="24" borderId="25" xfId="63" applyNumberFormat="1" applyFont="1" applyFill="1" applyBorder="1" applyAlignment="1" applyProtection="1">
      <alignment horizontal="center" vertical="center"/>
      <protection/>
    </xf>
    <xf numFmtId="0" fontId="19" fillId="24" borderId="41" xfId="63" applyFont="1" applyFill="1" applyBorder="1" applyAlignment="1" applyProtection="1">
      <alignment horizontal="left" vertical="center"/>
      <protection/>
    </xf>
    <xf numFmtId="0" fontId="19" fillId="24" borderId="26" xfId="63" applyFont="1" applyFill="1" applyBorder="1" applyAlignment="1" applyProtection="1">
      <alignment horizontal="left" vertical="center"/>
      <protection/>
    </xf>
    <xf numFmtId="0" fontId="19" fillId="24" borderId="19" xfId="63" applyFont="1" applyFill="1" applyBorder="1" applyAlignment="1" applyProtection="1">
      <alignment horizontal="left" vertical="center" shrinkToFit="1"/>
      <protection/>
    </xf>
    <xf numFmtId="0" fontId="19" fillId="24" borderId="25" xfId="63" applyFont="1" applyFill="1" applyBorder="1" applyAlignment="1" applyProtection="1">
      <alignment horizontal="left" vertical="center" shrinkToFit="1"/>
      <protection/>
    </xf>
    <xf numFmtId="181" fontId="19" fillId="24" borderId="42" xfId="63" applyNumberFormat="1" applyFont="1" applyFill="1" applyBorder="1" applyAlignment="1" applyProtection="1">
      <alignment horizontal="center" vertical="center"/>
      <protection/>
    </xf>
    <xf numFmtId="181" fontId="19" fillId="24" borderId="43" xfId="63" applyNumberFormat="1" applyFont="1"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24" borderId="24" xfId="63" applyFill="1" applyBorder="1" applyAlignment="1" applyProtection="1">
      <alignment horizontal="center" vertical="center"/>
      <protection/>
    </xf>
    <xf numFmtId="0" fontId="19" fillId="24" borderId="25" xfId="63" applyFont="1" applyFill="1" applyBorder="1" applyAlignment="1" applyProtection="1">
      <alignment horizontal="left" vertical="center"/>
      <protection/>
    </xf>
    <xf numFmtId="181" fontId="19" fillId="24" borderId="19" xfId="63" applyNumberFormat="1" applyFont="1" applyFill="1" applyBorder="1" applyAlignment="1" applyProtection="1">
      <alignment horizontal="center" vertical="center"/>
      <protection/>
    </xf>
    <xf numFmtId="0" fontId="19" fillId="24" borderId="25" xfId="63" applyFont="1" applyFill="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5" xfId="0" applyBorder="1" applyAlignment="1" applyProtection="1">
      <alignment horizontal="center" vertical="center"/>
      <protection/>
    </xf>
    <xf numFmtId="0" fontId="19" fillId="24" borderId="19" xfId="63" applyFont="1" applyFill="1" applyBorder="1" applyAlignment="1" applyProtection="1">
      <alignment horizontal="left" vertical="center"/>
      <protection/>
    </xf>
    <xf numFmtId="0" fontId="0" fillId="0" borderId="0" xfId="63" applyFont="1" applyAlignment="1">
      <alignment horizontal="left" vertical="center" wrapText="1"/>
      <protection/>
    </xf>
    <xf numFmtId="0" fontId="0" fillId="0" borderId="0" xfId="63" applyFont="1" applyAlignment="1" applyProtection="1">
      <alignment vertical="top" wrapText="1"/>
      <protection/>
    </xf>
    <xf numFmtId="0" fontId="0" fillId="0" borderId="0" xfId="0" applyAlignment="1">
      <alignment vertical="top" wrapText="1"/>
    </xf>
    <xf numFmtId="0" fontId="25" fillId="24" borderId="23" xfId="63" applyFont="1" applyFill="1" applyBorder="1" applyAlignment="1" applyProtection="1">
      <alignment horizontal="center" vertical="center"/>
      <protection/>
    </xf>
    <xf numFmtId="0" fontId="0" fillId="24" borderId="23" xfId="0" applyFill="1" applyBorder="1" applyAlignment="1">
      <alignment horizontal="center" vertical="center"/>
    </xf>
    <xf numFmtId="0" fontId="19" fillId="24" borderId="23" xfId="63" applyFont="1" applyFill="1" applyBorder="1" applyAlignment="1" applyProtection="1">
      <alignment horizontal="center" vertical="center"/>
      <protection/>
    </xf>
    <xf numFmtId="0" fontId="0" fillId="24" borderId="23" xfId="0" applyFill="1" applyBorder="1" applyAlignment="1" applyProtection="1">
      <alignment horizontal="center" vertical="center"/>
      <protection/>
    </xf>
    <xf numFmtId="0" fontId="0" fillId="0" borderId="16" xfId="63" applyBorder="1" applyAlignment="1" applyProtection="1">
      <alignment horizontal="center" vertical="center"/>
      <protection/>
    </xf>
    <xf numFmtId="0" fontId="0" fillId="0" borderId="45" xfId="63" applyBorder="1" applyAlignment="1" applyProtection="1">
      <alignment horizontal="center" vertical="center"/>
      <protection/>
    </xf>
    <xf numFmtId="0" fontId="0" fillId="0" borderId="46" xfId="0" applyBorder="1" applyAlignment="1" applyProtection="1">
      <alignment horizontal="center" vertical="center"/>
      <protection/>
    </xf>
    <xf numFmtId="0" fontId="0" fillId="24" borderId="37" xfId="0" applyFill="1" applyBorder="1" applyAlignment="1" applyProtection="1">
      <alignment horizontal="center" vertical="center"/>
      <protection/>
    </xf>
    <xf numFmtId="0" fontId="0" fillId="0" borderId="16" xfId="63" applyFont="1" applyBorder="1" applyAlignment="1" applyProtection="1">
      <alignment horizontal="center" vertical="center"/>
      <protection/>
    </xf>
    <xf numFmtId="0" fontId="0" fillId="0" borderId="45" xfId="63" applyFont="1" applyBorder="1" applyAlignment="1" applyProtection="1">
      <alignment horizontal="center" vertical="center"/>
      <protection/>
    </xf>
    <xf numFmtId="0" fontId="4" fillId="25" borderId="47" xfId="64" applyFont="1" applyFill="1" applyBorder="1" applyAlignment="1" applyProtection="1">
      <alignment horizontal="center" vertical="center" wrapText="1"/>
      <protection/>
    </xf>
    <xf numFmtId="0" fontId="4" fillId="25" borderId="48" xfId="64" applyFont="1" applyFill="1" applyBorder="1" applyAlignment="1" applyProtection="1">
      <alignment horizontal="center" vertical="center" wrapText="1"/>
      <protection/>
    </xf>
    <xf numFmtId="0" fontId="5" fillId="25" borderId="49" xfId="64" applyFont="1" applyFill="1" applyBorder="1" applyAlignment="1" applyProtection="1">
      <alignment horizontal="center" vertical="center" wrapText="1"/>
      <protection/>
    </xf>
    <xf numFmtId="0" fontId="5" fillId="25" borderId="50" xfId="64" applyFont="1" applyFill="1" applyBorder="1" applyAlignment="1" applyProtection="1">
      <alignment horizontal="center" vertical="center" wrapText="1"/>
      <protection/>
    </xf>
    <xf numFmtId="0" fontId="7" fillId="24" borderId="51" xfId="64" applyFont="1" applyFill="1" applyBorder="1" applyAlignment="1" applyProtection="1">
      <alignment horizontal="center" vertical="center" wrapText="1"/>
      <protection/>
    </xf>
    <xf numFmtId="0" fontId="7" fillId="24" borderId="52" xfId="64" applyFont="1" applyFill="1" applyBorder="1" applyAlignment="1" applyProtection="1">
      <alignment horizontal="center" vertical="center" wrapText="1"/>
      <protection/>
    </xf>
    <xf numFmtId="0" fontId="4" fillId="25" borderId="17" xfId="64" applyFont="1" applyFill="1" applyBorder="1" applyAlignment="1" applyProtection="1">
      <alignment horizontal="center" vertical="center" wrapText="1"/>
      <protection/>
    </xf>
    <xf numFmtId="0" fontId="4" fillId="25" borderId="28" xfId="64" applyFont="1" applyFill="1" applyBorder="1" applyAlignment="1" applyProtection="1">
      <alignment horizontal="center" vertical="center" wrapText="1"/>
      <protection/>
    </xf>
    <xf numFmtId="0" fontId="5" fillId="25" borderId="18" xfId="64" applyFont="1" applyFill="1" applyBorder="1" applyAlignment="1" applyProtection="1">
      <alignment horizontal="center" vertical="center" wrapText="1"/>
      <protection/>
    </xf>
    <xf numFmtId="0" fontId="5" fillId="25" borderId="29" xfId="64" applyFont="1" applyFill="1" applyBorder="1" applyAlignment="1" applyProtection="1">
      <alignment horizontal="center" vertical="center" wrapText="1"/>
      <protection/>
    </xf>
    <xf numFmtId="177" fontId="27" fillId="0" borderId="53" xfId="63" applyNumberFormat="1" applyFont="1" applyBorder="1" applyAlignment="1" applyProtection="1" quotePrefix="1">
      <alignment horizontal="center" vertical="center"/>
      <protection/>
    </xf>
    <xf numFmtId="177" fontId="27" fillId="0" borderId="54" xfId="63" applyNumberFormat="1" applyFont="1" applyBorder="1" applyAlignment="1" applyProtection="1" quotePrefix="1">
      <alignment horizontal="center" vertical="center"/>
      <protection/>
    </xf>
    <xf numFmtId="177" fontId="27" fillId="0" borderId="55" xfId="63" applyNumberFormat="1" applyFont="1" applyBorder="1" applyAlignment="1" applyProtection="1" quotePrefix="1">
      <alignment horizontal="center" vertical="center"/>
      <protection/>
    </xf>
    <xf numFmtId="0" fontId="0" fillId="0" borderId="56" xfId="63" applyFont="1" applyBorder="1" applyAlignment="1" applyProtection="1">
      <alignment horizontal="center" vertical="center"/>
      <protection/>
    </xf>
    <xf numFmtId="0" fontId="0" fillId="0" borderId="15" xfId="63" applyFont="1" applyBorder="1" applyAlignment="1" applyProtection="1">
      <alignment horizontal="center" vertical="center"/>
      <protection/>
    </xf>
    <xf numFmtId="0" fontId="0" fillId="0" borderId="27" xfId="63" applyBorder="1" applyAlignment="1" applyProtection="1">
      <alignment horizontal="center" vertical="center"/>
      <protection/>
    </xf>
    <xf numFmtId="0" fontId="0" fillId="0" borderId="57" xfId="63" applyFont="1" applyBorder="1" applyAlignment="1" applyProtection="1">
      <alignment horizontal="center" vertical="center"/>
      <protection/>
    </xf>
    <xf numFmtId="0" fontId="0" fillId="0" borderId="58" xfId="63" applyFont="1" applyBorder="1" applyAlignment="1" applyProtection="1">
      <alignment horizontal="center" vertical="center"/>
      <protection/>
    </xf>
    <xf numFmtId="0" fontId="0" fillId="0" borderId="59" xfId="63" applyFont="1" applyBorder="1" applyAlignment="1" applyProtection="1">
      <alignment horizontal="center" vertical="center"/>
      <protection/>
    </xf>
    <xf numFmtId="0" fontId="7" fillId="24" borderId="60" xfId="64" applyFont="1" applyFill="1" applyBorder="1" applyAlignment="1" applyProtection="1">
      <alignment horizontal="center" vertical="center" wrapText="1"/>
      <protection/>
    </xf>
    <xf numFmtId="0" fontId="7" fillId="24" borderId="61" xfId="64" applyFont="1" applyFill="1" applyBorder="1" applyAlignment="1" applyProtection="1">
      <alignment horizontal="center" vertical="center" wrapText="1"/>
      <protection/>
    </xf>
    <xf numFmtId="0" fontId="28" fillId="0" borderId="0" xfId="63" applyFont="1" applyAlignment="1" applyProtection="1">
      <alignment horizontal="center" vertical="center"/>
      <protection/>
    </xf>
    <xf numFmtId="0" fontId="28" fillId="0" borderId="0" xfId="0" applyFont="1" applyAlignment="1">
      <alignment horizontal="center" vertical="center"/>
    </xf>
    <xf numFmtId="0" fontId="0" fillId="0" borderId="0" xfId="63" applyFont="1" applyAlignment="1" applyProtection="1">
      <alignment horizontal="left" vertical="center"/>
      <protection/>
    </xf>
    <xf numFmtId="0" fontId="0" fillId="0" borderId="0" xfId="0" applyAlignment="1">
      <alignment horizontal="left" vertical="center"/>
    </xf>
    <xf numFmtId="0" fontId="24" fillId="0" borderId="0" xfId="63" applyFont="1" applyBorder="1" applyAlignment="1" applyProtection="1">
      <alignment vertical="center"/>
      <protection/>
    </xf>
    <xf numFmtId="0" fontId="0" fillId="0" borderId="19" xfId="63" applyFont="1" applyBorder="1" applyAlignment="1" applyProtection="1">
      <alignment horizontal="left" vertical="center"/>
      <protection/>
    </xf>
    <xf numFmtId="0" fontId="0" fillId="0" borderId="25" xfId="63" applyFont="1" applyBorder="1" applyAlignment="1" applyProtection="1">
      <alignment horizontal="left" vertical="center"/>
      <protection/>
    </xf>
    <xf numFmtId="0" fontId="0" fillId="0" borderId="40" xfId="63" applyFont="1" applyBorder="1" applyAlignment="1" applyProtection="1">
      <alignment horizontal="left" vertical="center"/>
      <protection/>
    </xf>
    <xf numFmtId="0" fontId="0" fillId="0" borderId="19" xfId="63" applyFont="1" applyBorder="1" applyAlignment="1" applyProtection="1">
      <alignment vertical="center"/>
      <protection/>
    </xf>
    <xf numFmtId="0" fontId="0" fillId="0" borderId="25" xfId="63" applyFont="1" applyBorder="1" applyAlignment="1" applyProtection="1">
      <alignment vertical="center"/>
      <protection/>
    </xf>
    <xf numFmtId="0" fontId="0" fillId="0" borderId="40" xfId="63" applyFont="1" applyBorder="1" applyAlignment="1" applyProtection="1">
      <alignment vertical="center"/>
      <protection/>
    </xf>
    <xf numFmtId="0" fontId="0" fillId="0" borderId="0" xfId="63" applyFont="1" applyAlignment="1" applyProtection="1">
      <alignment vertical="top" wrapText="1"/>
      <protection/>
    </xf>
    <xf numFmtId="0" fontId="25" fillId="24" borderId="19" xfId="63" applyFont="1" applyFill="1" applyBorder="1" applyAlignment="1" applyProtection="1">
      <alignment horizontal="center" vertical="center"/>
      <protection/>
    </xf>
    <xf numFmtId="0" fontId="0" fillId="24" borderId="40" xfId="0" applyFill="1" applyBorder="1" applyAlignment="1">
      <alignment horizontal="center" vertical="center"/>
    </xf>
    <xf numFmtId="0" fontId="0" fillId="0" borderId="0" xfId="0" applyAlignment="1">
      <alignment horizontal="left" vertical="center" wrapText="1"/>
    </xf>
    <xf numFmtId="0" fontId="0" fillId="0" borderId="27" xfId="63" applyFont="1" applyBorder="1" applyAlignment="1" applyProtection="1">
      <alignment horizontal="center" vertical="center"/>
      <protection/>
    </xf>
    <xf numFmtId="0" fontId="5" fillId="25" borderId="47" xfId="64" applyFont="1" applyFill="1" applyBorder="1" applyAlignment="1" applyProtection="1">
      <alignment horizontal="center" vertical="center" wrapText="1"/>
      <protection/>
    </xf>
    <xf numFmtId="0" fontId="5" fillId="25" borderId="48" xfId="64" applyFont="1" applyFill="1" applyBorder="1" applyAlignment="1" applyProtection="1">
      <alignment horizontal="center" vertical="center" wrapText="1"/>
      <protection/>
    </xf>
    <xf numFmtId="0" fontId="5" fillId="25" borderId="62" xfId="64" applyFont="1" applyFill="1" applyBorder="1" applyAlignment="1" applyProtection="1">
      <alignment horizontal="center" vertical="center" wrapText="1"/>
      <protection/>
    </xf>
    <xf numFmtId="0" fontId="5" fillId="25" borderId="27" xfId="64" applyFont="1" applyFill="1" applyBorder="1" applyAlignment="1" applyProtection="1">
      <alignment horizontal="center" vertical="center" wrapText="1"/>
      <protection/>
    </xf>
    <xf numFmtId="0" fontId="7" fillId="24" borderId="62" xfId="64" applyFont="1" applyFill="1" applyBorder="1" applyAlignment="1" applyProtection="1">
      <alignment horizontal="center" vertical="center" wrapText="1"/>
      <protection/>
    </xf>
    <xf numFmtId="0" fontId="7" fillId="24" borderId="27" xfId="64" applyFont="1" applyFill="1" applyBorder="1" applyAlignment="1" applyProtection="1">
      <alignment horizontal="center" vertical="center" wrapText="1"/>
      <protection/>
    </xf>
    <xf numFmtId="0" fontId="0" fillId="0" borderId="53" xfId="63" applyFont="1" applyBorder="1" applyAlignment="1" applyProtection="1">
      <alignment horizontal="center" vertical="center"/>
      <protection/>
    </xf>
    <xf numFmtId="0" fontId="0" fillId="0" borderId="55" xfId="63"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24" borderId="16" xfId="63" applyFill="1" applyBorder="1" applyAlignment="1" applyProtection="1">
      <alignment horizontal="center" vertical="center"/>
      <protection/>
    </xf>
    <xf numFmtId="0" fontId="0" fillId="24" borderId="46" xfId="0" applyFill="1" applyBorder="1" applyAlignment="1" applyProtection="1">
      <alignment horizontal="center" vertical="center"/>
      <protection/>
    </xf>
    <xf numFmtId="181" fontId="19" fillId="24" borderId="36" xfId="63"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19" fillId="24" borderId="23" xfId="63" applyNumberFormat="1"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181" fontId="19" fillId="24" borderId="23" xfId="63" applyNumberFormat="1"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_12 施設利用状況表（国庫補助金整備分）" xfId="64"/>
    <cellStyle name="標準 5" xfId="65"/>
    <cellStyle name="標準 6" xfId="66"/>
    <cellStyle name="良い" xfId="6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47625</xdr:rowOff>
    </xdr:from>
    <xdr:to>
      <xdr:col>47</xdr:col>
      <xdr:colOff>1000125</xdr:colOff>
      <xdr:row>2</xdr:row>
      <xdr:rowOff>104775</xdr:rowOff>
    </xdr:to>
    <xdr:sp>
      <xdr:nvSpPr>
        <xdr:cNvPr id="1" name="テキスト ボックス 1"/>
        <xdr:cNvSpPr txBox="1">
          <a:spLocks noChangeArrowheads="1"/>
        </xdr:cNvSpPr>
      </xdr:nvSpPr>
      <xdr:spPr>
        <a:xfrm>
          <a:off x="13973175" y="47625"/>
          <a:ext cx="8496300" cy="72390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生活介護、自立訓練（機能訓練）、自立訓練（生活訓練）、就労移行支援、就労継続支援Ａ型、就労継続支援Ｂ型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29</xdr:col>
      <xdr:colOff>9525</xdr:colOff>
      <xdr:row>0</xdr:row>
      <xdr:rowOff>47625</xdr:rowOff>
    </xdr:from>
    <xdr:to>
      <xdr:col>46</xdr:col>
      <xdr:colOff>333375</xdr:colOff>
      <xdr:row>1</xdr:row>
      <xdr:rowOff>295275</xdr:rowOff>
    </xdr:to>
    <xdr:sp>
      <xdr:nvSpPr>
        <xdr:cNvPr id="2" name="大かっこ 2"/>
        <xdr:cNvSpPr>
          <a:spLocks/>
        </xdr:cNvSpPr>
      </xdr:nvSpPr>
      <xdr:spPr>
        <a:xfrm>
          <a:off x="13592175" y="47625"/>
          <a:ext cx="78581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447675</xdr:colOff>
      <xdr:row>0</xdr:row>
      <xdr:rowOff>19050</xdr:rowOff>
    </xdr:from>
    <xdr:to>
      <xdr:col>38</xdr:col>
      <xdr:colOff>142875</xdr:colOff>
      <xdr:row>2</xdr:row>
      <xdr:rowOff>180975</xdr:rowOff>
    </xdr:to>
    <xdr:sp>
      <xdr:nvSpPr>
        <xdr:cNvPr id="1" name="テキスト ボックス 1"/>
        <xdr:cNvSpPr txBox="1">
          <a:spLocks noChangeArrowheads="1"/>
        </xdr:cNvSpPr>
      </xdr:nvSpPr>
      <xdr:spPr>
        <a:xfrm>
          <a:off x="16687800" y="19050"/>
          <a:ext cx="8801100"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療養介護、短期入所、宿泊型自立訓練及び施設入所支援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24</xdr:col>
      <xdr:colOff>238125</xdr:colOff>
      <xdr:row>0</xdr:row>
      <xdr:rowOff>47625</xdr:rowOff>
    </xdr:from>
    <xdr:to>
      <xdr:col>31</xdr:col>
      <xdr:colOff>295275</xdr:colOff>
      <xdr:row>1</xdr:row>
      <xdr:rowOff>295275</xdr:rowOff>
    </xdr:to>
    <xdr:sp>
      <xdr:nvSpPr>
        <xdr:cNvPr id="2" name="大かっこ 2"/>
        <xdr:cNvSpPr>
          <a:spLocks/>
        </xdr:cNvSpPr>
      </xdr:nvSpPr>
      <xdr:spPr>
        <a:xfrm>
          <a:off x="16478250" y="47625"/>
          <a:ext cx="49244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47625</xdr:rowOff>
    </xdr:from>
    <xdr:to>
      <xdr:col>47</xdr:col>
      <xdr:colOff>1000125</xdr:colOff>
      <xdr:row>2</xdr:row>
      <xdr:rowOff>104775</xdr:rowOff>
    </xdr:to>
    <xdr:sp>
      <xdr:nvSpPr>
        <xdr:cNvPr id="1" name="テキスト ボックス 1"/>
        <xdr:cNvSpPr txBox="1">
          <a:spLocks noChangeArrowheads="1"/>
        </xdr:cNvSpPr>
      </xdr:nvSpPr>
      <xdr:spPr>
        <a:xfrm>
          <a:off x="13973175" y="47625"/>
          <a:ext cx="8496300" cy="72390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生活介護、自立訓練（機能訓練）、自立訓練（生活訓練）、就労移行支援、就労継続支援Ａ型、就労継続支援Ｂ型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29</xdr:col>
      <xdr:colOff>9525</xdr:colOff>
      <xdr:row>0</xdr:row>
      <xdr:rowOff>47625</xdr:rowOff>
    </xdr:from>
    <xdr:to>
      <xdr:col>46</xdr:col>
      <xdr:colOff>333375</xdr:colOff>
      <xdr:row>1</xdr:row>
      <xdr:rowOff>295275</xdr:rowOff>
    </xdr:to>
    <xdr:sp>
      <xdr:nvSpPr>
        <xdr:cNvPr id="2" name="大かっこ 2"/>
        <xdr:cNvSpPr>
          <a:spLocks/>
        </xdr:cNvSpPr>
      </xdr:nvSpPr>
      <xdr:spPr>
        <a:xfrm>
          <a:off x="13592175" y="47625"/>
          <a:ext cx="78581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447675</xdr:colOff>
      <xdr:row>11</xdr:row>
      <xdr:rowOff>19050</xdr:rowOff>
    </xdr:from>
    <xdr:to>
      <xdr:col>29</xdr:col>
      <xdr:colOff>152400</xdr:colOff>
      <xdr:row>13</xdr:row>
      <xdr:rowOff>190500</xdr:rowOff>
    </xdr:to>
    <xdr:sp>
      <xdr:nvSpPr>
        <xdr:cNvPr id="3" name="円/楕円 4"/>
        <xdr:cNvSpPr>
          <a:spLocks/>
        </xdr:cNvSpPr>
      </xdr:nvSpPr>
      <xdr:spPr>
        <a:xfrm>
          <a:off x="13068300" y="3124200"/>
          <a:ext cx="666750" cy="6667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342900</xdr:colOff>
      <xdr:row>8</xdr:row>
      <xdr:rowOff>66675</xdr:rowOff>
    </xdr:from>
    <xdr:to>
      <xdr:col>32</xdr:col>
      <xdr:colOff>228600</xdr:colOff>
      <xdr:row>11</xdr:row>
      <xdr:rowOff>180975</xdr:rowOff>
    </xdr:to>
    <xdr:sp>
      <xdr:nvSpPr>
        <xdr:cNvPr id="4" name="円/楕円 7"/>
        <xdr:cNvSpPr>
          <a:spLocks/>
        </xdr:cNvSpPr>
      </xdr:nvSpPr>
      <xdr:spPr>
        <a:xfrm>
          <a:off x="14277975" y="2428875"/>
          <a:ext cx="847725" cy="8572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45</xdr:row>
      <xdr:rowOff>0</xdr:rowOff>
    </xdr:from>
    <xdr:to>
      <xdr:col>41</xdr:col>
      <xdr:colOff>314325</xdr:colOff>
      <xdr:row>49</xdr:row>
      <xdr:rowOff>104775</xdr:rowOff>
    </xdr:to>
    <xdr:sp>
      <xdr:nvSpPr>
        <xdr:cNvPr id="5" name="円/楕円 9"/>
        <xdr:cNvSpPr>
          <a:spLocks/>
        </xdr:cNvSpPr>
      </xdr:nvSpPr>
      <xdr:spPr>
        <a:xfrm>
          <a:off x="14697075" y="11668125"/>
          <a:ext cx="4457700" cy="8667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66675</xdr:rowOff>
    </xdr:from>
    <xdr:to>
      <xdr:col>2</xdr:col>
      <xdr:colOff>0</xdr:colOff>
      <xdr:row>2</xdr:row>
      <xdr:rowOff>9525</xdr:rowOff>
    </xdr:to>
    <xdr:sp>
      <xdr:nvSpPr>
        <xdr:cNvPr id="6" name="テキスト ボックス 5"/>
        <xdr:cNvSpPr txBox="1">
          <a:spLocks noChangeArrowheads="1"/>
        </xdr:cNvSpPr>
      </xdr:nvSpPr>
      <xdr:spPr>
        <a:xfrm>
          <a:off x="180975" y="66675"/>
          <a:ext cx="1571625"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3200" b="0" i="0" u="none" baseline="0">
              <a:solidFill>
                <a:srgbClr val="000000"/>
              </a:solidFill>
              <a:latin typeface="ＭＳ Ｐゴシック"/>
              <a:ea typeface="ＭＳ Ｐゴシック"/>
              <a:cs typeface="ＭＳ Ｐゴシック"/>
            </a:rPr>
            <a:t>入力例</a:t>
          </a:r>
        </a:p>
      </xdr:txBody>
    </xdr:sp>
    <xdr:clientData/>
  </xdr:twoCellAnchor>
  <xdr:twoCellAnchor>
    <xdr:from>
      <xdr:col>17</xdr:col>
      <xdr:colOff>180975</xdr:colOff>
      <xdr:row>35</xdr:row>
      <xdr:rowOff>95250</xdr:rowOff>
    </xdr:from>
    <xdr:to>
      <xdr:col>25</xdr:col>
      <xdr:colOff>285750</xdr:colOff>
      <xdr:row>37</xdr:row>
      <xdr:rowOff>209550</xdr:rowOff>
    </xdr:to>
    <xdr:sp>
      <xdr:nvSpPr>
        <xdr:cNvPr id="7" name="テキスト ボックス 10"/>
        <xdr:cNvSpPr txBox="1">
          <a:spLocks noChangeArrowheads="1"/>
        </xdr:cNvSpPr>
      </xdr:nvSpPr>
      <xdr:spPr>
        <a:xfrm>
          <a:off x="8505825" y="9144000"/>
          <a:ext cx="3695700" cy="6096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減算日及び減算月</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（減算が必要な月・日は、「○」及び赤色表示されます。）</a:t>
          </a:r>
        </a:p>
      </xdr:txBody>
    </xdr:sp>
    <xdr:clientData/>
  </xdr:twoCellAnchor>
  <xdr:twoCellAnchor>
    <xdr:from>
      <xdr:col>25</xdr:col>
      <xdr:colOff>276225</xdr:colOff>
      <xdr:row>13</xdr:row>
      <xdr:rowOff>190500</xdr:rowOff>
    </xdr:from>
    <xdr:to>
      <xdr:col>28</xdr:col>
      <xdr:colOff>171450</xdr:colOff>
      <xdr:row>35</xdr:row>
      <xdr:rowOff>104775</xdr:rowOff>
    </xdr:to>
    <xdr:sp>
      <xdr:nvSpPr>
        <xdr:cNvPr id="8" name="直線矢印コネクタ 12"/>
        <xdr:cNvSpPr>
          <a:spLocks/>
        </xdr:cNvSpPr>
      </xdr:nvSpPr>
      <xdr:spPr>
        <a:xfrm flipV="1">
          <a:off x="12192000" y="3790950"/>
          <a:ext cx="1209675" cy="5362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276225</xdr:colOff>
      <xdr:row>11</xdr:row>
      <xdr:rowOff>171450</xdr:rowOff>
    </xdr:from>
    <xdr:to>
      <xdr:col>31</xdr:col>
      <xdr:colOff>104775</xdr:colOff>
      <xdr:row>35</xdr:row>
      <xdr:rowOff>95250</xdr:rowOff>
    </xdr:to>
    <xdr:sp>
      <xdr:nvSpPr>
        <xdr:cNvPr id="9" name="直線矢印コネクタ 17"/>
        <xdr:cNvSpPr>
          <a:spLocks/>
        </xdr:cNvSpPr>
      </xdr:nvSpPr>
      <xdr:spPr>
        <a:xfrm flipV="1">
          <a:off x="12192000" y="3276600"/>
          <a:ext cx="2457450" cy="58674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276225</xdr:colOff>
      <xdr:row>35</xdr:row>
      <xdr:rowOff>104775</xdr:rowOff>
    </xdr:from>
    <xdr:to>
      <xdr:col>32</xdr:col>
      <xdr:colOff>190500</xdr:colOff>
      <xdr:row>45</xdr:row>
      <xdr:rowOff>152400</xdr:rowOff>
    </xdr:to>
    <xdr:sp>
      <xdr:nvSpPr>
        <xdr:cNvPr id="10" name="直線矢印コネクタ 19"/>
        <xdr:cNvSpPr>
          <a:spLocks/>
        </xdr:cNvSpPr>
      </xdr:nvSpPr>
      <xdr:spPr>
        <a:xfrm>
          <a:off x="12192000" y="9153525"/>
          <a:ext cx="2895600" cy="2667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39</xdr:row>
      <xdr:rowOff>57150</xdr:rowOff>
    </xdr:from>
    <xdr:to>
      <xdr:col>39</xdr:col>
      <xdr:colOff>219075</xdr:colOff>
      <xdr:row>40</xdr:row>
      <xdr:rowOff>161925</xdr:rowOff>
    </xdr:to>
    <xdr:sp>
      <xdr:nvSpPr>
        <xdr:cNvPr id="11" name="下カーブ矢印 21"/>
        <xdr:cNvSpPr>
          <a:spLocks/>
        </xdr:cNvSpPr>
      </xdr:nvSpPr>
      <xdr:spPr>
        <a:xfrm>
          <a:off x="16592550" y="10096500"/>
          <a:ext cx="1504950" cy="495300"/>
        </a:xfrm>
        <a:prstGeom prst="curvedDownArrow">
          <a:avLst>
            <a:gd name="adj1" fmla="val 33333"/>
            <a:gd name="adj2" fmla="val 45833"/>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33</xdr:row>
      <xdr:rowOff>19050</xdr:rowOff>
    </xdr:from>
    <xdr:to>
      <xdr:col>47</xdr:col>
      <xdr:colOff>257175</xdr:colOff>
      <xdr:row>36</xdr:row>
      <xdr:rowOff>38100</xdr:rowOff>
    </xdr:to>
    <xdr:sp>
      <xdr:nvSpPr>
        <xdr:cNvPr id="12" name="テキスト ボックス 23"/>
        <xdr:cNvSpPr txBox="1">
          <a:spLocks noChangeArrowheads="1"/>
        </xdr:cNvSpPr>
      </xdr:nvSpPr>
      <xdr:spPr>
        <a:xfrm>
          <a:off x="18030825" y="8572500"/>
          <a:ext cx="3695700" cy="7620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定員変更（増）により定員超過利用を解消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（定員超過利用が常態化している場合は、定員変更等の手続きを行うこと。）</a:t>
          </a:r>
        </a:p>
      </xdr:txBody>
    </xdr:sp>
    <xdr:clientData/>
  </xdr:twoCellAnchor>
  <xdr:twoCellAnchor>
    <xdr:from>
      <xdr:col>37</xdr:col>
      <xdr:colOff>142875</xdr:colOff>
      <xdr:row>36</xdr:row>
      <xdr:rowOff>38100</xdr:rowOff>
    </xdr:from>
    <xdr:to>
      <xdr:col>39</xdr:col>
      <xdr:colOff>123825</xdr:colOff>
      <xdr:row>39</xdr:row>
      <xdr:rowOff>57150</xdr:rowOff>
    </xdr:to>
    <xdr:sp>
      <xdr:nvSpPr>
        <xdr:cNvPr id="13" name="直線矢印コネクタ 24"/>
        <xdr:cNvSpPr>
          <a:spLocks/>
        </xdr:cNvSpPr>
      </xdr:nvSpPr>
      <xdr:spPr>
        <a:xfrm flipH="1">
          <a:off x="17316450" y="9334500"/>
          <a:ext cx="685800" cy="762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1</xdr:row>
      <xdr:rowOff>295275</xdr:rowOff>
    </xdr:from>
    <xdr:to>
      <xdr:col>36</xdr:col>
      <xdr:colOff>228600</xdr:colOff>
      <xdr:row>11</xdr:row>
      <xdr:rowOff>180975</xdr:rowOff>
    </xdr:to>
    <xdr:sp>
      <xdr:nvSpPr>
        <xdr:cNvPr id="14" name="直線矢印コネクタ 40"/>
        <xdr:cNvSpPr>
          <a:spLocks/>
        </xdr:cNvSpPr>
      </xdr:nvSpPr>
      <xdr:spPr>
        <a:xfrm flipH="1" flipV="1">
          <a:off x="15068550" y="628650"/>
          <a:ext cx="1724025" cy="2657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9</xdr:row>
      <xdr:rowOff>142875</xdr:rowOff>
    </xdr:from>
    <xdr:to>
      <xdr:col>46</xdr:col>
      <xdr:colOff>228600</xdr:colOff>
      <xdr:row>13</xdr:row>
      <xdr:rowOff>66675</xdr:rowOff>
    </xdr:to>
    <xdr:sp>
      <xdr:nvSpPr>
        <xdr:cNvPr id="15" name="テキスト ボックス 43"/>
        <xdr:cNvSpPr txBox="1">
          <a:spLocks noChangeArrowheads="1"/>
        </xdr:cNvSpPr>
      </xdr:nvSpPr>
      <xdr:spPr>
        <a:xfrm>
          <a:off x="16583025" y="2752725"/>
          <a:ext cx="4762500" cy="9144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対象サービス毎にシート分けしてあります。</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（対象サービスによって、定員超過利用減算の取扱いが異なるためシート分けしてあります。したがって、必ず対象サービスの確認表を用いること。）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V64"/>
  <sheetViews>
    <sheetView tabSelected="1" view="pageBreakPreview" zoomScaleNormal="70" zoomScaleSheetLayoutView="10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B1" sqref="B1:AV1"/>
    </sheetView>
  </sheetViews>
  <sheetFormatPr defaultColWidth="9.00390625" defaultRowHeight="13.5"/>
  <cols>
    <col min="1" max="1" width="1.625" style="9" customWidth="1"/>
    <col min="2" max="2" width="21.375" style="9" bestFit="1" customWidth="1"/>
    <col min="3" max="3" width="4.625" style="9" customWidth="1"/>
    <col min="4" max="4" width="8.00390625" style="9" bestFit="1" customWidth="1"/>
    <col min="5" max="6" width="4.625" style="9" customWidth="1"/>
    <col min="7" max="7" width="8.00390625" style="9" bestFit="1" customWidth="1"/>
    <col min="8" max="9" width="4.625" style="9" customWidth="1"/>
    <col min="10" max="10" width="8.00390625" style="9" bestFit="1" customWidth="1"/>
    <col min="11" max="12" width="4.625" style="9" customWidth="1"/>
    <col min="13" max="13" width="8.00390625" style="9" bestFit="1" customWidth="1"/>
    <col min="14" max="15" width="4.625" style="9" customWidth="1"/>
    <col min="16" max="16" width="8.00390625" style="9" bestFit="1" customWidth="1"/>
    <col min="17" max="18" width="4.625" style="9" customWidth="1"/>
    <col min="19" max="19" width="8.00390625" style="9" bestFit="1" customWidth="1"/>
    <col min="20" max="21" width="4.625" style="9" customWidth="1"/>
    <col min="22" max="22" width="8.00390625" style="9" bestFit="1" customWidth="1"/>
    <col min="23" max="24" width="4.625" style="9" customWidth="1"/>
    <col min="25" max="25" width="8.00390625" style="9" bestFit="1" customWidth="1"/>
    <col min="26" max="27" width="4.625" style="9" customWidth="1"/>
    <col min="28" max="28" width="8.00390625" style="9" bestFit="1" customWidth="1"/>
    <col min="29" max="30" width="4.625" style="9" customWidth="1"/>
    <col min="31" max="31" width="8.00390625" style="9" bestFit="1" customWidth="1"/>
    <col min="32" max="33" width="4.625" style="9" customWidth="1"/>
    <col min="34" max="34" width="8.00390625" style="9" bestFit="1" customWidth="1"/>
    <col min="35" max="36" width="4.625" style="9" customWidth="1"/>
    <col min="37" max="37" width="8.00390625" style="9" bestFit="1" customWidth="1"/>
    <col min="38" max="39" width="4.625" style="9" customWidth="1"/>
    <col min="40" max="40" width="8.00390625" style="9" bestFit="1" customWidth="1"/>
    <col min="41" max="42" width="4.625" style="9" customWidth="1"/>
    <col min="43" max="43" width="8.00390625" style="9" bestFit="1" customWidth="1"/>
    <col min="44" max="45" width="4.625" style="9" customWidth="1"/>
    <col min="46" max="46" width="8.00390625" style="9" bestFit="1" customWidth="1"/>
    <col min="47" max="47" width="4.625" style="9" customWidth="1"/>
    <col min="48" max="48" width="13.375" style="9" customWidth="1"/>
    <col min="49" max="49" width="1.625" style="9" customWidth="1"/>
    <col min="50" max="16384" width="9.00390625" style="9" customWidth="1"/>
  </cols>
  <sheetData>
    <row r="1" spans="2:48" ht="26.25" customHeight="1">
      <c r="B1" s="130" t="s">
        <v>49</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row>
    <row r="2" spans="2:48" ht="26.25" customHeight="1">
      <c r="B2" s="132"/>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row>
    <row r="3" spans="2:48" ht="17.25" customHeight="1" thickBot="1">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row>
    <row r="4" spans="2:48" ht="19.5" customHeight="1" thickBot="1">
      <c r="B4" s="10" t="s">
        <v>71</v>
      </c>
      <c r="D4" s="11" t="s">
        <v>37</v>
      </c>
      <c r="E4" s="11"/>
      <c r="F4" s="135"/>
      <c r="G4" s="136"/>
      <c r="H4" s="136"/>
      <c r="I4" s="136"/>
      <c r="J4" s="136"/>
      <c r="K4" s="136"/>
      <c r="L4" s="137"/>
      <c r="M4" s="12"/>
      <c r="N4" s="12"/>
      <c r="P4" s="11" t="s">
        <v>38</v>
      </c>
      <c r="Q4" s="12"/>
      <c r="R4" s="135"/>
      <c r="S4" s="136"/>
      <c r="T4" s="136"/>
      <c r="U4" s="136"/>
      <c r="V4" s="136"/>
      <c r="W4" s="136"/>
      <c r="X4" s="137"/>
      <c r="Y4" s="12"/>
      <c r="Z4" s="12"/>
      <c r="AA4" s="13"/>
      <c r="AB4" s="13"/>
      <c r="AC4" s="12"/>
      <c r="AD4" s="13"/>
      <c r="AE4" s="13"/>
      <c r="AF4" s="12"/>
      <c r="AG4" s="13"/>
      <c r="AH4" s="11" t="s">
        <v>103</v>
      </c>
      <c r="AI4" s="12"/>
      <c r="AJ4" s="138"/>
      <c r="AK4" s="139"/>
      <c r="AL4" s="139"/>
      <c r="AM4" s="139"/>
      <c r="AN4" s="140"/>
      <c r="AO4" s="13"/>
      <c r="AP4" s="13"/>
      <c r="AQ4" s="12"/>
      <c r="AR4" s="12"/>
      <c r="AV4" s="62"/>
    </row>
    <row r="5" spans="2:48"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2:48" ht="19.5" customHeight="1">
      <c r="B6" s="125" t="s">
        <v>4</v>
      </c>
      <c r="C6" s="119" t="s">
        <v>87</v>
      </c>
      <c r="D6" s="120"/>
      <c r="E6" s="121"/>
      <c r="F6" s="119" t="s">
        <v>88</v>
      </c>
      <c r="G6" s="120"/>
      <c r="H6" s="121"/>
      <c r="I6" s="119" t="s">
        <v>89</v>
      </c>
      <c r="J6" s="120"/>
      <c r="K6" s="121"/>
      <c r="L6" s="119" t="s">
        <v>90</v>
      </c>
      <c r="M6" s="120"/>
      <c r="N6" s="121"/>
      <c r="O6" s="119" t="s">
        <v>91</v>
      </c>
      <c r="P6" s="120"/>
      <c r="Q6" s="121"/>
      <c r="R6" s="119" t="s">
        <v>92</v>
      </c>
      <c r="S6" s="120"/>
      <c r="T6" s="121"/>
      <c r="U6" s="119" t="s">
        <v>93</v>
      </c>
      <c r="V6" s="120"/>
      <c r="W6" s="121"/>
      <c r="X6" s="119" t="s">
        <v>94</v>
      </c>
      <c r="Y6" s="120"/>
      <c r="Z6" s="121"/>
      <c r="AA6" s="119" t="s">
        <v>95</v>
      </c>
      <c r="AB6" s="120"/>
      <c r="AC6" s="121"/>
      <c r="AD6" s="119" t="s">
        <v>96</v>
      </c>
      <c r="AE6" s="120"/>
      <c r="AF6" s="121"/>
      <c r="AG6" s="119" t="s">
        <v>97</v>
      </c>
      <c r="AH6" s="120"/>
      <c r="AI6" s="121"/>
      <c r="AJ6" s="119" t="s">
        <v>98</v>
      </c>
      <c r="AK6" s="120"/>
      <c r="AL6" s="121"/>
      <c r="AM6" s="119" t="s">
        <v>99</v>
      </c>
      <c r="AN6" s="120"/>
      <c r="AO6" s="121"/>
      <c r="AP6" s="119" t="s">
        <v>100</v>
      </c>
      <c r="AQ6" s="120"/>
      <c r="AR6" s="121"/>
      <c r="AS6" s="119" t="s">
        <v>101</v>
      </c>
      <c r="AT6" s="120"/>
      <c r="AU6" s="121"/>
      <c r="AV6" s="122" t="s">
        <v>3</v>
      </c>
    </row>
    <row r="7" spans="2:48" ht="33" customHeight="1">
      <c r="B7" s="126"/>
      <c r="C7" s="109" t="s">
        <v>42</v>
      </c>
      <c r="D7" s="111" t="s">
        <v>41</v>
      </c>
      <c r="E7" s="113" t="s">
        <v>48</v>
      </c>
      <c r="F7" s="109" t="s">
        <v>42</v>
      </c>
      <c r="G7" s="111" t="s">
        <v>41</v>
      </c>
      <c r="H7" s="113" t="s">
        <v>48</v>
      </c>
      <c r="I7" s="109" t="s">
        <v>42</v>
      </c>
      <c r="J7" s="111" t="s">
        <v>41</v>
      </c>
      <c r="K7" s="128" t="s">
        <v>48</v>
      </c>
      <c r="L7" s="109" t="s">
        <v>42</v>
      </c>
      <c r="M7" s="111" t="s">
        <v>41</v>
      </c>
      <c r="N7" s="113" t="s">
        <v>48</v>
      </c>
      <c r="O7" s="109" t="s">
        <v>42</v>
      </c>
      <c r="P7" s="111" t="s">
        <v>41</v>
      </c>
      <c r="Q7" s="113" t="s">
        <v>48</v>
      </c>
      <c r="R7" s="109" t="s">
        <v>42</v>
      </c>
      <c r="S7" s="111" t="s">
        <v>41</v>
      </c>
      <c r="T7" s="113" t="s">
        <v>48</v>
      </c>
      <c r="U7" s="109" t="s">
        <v>42</v>
      </c>
      <c r="V7" s="111" t="s">
        <v>41</v>
      </c>
      <c r="W7" s="113" t="s">
        <v>48</v>
      </c>
      <c r="X7" s="109" t="s">
        <v>42</v>
      </c>
      <c r="Y7" s="111" t="s">
        <v>41</v>
      </c>
      <c r="Z7" s="113" t="s">
        <v>48</v>
      </c>
      <c r="AA7" s="109" t="s">
        <v>42</v>
      </c>
      <c r="AB7" s="111" t="s">
        <v>41</v>
      </c>
      <c r="AC7" s="113" t="s">
        <v>48</v>
      </c>
      <c r="AD7" s="109" t="s">
        <v>42</v>
      </c>
      <c r="AE7" s="111" t="s">
        <v>41</v>
      </c>
      <c r="AF7" s="113" t="s">
        <v>48</v>
      </c>
      <c r="AG7" s="109" t="s">
        <v>42</v>
      </c>
      <c r="AH7" s="111" t="s">
        <v>41</v>
      </c>
      <c r="AI7" s="113" t="s">
        <v>48</v>
      </c>
      <c r="AJ7" s="109" t="s">
        <v>42</v>
      </c>
      <c r="AK7" s="111" t="s">
        <v>41</v>
      </c>
      <c r="AL7" s="113" t="s">
        <v>48</v>
      </c>
      <c r="AM7" s="109" t="s">
        <v>42</v>
      </c>
      <c r="AN7" s="111" t="s">
        <v>41</v>
      </c>
      <c r="AO7" s="113" t="s">
        <v>48</v>
      </c>
      <c r="AP7" s="109" t="s">
        <v>42</v>
      </c>
      <c r="AQ7" s="111" t="s">
        <v>41</v>
      </c>
      <c r="AR7" s="113" t="s">
        <v>48</v>
      </c>
      <c r="AS7" s="115" t="s">
        <v>42</v>
      </c>
      <c r="AT7" s="117" t="s">
        <v>41</v>
      </c>
      <c r="AU7" s="113" t="s">
        <v>48</v>
      </c>
      <c r="AV7" s="123"/>
    </row>
    <row r="8" spans="2:48" ht="39" customHeight="1" thickBot="1">
      <c r="B8" s="127"/>
      <c r="C8" s="110"/>
      <c r="D8" s="112"/>
      <c r="E8" s="114"/>
      <c r="F8" s="110"/>
      <c r="G8" s="112"/>
      <c r="H8" s="114"/>
      <c r="I8" s="110"/>
      <c r="J8" s="112"/>
      <c r="K8" s="129"/>
      <c r="L8" s="110"/>
      <c r="M8" s="112"/>
      <c r="N8" s="114"/>
      <c r="O8" s="110"/>
      <c r="P8" s="112"/>
      <c r="Q8" s="114"/>
      <c r="R8" s="110"/>
      <c r="S8" s="112"/>
      <c r="T8" s="114"/>
      <c r="U8" s="110"/>
      <c r="V8" s="112"/>
      <c r="W8" s="114"/>
      <c r="X8" s="110"/>
      <c r="Y8" s="112"/>
      <c r="Z8" s="114"/>
      <c r="AA8" s="110"/>
      <c r="AB8" s="112"/>
      <c r="AC8" s="114"/>
      <c r="AD8" s="110"/>
      <c r="AE8" s="112"/>
      <c r="AF8" s="114"/>
      <c r="AG8" s="110"/>
      <c r="AH8" s="112"/>
      <c r="AI8" s="114"/>
      <c r="AJ8" s="110"/>
      <c r="AK8" s="112"/>
      <c r="AL8" s="114"/>
      <c r="AM8" s="110"/>
      <c r="AN8" s="112"/>
      <c r="AO8" s="114"/>
      <c r="AP8" s="110"/>
      <c r="AQ8" s="112"/>
      <c r="AR8" s="114"/>
      <c r="AS8" s="116"/>
      <c r="AT8" s="118"/>
      <c r="AU8" s="114"/>
      <c r="AV8" s="124"/>
    </row>
    <row r="9" spans="2:48" ht="19.5" customHeight="1">
      <c r="B9" s="14" t="s">
        <v>5</v>
      </c>
      <c r="C9" s="7"/>
      <c r="D9" s="8"/>
      <c r="E9" s="44">
        <f aca="true" t="shared" si="0" ref="E9:E39">IF(D9&gt;$C$49,"○","")</f>
      </c>
      <c r="F9" s="7"/>
      <c r="G9" s="8"/>
      <c r="H9" s="44">
        <f aca="true" t="shared" si="1" ref="H9:H39">IF(G9&gt;$F$49,"○","")</f>
      </c>
      <c r="I9" s="20"/>
      <c r="J9" s="21"/>
      <c r="K9" s="47">
        <f aca="true" t="shared" si="2" ref="K9:K39">IF(J9&gt;$I$49,"○","")</f>
      </c>
      <c r="L9" s="22"/>
      <c r="M9" s="23"/>
      <c r="N9" s="44">
        <f aca="true" t="shared" si="3" ref="N9:N39">IF(M9&gt;$L$49,"○","")</f>
      </c>
      <c r="O9" s="15"/>
      <c r="P9" s="16"/>
      <c r="Q9" s="44">
        <f aca="true" t="shared" si="4" ref="Q9:Q39">IF(P9&gt;$O$49,"○","")</f>
      </c>
      <c r="R9" s="22"/>
      <c r="S9" s="23"/>
      <c r="T9" s="45">
        <f aca="true" t="shared" si="5" ref="T9:T39">IF(S9&gt;$R$49,"○","")</f>
      </c>
      <c r="U9" s="22"/>
      <c r="V9" s="23"/>
      <c r="W9" s="44">
        <f aca="true" t="shared" si="6" ref="W9:W39">IF(V9&gt;$U$49,"○","")</f>
      </c>
      <c r="X9" s="15"/>
      <c r="Y9" s="16"/>
      <c r="Z9" s="44">
        <f aca="true" t="shared" si="7" ref="Z9:Z39">IF(Y9&gt;$X$49,"○","")</f>
      </c>
      <c r="AA9" s="22"/>
      <c r="AB9" s="23"/>
      <c r="AC9" s="44">
        <f aca="true" t="shared" si="8" ref="AC9:AC39">IF(AB9&gt;$AA$49,"○","")</f>
      </c>
      <c r="AD9" s="22"/>
      <c r="AE9" s="23"/>
      <c r="AF9" s="44">
        <f aca="true" t="shared" si="9" ref="AF9:AF39">IF(AE9&gt;$AD$49,"○","")</f>
      </c>
      <c r="AG9" s="22"/>
      <c r="AH9" s="23"/>
      <c r="AI9" s="44">
        <f aca="true" t="shared" si="10" ref="AI9:AI39">IF(AH9&gt;$AG$49,"○","")</f>
      </c>
      <c r="AJ9" s="22"/>
      <c r="AK9" s="23"/>
      <c r="AL9" s="44">
        <f aca="true" t="shared" si="11" ref="AL9:AL39">IF(AK9&gt;$AJ$49,"○","")</f>
      </c>
      <c r="AM9" s="22"/>
      <c r="AN9" s="23"/>
      <c r="AO9" s="44">
        <f aca="true" t="shared" si="12" ref="AO9:AO39">IF(AN9&gt;$AM$49,"○","")</f>
      </c>
      <c r="AP9" s="22"/>
      <c r="AQ9" s="23"/>
      <c r="AR9" s="44">
        <f aca="true" t="shared" si="13" ref="AR9:AR39">IF(AQ9&gt;$AP$49,"○","")</f>
      </c>
      <c r="AS9" s="22"/>
      <c r="AT9" s="23"/>
      <c r="AU9" s="44">
        <f aca="true" t="shared" si="14" ref="AU9:AU39">IF(AT9&gt;$AS$49,"○","")</f>
      </c>
      <c r="AV9" s="18"/>
    </row>
    <row r="10" spans="2:48" ht="19.5" customHeight="1">
      <c r="B10" s="19" t="s">
        <v>6</v>
      </c>
      <c r="C10" s="20"/>
      <c r="D10" s="21"/>
      <c r="E10" s="45">
        <f t="shared" si="0"/>
      </c>
      <c r="F10" s="20"/>
      <c r="G10" s="21"/>
      <c r="H10" s="45">
        <f t="shared" si="1"/>
      </c>
      <c r="I10" s="20"/>
      <c r="J10" s="21"/>
      <c r="K10" s="48">
        <f t="shared" si="2"/>
      </c>
      <c r="L10" s="22"/>
      <c r="M10" s="23"/>
      <c r="N10" s="45">
        <f t="shared" si="3"/>
      </c>
      <c r="O10" s="22"/>
      <c r="P10" s="23"/>
      <c r="Q10" s="45">
        <f t="shared" si="4"/>
      </c>
      <c r="R10" s="22"/>
      <c r="S10" s="23"/>
      <c r="T10" s="45">
        <f t="shared" si="5"/>
      </c>
      <c r="U10" s="22"/>
      <c r="V10" s="23"/>
      <c r="W10" s="45">
        <f t="shared" si="6"/>
      </c>
      <c r="X10" s="22"/>
      <c r="Y10" s="23"/>
      <c r="Z10" s="45">
        <f t="shared" si="7"/>
      </c>
      <c r="AA10" s="22"/>
      <c r="AB10" s="23"/>
      <c r="AC10" s="45">
        <f t="shared" si="8"/>
      </c>
      <c r="AD10" s="22"/>
      <c r="AE10" s="23"/>
      <c r="AF10" s="45">
        <f t="shared" si="9"/>
      </c>
      <c r="AG10" s="22"/>
      <c r="AH10" s="23"/>
      <c r="AI10" s="45">
        <f t="shared" si="10"/>
      </c>
      <c r="AJ10" s="22"/>
      <c r="AK10" s="23"/>
      <c r="AL10" s="45">
        <f t="shared" si="11"/>
      </c>
      <c r="AM10" s="22"/>
      <c r="AN10" s="23"/>
      <c r="AO10" s="45">
        <f t="shared" si="12"/>
      </c>
      <c r="AP10" s="22"/>
      <c r="AQ10" s="23"/>
      <c r="AR10" s="45">
        <f t="shared" si="13"/>
      </c>
      <c r="AS10" s="22"/>
      <c r="AT10" s="23"/>
      <c r="AU10" s="45">
        <f t="shared" si="14"/>
      </c>
      <c r="AV10" s="18"/>
    </row>
    <row r="11" spans="2:48" ht="19.5" customHeight="1">
      <c r="B11" s="19" t="s">
        <v>7</v>
      </c>
      <c r="C11" s="20"/>
      <c r="D11" s="21"/>
      <c r="E11" s="45">
        <f t="shared" si="0"/>
      </c>
      <c r="F11" s="20"/>
      <c r="G11" s="21"/>
      <c r="H11" s="45">
        <f t="shared" si="1"/>
      </c>
      <c r="I11" s="20"/>
      <c r="J11" s="21"/>
      <c r="K11" s="48">
        <f t="shared" si="2"/>
      </c>
      <c r="L11" s="22"/>
      <c r="M11" s="23"/>
      <c r="N11" s="45">
        <f t="shared" si="3"/>
      </c>
      <c r="O11" s="22"/>
      <c r="P11" s="23"/>
      <c r="Q11" s="45">
        <f t="shared" si="4"/>
      </c>
      <c r="R11" s="22"/>
      <c r="S11" s="23"/>
      <c r="T11" s="45">
        <f t="shared" si="5"/>
      </c>
      <c r="U11" s="22"/>
      <c r="V11" s="23"/>
      <c r="W11" s="45">
        <f t="shared" si="6"/>
      </c>
      <c r="X11" s="22"/>
      <c r="Y11" s="23"/>
      <c r="Z11" s="45">
        <f t="shared" si="7"/>
      </c>
      <c r="AA11" s="22"/>
      <c r="AB11" s="23"/>
      <c r="AC11" s="45">
        <f t="shared" si="8"/>
      </c>
      <c r="AD11" s="22"/>
      <c r="AE11" s="23"/>
      <c r="AF11" s="45">
        <f t="shared" si="9"/>
      </c>
      <c r="AG11" s="22"/>
      <c r="AH11" s="23"/>
      <c r="AI11" s="45">
        <f t="shared" si="10"/>
      </c>
      <c r="AJ11" s="22"/>
      <c r="AK11" s="23"/>
      <c r="AL11" s="45">
        <f t="shared" si="11"/>
      </c>
      <c r="AM11" s="22"/>
      <c r="AN11" s="23"/>
      <c r="AO11" s="45">
        <f t="shared" si="12"/>
      </c>
      <c r="AP11" s="22"/>
      <c r="AQ11" s="23"/>
      <c r="AR11" s="45">
        <f t="shared" si="13"/>
      </c>
      <c r="AS11" s="22"/>
      <c r="AT11" s="23"/>
      <c r="AU11" s="45">
        <f t="shared" si="14"/>
      </c>
      <c r="AV11" s="18"/>
    </row>
    <row r="12" spans="2:48" ht="19.5" customHeight="1">
      <c r="B12" s="19" t="s">
        <v>8</v>
      </c>
      <c r="C12" s="20"/>
      <c r="D12" s="21"/>
      <c r="E12" s="45">
        <f t="shared" si="0"/>
      </c>
      <c r="F12" s="20"/>
      <c r="G12" s="21"/>
      <c r="H12" s="45">
        <f t="shared" si="1"/>
      </c>
      <c r="I12" s="20"/>
      <c r="J12" s="21"/>
      <c r="K12" s="48">
        <f t="shared" si="2"/>
      </c>
      <c r="L12" s="22"/>
      <c r="M12" s="23"/>
      <c r="N12" s="45">
        <f t="shared" si="3"/>
      </c>
      <c r="O12" s="22"/>
      <c r="P12" s="23"/>
      <c r="Q12" s="45">
        <f t="shared" si="4"/>
      </c>
      <c r="R12" s="22"/>
      <c r="S12" s="23"/>
      <c r="T12" s="45">
        <f t="shared" si="5"/>
      </c>
      <c r="U12" s="22"/>
      <c r="V12" s="23"/>
      <c r="W12" s="45">
        <f t="shared" si="6"/>
      </c>
      <c r="X12" s="22"/>
      <c r="Y12" s="23"/>
      <c r="Z12" s="45">
        <f t="shared" si="7"/>
      </c>
      <c r="AA12" s="22"/>
      <c r="AB12" s="23"/>
      <c r="AC12" s="45">
        <f t="shared" si="8"/>
      </c>
      <c r="AD12" s="22"/>
      <c r="AE12" s="23"/>
      <c r="AF12" s="45">
        <f t="shared" si="9"/>
      </c>
      <c r="AG12" s="22"/>
      <c r="AH12" s="23"/>
      <c r="AI12" s="45">
        <f t="shared" si="10"/>
      </c>
      <c r="AJ12" s="22"/>
      <c r="AK12" s="23"/>
      <c r="AL12" s="45">
        <f t="shared" si="11"/>
      </c>
      <c r="AM12" s="22"/>
      <c r="AN12" s="23"/>
      <c r="AO12" s="45">
        <f t="shared" si="12"/>
      </c>
      <c r="AP12" s="22"/>
      <c r="AQ12" s="23"/>
      <c r="AR12" s="45">
        <f t="shared" si="13"/>
      </c>
      <c r="AS12" s="22"/>
      <c r="AT12" s="23"/>
      <c r="AU12" s="45">
        <f t="shared" si="14"/>
      </c>
      <c r="AV12" s="18"/>
    </row>
    <row r="13" spans="2:48" ht="19.5" customHeight="1">
      <c r="B13" s="19" t="s">
        <v>9</v>
      </c>
      <c r="C13" s="20"/>
      <c r="D13" s="21"/>
      <c r="E13" s="45">
        <f t="shared" si="0"/>
      </c>
      <c r="F13" s="20"/>
      <c r="G13" s="21"/>
      <c r="H13" s="45">
        <f t="shared" si="1"/>
      </c>
      <c r="I13" s="20"/>
      <c r="J13" s="21"/>
      <c r="K13" s="48">
        <f t="shared" si="2"/>
      </c>
      <c r="L13" s="22"/>
      <c r="M13" s="23"/>
      <c r="N13" s="45">
        <f t="shared" si="3"/>
      </c>
      <c r="O13" s="22"/>
      <c r="P13" s="23"/>
      <c r="Q13" s="45">
        <f t="shared" si="4"/>
      </c>
      <c r="R13" s="22"/>
      <c r="S13" s="23"/>
      <c r="T13" s="45">
        <f t="shared" si="5"/>
      </c>
      <c r="U13" s="22"/>
      <c r="V13" s="23"/>
      <c r="W13" s="45">
        <f t="shared" si="6"/>
      </c>
      <c r="X13" s="22"/>
      <c r="Y13" s="23"/>
      <c r="Z13" s="45">
        <f t="shared" si="7"/>
      </c>
      <c r="AA13" s="22"/>
      <c r="AB13" s="23"/>
      <c r="AC13" s="45">
        <f t="shared" si="8"/>
      </c>
      <c r="AD13" s="22"/>
      <c r="AE13" s="23"/>
      <c r="AF13" s="45">
        <f t="shared" si="9"/>
      </c>
      <c r="AG13" s="22"/>
      <c r="AH13" s="23"/>
      <c r="AI13" s="45">
        <f t="shared" si="10"/>
      </c>
      <c r="AJ13" s="22"/>
      <c r="AK13" s="23"/>
      <c r="AL13" s="45">
        <f t="shared" si="11"/>
      </c>
      <c r="AM13" s="22"/>
      <c r="AN13" s="23"/>
      <c r="AO13" s="45">
        <f t="shared" si="12"/>
      </c>
      <c r="AP13" s="22"/>
      <c r="AQ13" s="23"/>
      <c r="AR13" s="45">
        <f t="shared" si="13"/>
      </c>
      <c r="AS13" s="22"/>
      <c r="AT13" s="23"/>
      <c r="AU13" s="45">
        <f t="shared" si="14"/>
      </c>
      <c r="AV13" s="18"/>
    </row>
    <row r="14" spans="2:48" ht="19.5" customHeight="1">
      <c r="B14" s="19" t="s">
        <v>10</v>
      </c>
      <c r="C14" s="20"/>
      <c r="D14" s="21"/>
      <c r="E14" s="45">
        <f t="shared" si="0"/>
      </c>
      <c r="F14" s="20"/>
      <c r="G14" s="21"/>
      <c r="H14" s="45">
        <f t="shared" si="1"/>
      </c>
      <c r="I14" s="20"/>
      <c r="J14" s="21"/>
      <c r="K14" s="48">
        <f t="shared" si="2"/>
      </c>
      <c r="L14" s="22"/>
      <c r="M14" s="23"/>
      <c r="N14" s="45">
        <f t="shared" si="3"/>
      </c>
      <c r="O14" s="22"/>
      <c r="P14" s="23"/>
      <c r="Q14" s="45">
        <f t="shared" si="4"/>
      </c>
      <c r="R14" s="22"/>
      <c r="S14" s="23"/>
      <c r="T14" s="45">
        <f t="shared" si="5"/>
      </c>
      <c r="U14" s="22"/>
      <c r="V14" s="23"/>
      <c r="W14" s="45">
        <f t="shared" si="6"/>
      </c>
      <c r="X14" s="22"/>
      <c r="Y14" s="23"/>
      <c r="Z14" s="45">
        <f t="shared" si="7"/>
      </c>
      <c r="AA14" s="22"/>
      <c r="AB14" s="23"/>
      <c r="AC14" s="45">
        <f t="shared" si="8"/>
      </c>
      <c r="AD14" s="22"/>
      <c r="AE14" s="23"/>
      <c r="AF14" s="45">
        <f t="shared" si="9"/>
      </c>
      <c r="AG14" s="22"/>
      <c r="AH14" s="23"/>
      <c r="AI14" s="45">
        <f t="shared" si="10"/>
      </c>
      <c r="AJ14" s="22"/>
      <c r="AK14" s="23"/>
      <c r="AL14" s="45">
        <f t="shared" si="11"/>
      </c>
      <c r="AM14" s="22"/>
      <c r="AN14" s="23"/>
      <c r="AO14" s="45">
        <f t="shared" si="12"/>
      </c>
      <c r="AP14" s="22"/>
      <c r="AQ14" s="23"/>
      <c r="AR14" s="45">
        <f t="shared" si="13"/>
      </c>
      <c r="AS14" s="22"/>
      <c r="AT14" s="23"/>
      <c r="AU14" s="45">
        <f t="shared" si="14"/>
      </c>
      <c r="AV14" s="18"/>
    </row>
    <row r="15" spans="1:48" ht="19.5" customHeight="1">
      <c r="A15" s="22">
        <v>0</v>
      </c>
      <c r="B15" s="19" t="s">
        <v>11</v>
      </c>
      <c r="C15" s="20"/>
      <c r="D15" s="21"/>
      <c r="E15" s="45">
        <f t="shared" si="0"/>
      </c>
      <c r="F15" s="20"/>
      <c r="G15" s="21"/>
      <c r="H15" s="45">
        <f t="shared" si="1"/>
      </c>
      <c r="I15" s="20"/>
      <c r="J15" s="21"/>
      <c r="K15" s="48">
        <f t="shared" si="2"/>
      </c>
      <c r="L15" s="22"/>
      <c r="M15" s="23"/>
      <c r="N15" s="45">
        <f t="shared" si="3"/>
      </c>
      <c r="O15" s="22"/>
      <c r="P15" s="23"/>
      <c r="Q15" s="45">
        <f t="shared" si="4"/>
      </c>
      <c r="R15" s="22"/>
      <c r="S15" s="23"/>
      <c r="T15" s="45">
        <f t="shared" si="5"/>
      </c>
      <c r="U15" s="22"/>
      <c r="V15" s="23"/>
      <c r="W15" s="45">
        <f t="shared" si="6"/>
      </c>
      <c r="X15" s="22"/>
      <c r="Y15" s="23"/>
      <c r="Z15" s="45">
        <f t="shared" si="7"/>
      </c>
      <c r="AA15" s="22"/>
      <c r="AB15" s="23"/>
      <c r="AC15" s="45">
        <f t="shared" si="8"/>
      </c>
      <c r="AD15" s="22"/>
      <c r="AE15" s="23"/>
      <c r="AF15" s="45">
        <f t="shared" si="9"/>
      </c>
      <c r="AG15" s="22"/>
      <c r="AH15" s="23"/>
      <c r="AI15" s="45">
        <f t="shared" si="10"/>
      </c>
      <c r="AJ15" s="22"/>
      <c r="AK15" s="23"/>
      <c r="AL15" s="45">
        <f t="shared" si="11"/>
      </c>
      <c r="AM15" s="22"/>
      <c r="AN15" s="23"/>
      <c r="AO15" s="45">
        <f t="shared" si="12"/>
      </c>
      <c r="AP15" s="22"/>
      <c r="AQ15" s="23"/>
      <c r="AR15" s="45">
        <f t="shared" si="13"/>
      </c>
      <c r="AS15" s="22"/>
      <c r="AT15" s="23"/>
      <c r="AU15" s="45">
        <f t="shared" si="14"/>
      </c>
      <c r="AV15" s="18"/>
    </row>
    <row r="16" spans="2:48" ht="19.5" customHeight="1">
      <c r="B16" s="19" t="s">
        <v>12</v>
      </c>
      <c r="C16" s="20"/>
      <c r="D16" s="21"/>
      <c r="E16" s="45">
        <f t="shared" si="0"/>
      </c>
      <c r="F16" s="20"/>
      <c r="G16" s="21"/>
      <c r="H16" s="45">
        <f t="shared" si="1"/>
      </c>
      <c r="I16" s="20"/>
      <c r="J16" s="21"/>
      <c r="K16" s="48">
        <f t="shared" si="2"/>
      </c>
      <c r="L16" s="22"/>
      <c r="M16" s="23"/>
      <c r="N16" s="45">
        <f t="shared" si="3"/>
      </c>
      <c r="O16" s="22"/>
      <c r="P16" s="23"/>
      <c r="Q16" s="45">
        <f t="shared" si="4"/>
      </c>
      <c r="R16" s="22"/>
      <c r="S16" s="23"/>
      <c r="T16" s="45">
        <f t="shared" si="5"/>
      </c>
      <c r="U16" s="22"/>
      <c r="V16" s="23"/>
      <c r="W16" s="45">
        <f t="shared" si="6"/>
      </c>
      <c r="X16" s="22"/>
      <c r="Y16" s="23"/>
      <c r="Z16" s="45">
        <f t="shared" si="7"/>
      </c>
      <c r="AA16" s="22"/>
      <c r="AB16" s="23"/>
      <c r="AC16" s="45">
        <f t="shared" si="8"/>
      </c>
      <c r="AD16" s="22"/>
      <c r="AE16" s="23"/>
      <c r="AF16" s="45">
        <f t="shared" si="9"/>
      </c>
      <c r="AG16" s="22"/>
      <c r="AH16" s="23"/>
      <c r="AI16" s="45">
        <f t="shared" si="10"/>
      </c>
      <c r="AJ16" s="22"/>
      <c r="AK16" s="23"/>
      <c r="AL16" s="45">
        <f t="shared" si="11"/>
      </c>
      <c r="AM16" s="22"/>
      <c r="AN16" s="23"/>
      <c r="AO16" s="45">
        <f t="shared" si="12"/>
      </c>
      <c r="AP16" s="22"/>
      <c r="AQ16" s="23"/>
      <c r="AR16" s="45">
        <f t="shared" si="13"/>
      </c>
      <c r="AS16" s="22"/>
      <c r="AT16" s="23"/>
      <c r="AU16" s="45">
        <f t="shared" si="14"/>
      </c>
      <c r="AV16" s="18"/>
    </row>
    <row r="17" spans="2:48" ht="19.5" customHeight="1">
      <c r="B17" s="19" t="s">
        <v>13</v>
      </c>
      <c r="C17" s="20"/>
      <c r="D17" s="21"/>
      <c r="E17" s="45">
        <f t="shared" si="0"/>
      </c>
      <c r="F17" s="20"/>
      <c r="G17" s="21"/>
      <c r="H17" s="45">
        <f t="shared" si="1"/>
      </c>
      <c r="I17" s="20"/>
      <c r="J17" s="21"/>
      <c r="K17" s="48">
        <f t="shared" si="2"/>
      </c>
      <c r="L17" s="22"/>
      <c r="M17" s="23"/>
      <c r="N17" s="45">
        <f t="shared" si="3"/>
      </c>
      <c r="O17" s="22"/>
      <c r="P17" s="23"/>
      <c r="Q17" s="45">
        <f t="shared" si="4"/>
      </c>
      <c r="R17" s="22"/>
      <c r="S17" s="23"/>
      <c r="T17" s="45">
        <f t="shared" si="5"/>
      </c>
      <c r="U17" s="22"/>
      <c r="V17" s="23"/>
      <c r="W17" s="45">
        <f t="shared" si="6"/>
      </c>
      <c r="X17" s="22"/>
      <c r="Y17" s="23"/>
      <c r="Z17" s="45">
        <f t="shared" si="7"/>
      </c>
      <c r="AA17" s="22"/>
      <c r="AB17" s="23"/>
      <c r="AC17" s="45">
        <f t="shared" si="8"/>
      </c>
      <c r="AD17" s="22"/>
      <c r="AE17" s="23"/>
      <c r="AF17" s="45">
        <f t="shared" si="9"/>
      </c>
      <c r="AG17" s="22"/>
      <c r="AH17" s="23"/>
      <c r="AI17" s="45">
        <f t="shared" si="10"/>
      </c>
      <c r="AJ17" s="22"/>
      <c r="AK17" s="23"/>
      <c r="AL17" s="45">
        <f t="shared" si="11"/>
      </c>
      <c r="AM17" s="22"/>
      <c r="AN17" s="23"/>
      <c r="AO17" s="45">
        <f t="shared" si="12"/>
      </c>
      <c r="AP17" s="22"/>
      <c r="AQ17" s="23"/>
      <c r="AR17" s="45">
        <f t="shared" si="13"/>
      </c>
      <c r="AS17" s="22"/>
      <c r="AT17" s="23"/>
      <c r="AU17" s="45">
        <f t="shared" si="14"/>
      </c>
      <c r="AV17" s="18"/>
    </row>
    <row r="18" spans="2:48" ht="19.5" customHeight="1">
      <c r="B18" s="19" t="s">
        <v>14</v>
      </c>
      <c r="C18" s="20"/>
      <c r="D18" s="21"/>
      <c r="E18" s="45">
        <f t="shared" si="0"/>
      </c>
      <c r="F18" s="20"/>
      <c r="G18" s="21"/>
      <c r="H18" s="45">
        <f t="shared" si="1"/>
      </c>
      <c r="I18" s="20"/>
      <c r="J18" s="21"/>
      <c r="K18" s="48">
        <f t="shared" si="2"/>
      </c>
      <c r="L18" s="22"/>
      <c r="M18" s="23"/>
      <c r="N18" s="45">
        <f t="shared" si="3"/>
      </c>
      <c r="O18" s="22"/>
      <c r="P18" s="23"/>
      <c r="Q18" s="45">
        <f t="shared" si="4"/>
      </c>
      <c r="R18" s="22"/>
      <c r="S18" s="23"/>
      <c r="T18" s="45">
        <f t="shared" si="5"/>
      </c>
      <c r="U18" s="22"/>
      <c r="V18" s="23"/>
      <c r="W18" s="45">
        <f t="shared" si="6"/>
      </c>
      <c r="X18" s="22"/>
      <c r="Y18" s="23"/>
      <c r="Z18" s="45">
        <f t="shared" si="7"/>
      </c>
      <c r="AA18" s="22"/>
      <c r="AB18" s="23"/>
      <c r="AC18" s="45">
        <f t="shared" si="8"/>
      </c>
      <c r="AD18" s="22"/>
      <c r="AE18" s="23"/>
      <c r="AF18" s="45">
        <f t="shared" si="9"/>
      </c>
      <c r="AG18" s="22"/>
      <c r="AH18" s="23"/>
      <c r="AI18" s="45">
        <f t="shared" si="10"/>
      </c>
      <c r="AJ18" s="22"/>
      <c r="AK18" s="23"/>
      <c r="AL18" s="45">
        <f t="shared" si="11"/>
      </c>
      <c r="AM18" s="22"/>
      <c r="AN18" s="23"/>
      <c r="AO18" s="45">
        <f t="shared" si="12"/>
      </c>
      <c r="AP18" s="22"/>
      <c r="AQ18" s="23"/>
      <c r="AR18" s="45">
        <f t="shared" si="13"/>
      </c>
      <c r="AS18" s="22"/>
      <c r="AT18" s="23"/>
      <c r="AU18" s="45">
        <f t="shared" si="14"/>
      </c>
      <c r="AV18" s="18"/>
    </row>
    <row r="19" spans="2:48" ht="19.5" customHeight="1">
      <c r="B19" s="19" t="s">
        <v>15</v>
      </c>
      <c r="C19" s="20"/>
      <c r="D19" s="21"/>
      <c r="E19" s="45">
        <f t="shared" si="0"/>
      </c>
      <c r="F19" s="20"/>
      <c r="G19" s="21"/>
      <c r="H19" s="45">
        <f t="shared" si="1"/>
      </c>
      <c r="I19" s="20"/>
      <c r="J19" s="21"/>
      <c r="K19" s="48">
        <f t="shared" si="2"/>
      </c>
      <c r="L19" s="22"/>
      <c r="M19" s="23"/>
      <c r="N19" s="45">
        <f t="shared" si="3"/>
      </c>
      <c r="O19" s="22"/>
      <c r="P19" s="23"/>
      <c r="Q19" s="45">
        <f t="shared" si="4"/>
      </c>
      <c r="R19" s="22"/>
      <c r="S19" s="23"/>
      <c r="T19" s="45">
        <f t="shared" si="5"/>
      </c>
      <c r="U19" s="22"/>
      <c r="V19" s="23"/>
      <c r="W19" s="45">
        <f t="shared" si="6"/>
      </c>
      <c r="X19" s="22"/>
      <c r="Y19" s="23"/>
      <c r="Z19" s="45">
        <f t="shared" si="7"/>
      </c>
      <c r="AA19" s="22"/>
      <c r="AB19" s="23"/>
      <c r="AC19" s="45">
        <f t="shared" si="8"/>
      </c>
      <c r="AD19" s="22"/>
      <c r="AE19" s="23"/>
      <c r="AF19" s="45">
        <f t="shared" si="9"/>
      </c>
      <c r="AG19" s="22"/>
      <c r="AH19" s="23"/>
      <c r="AI19" s="45">
        <f t="shared" si="10"/>
      </c>
      <c r="AJ19" s="22"/>
      <c r="AK19" s="23"/>
      <c r="AL19" s="45">
        <f t="shared" si="11"/>
      </c>
      <c r="AM19" s="22"/>
      <c r="AN19" s="23"/>
      <c r="AO19" s="45">
        <f t="shared" si="12"/>
      </c>
      <c r="AP19" s="22"/>
      <c r="AQ19" s="23"/>
      <c r="AR19" s="45">
        <f t="shared" si="13"/>
      </c>
      <c r="AS19" s="22"/>
      <c r="AT19" s="23"/>
      <c r="AU19" s="45">
        <f t="shared" si="14"/>
      </c>
      <c r="AV19" s="18"/>
    </row>
    <row r="20" spans="2:48" ht="19.5" customHeight="1">
      <c r="B20" s="19" t="s">
        <v>16</v>
      </c>
      <c r="C20" s="20"/>
      <c r="D20" s="21"/>
      <c r="E20" s="45">
        <f t="shared" si="0"/>
      </c>
      <c r="F20" s="20"/>
      <c r="G20" s="21"/>
      <c r="H20" s="45">
        <f t="shared" si="1"/>
      </c>
      <c r="I20" s="20"/>
      <c r="J20" s="21"/>
      <c r="K20" s="48">
        <f t="shared" si="2"/>
      </c>
      <c r="L20" s="22"/>
      <c r="M20" s="23"/>
      <c r="N20" s="45">
        <f t="shared" si="3"/>
      </c>
      <c r="O20" s="22"/>
      <c r="P20" s="23"/>
      <c r="Q20" s="45">
        <f t="shared" si="4"/>
      </c>
      <c r="R20" s="22"/>
      <c r="S20" s="23"/>
      <c r="T20" s="45">
        <f t="shared" si="5"/>
      </c>
      <c r="U20" s="22"/>
      <c r="V20" s="23"/>
      <c r="W20" s="45">
        <f t="shared" si="6"/>
      </c>
      <c r="X20" s="22"/>
      <c r="Y20" s="23"/>
      <c r="Z20" s="45">
        <f t="shared" si="7"/>
      </c>
      <c r="AA20" s="22"/>
      <c r="AB20" s="23"/>
      <c r="AC20" s="45">
        <f t="shared" si="8"/>
      </c>
      <c r="AD20" s="22"/>
      <c r="AE20" s="23"/>
      <c r="AF20" s="45">
        <f t="shared" si="9"/>
      </c>
      <c r="AG20" s="22"/>
      <c r="AH20" s="23"/>
      <c r="AI20" s="45">
        <f t="shared" si="10"/>
      </c>
      <c r="AJ20" s="22"/>
      <c r="AK20" s="23"/>
      <c r="AL20" s="45">
        <f t="shared" si="11"/>
      </c>
      <c r="AM20" s="22"/>
      <c r="AN20" s="23"/>
      <c r="AO20" s="45">
        <f t="shared" si="12"/>
      </c>
      <c r="AP20" s="22"/>
      <c r="AQ20" s="23"/>
      <c r="AR20" s="45">
        <f t="shared" si="13"/>
      </c>
      <c r="AS20" s="22"/>
      <c r="AT20" s="23"/>
      <c r="AU20" s="45">
        <f t="shared" si="14"/>
      </c>
      <c r="AV20" s="18"/>
    </row>
    <row r="21" spans="2:48" ht="19.5" customHeight="1">
      <c r="B21" s="19" t="s">
        <v>17</v>
      </c>
      <c r="C21" s="20"/>
      <c r="D21" s="21"/>
      <c r="E21" s="45">
        <f t="shared" si="0"/>
      </c>
      <c r="F21" s="20"/>
      <c r="G21" s="21"/>
      <c r="H21" s="45">
        <f t="shared" si="1"/>
      </c>
      <c r="I21" s="20"/>
      <c r="J21" s="21"/>
      <c r="K21" s="48">
        <f t="shared" si="2"/>
      </c>
      <c r="L21" s="22"/>
      <c r="M21" s="23"/>
      <c r="N21" s="45">
        <f t="shared" si="3"/>
      </c>
      <c r="O21" s="22"/>
      <c r="P21" s="23"/>
      <c r="Q21" s="45">
        <f t="shared" si="4"/>
      </c>
      <c r="R21" s="22"/>
      <c r="S21" s="23"/>
      <c r="T21" s="45">
        <f t="shared" si="5"/>
      </c>
      <c r="U21" s="22"/>
      <c r="V21" s="23"/>
      <c r="W21" s="45">
        <f t="shared" si="6"/>
      </c>
      <c r="X21" s="22"/>
      <c r="Y21" s="23"/>
      <c r="Z21" s="45">
        <f t="shared" si="7"/>
      </c>
      <c r="AA21" s="22"/>
      <c r="AB21" s="23"/>
      <c r="AC21" s="45">
        <f t="shared" si="8"/>
      </c>
      <c r="AD21" s="22"/>
      <c r="AE21" s="23"/>
      <c r="AF21" s="45">
        <f t="shared" si="9"/>
      </c>
      <c r="AG21" s="22"/>
      <c r="AH21" s="23"/>
      <c r="AI21" s="45">
        <f t="shared" si="10"/>
      </c>
      <c r="AJ21" s="22"/>
      <c r="AK21" s="23"/>
      <c r="AL21" s="45">
        <f t="shared" si="11"/>
      </c>
      <c r="AM21" s="22"/>
      <c r="AN21" s="23"/>
      <c r="AO21" s="45">
        <f t="shared" si="12"/>
      </c>
      <c r="AP21" s="22"/>
      <c r="AQ21" s="23"/>
      <c r="AR21" s="45">
        <f t="shared" si="13"/>
      </c>
      <c r="AS21" s="22"/>
      <c r="AT21" s="23"/>
      <c r="AU21" s="45">
        <f t="shared" si="14"/>
      </c>
      <c r="AV21" s="18"/>
    </row>
    <row r="22" spans="2:48" ht="19.5" customHeight="1">
      <c r="B22" s="19" t="s">
        <v>18</v>
      </c>
      <c r="C22" s="20"/>
      <c r="D22" s="21"/>
      <c r="E22" s="45">
        <f t="shared" si="0"/>
      </c>
      <c r="F22" s="20"/>
      <c r="G22" s="21"/>
      <c r="H22" s="45">
        <f t="shared" si="1"/>
      </c>
      <c r="I22" s="20"/>
      <c r="J22" s="21"/>
      <c r="K22" s="48">
        <f t="shared" si="2"/>
      </c>
      <c r="L22" s="22"/>
      <c r="M22" s="23"/>
      <c r="N22" s="45">
        <f t="shared" si="3"/>
      </c>
      <c r="O22" s="22"/>
      <c r="P22" s="23"/>
      <c r="Q22" s="45">
        <f t="shared" si="4"/>
      </c>
      <c r="R22" s="22"/>
      <c r="S22" s="23"/>
      <c r="T22" s="45">
        <f t="shared" si="5"/>
      </c>
      <c r="U22" s="22"/>
      <c r="V22" s="23"/>
      <c r="W22" s="45">
        <f t="shared" si="6"/>
      </c>
      <c r="X22" s="22"/>
      <c r="Y22" s="23"/>
      <c r="Z22" s="45">
        <f t="shared" si="7"/>
      </c>
      <c r="AA22" s="22"/>
      <c r="AB22" s="23"/>
      <c r="AC22" s="45">
        <f t="shared" si="8"/>
      </c>
      <c r="AD22" s="22"/>
      <c r="AE22" s="23"/>
      <c r="AF22" s="45">
        <f t="shared" si="9"/>
      </c>
      <c r="AG22" s="22"/>
      <c r="AH22" s="23"/>
      <c r="AI22" s="45">
        <f t="shared" si="10"/>
      </c>
      <c r="AJ22" s="22"/>
      <c r="AK22" s="23"/>
      <c r="AL22" s="45">
        <f t="shared" si="11"/>
      </c>
      <c r="AM22" s="22"/>
      <c r="AN22" s="23"/>
      <c r="AO22" s="45">
        <f t="shared" si="12"/>
      </c>
      <c r="AP22" s="22"/>
      <c r="AQ22" s="23"/>
      <c r="AR22" s="45">
        <f t="shared" si="13"/>
      </c>
      <c r="AS22" s="22"/>
      <c r="AT22" s="23"/>
      <c r="AU22" s="45">
        <f t="shared" si="14"/>
      </c>
      <c r="AV22" s="18"/>
    </row>
    <row r="23" spans="2:48" ht="19.5" customHeight="1">
      <c r="B23" s="19" t="s">
        <v>19</v>
      </c>
      <c r="C23" s="20"/>
      <c r="D23" s="21"/>
      <c r="E23" s="45">
        <f t="shared" si="0"/>
      </c>
      <c r="F23" s="20"/>
      <c r="G23" s="21"/>
      <c r="H23" s="45">
        <f t="shared" si="1"/>
      </c>
      <c r="I23" s="20"/>
      <c r="J23" s="21"/>
      <c r="K23" s="48">
        <f t="shared" si="2"/>
      </c>
      <c r="L23" s="22"/>
      <c r="M23" s="23"/>
      <c r="N23" s="45">
        <f t="shared" si="3"/>
      </c>
      <c r="O23" s="22"/>
      <c r="P23" s="23"/>
      <c r="Q23" s="45">
        <f t="shared" si="4"/>
      </c>
      <c r="R23" s="22"/>
      <c r="S23" s="23"/>
      <c r="T23" s="45">
        <f t="shared" si="5"/>
      </c>
      <c r="U23" s="22"/>
      <c r="V23" s="23"/>
      <c r="W23" s="45">
        <f t="shared" si="6"/>
      </c>
      <c r="X23" s="22"/>
      <c r="Y23" s="23"/>
      <c r="Z23" s="45">
        <f t="shared" si="7"/>
      </c>
      <c r="AA23" s="22"/>
      <c r="AB23" s="23"/>
      <c r="AC23" s="45">
        <f t="shared" si="8"/>
      </c>
      <c r="AD23" s="22"/>
      <c r="AE23" s="23"/>
      <c r="AF23" s="45">
        <f t="shared" si="9"/>
      </c>
      <c r="AG23" s="22"/>
      <c r="AH23" s="23"/>
      <c r="AI23" s="45">
        <f t="shared" si="10"/>
      </c>
      <c r="AJ23" s="22"/>
      <c r="AK23" s="23"/>
      <c r="AL23" s="45">
        <f t="shared" si="11"/>
      </c>
      <c r="AM23" s="22"/>
      <c r="AN23" s="23"/>
      <c r="AO23" s="45">
        <f t="shared" si="12"/>
      </c>
      <c r="AP23" s="22"/>
      <c r="AQ23" s="23"/>
      <c r="AR23" s="45">
        <f t="shared" si="13"/>
      </c>
      <c r="AS23" s="22"/>
      <c r="AT23" s="23"/>
      <c r="AU23" s="45">
        <f t="shared" si="14"/>
      </c>
      <c r="AV23" s="18"/>
    </row>
    <row r="24" spans="2:48" ht="19.5" customHeight="1">
      <c r="B24" s="19" t="s">
        <v>20</v>
      </c>
      <c r="C24" s="20"/>
      <c r="D24" s="21"/>
      <c r="E24" s="45">
        <f t="shared" si="0"/>
      </c>
      <c r="F24" s="20"/>
      <c r="G24" s="21"/>
      <c r="H24" s="45">
        <f t="shared" si="1"/>
      </c>
      <c r="I24" s="20"/>
      <c r="J24" s="21"/>
      <c r="K24" s="48">
        <f t="shared" si="2"/>
      </c>
      <c r="L24" s="22"/>
      <c r="M24" s="23"/>
      <c r="N24" s="45">
        <f t="shared" si="3"/>
      </c>
      <c r="O24" s="22"/>
      <c r="P24" s="23"/>
      <c r="Q24" s="45">
        <f t="shared" si="4"/>
      </c>
      <c r="R24" s="22"/>
      <c r="S24" s="23"/>
      <c r="T24" s="45">
        <f t="shared" si="5"/>
      </c>
      <c r="U24" s="22"/>
      <c r="V24" s="23"/>
      <c r="W24" s="45">
        <f t="shared" si="6"/>
      </c>
      <c r="X24" s="22"/>
      <c r="Y24" s="23"/>
      <c r="Z24" s="45">
        <f t="shared" si="7"/>
      </c>
      <c r="AA24" s="22"/>
      <c r="AB24" s="23"/>
      <c r="AC24" s="45">
        <f t="shared" si="8"/>
      </c>
      <c r="AD24" s="22"/>
      <c r="AE24" s="23"/>
      <c r="AF24" s="45">
        <f t="shared" si="9"/>
      </c>
      <c r="AG24" s="22"/>
      <c r="AH24" s="23"/>
      <c r="AI24" s="45">
        <f t="shared" si="10"/>
      </c>
      <c r="AJ24" s="22"/>
      <c r="AK24" s="23"/>
      <c r="AL24" s="45">
        <f t="shared" si="11"/>
      </c>
      <c r="AM24" s="22"/>
      <c r="AN24" s="23"/>
      <c r="AO24" s="45">
        <f t="shared" si="12"/>
      </c>
      <c r="AP24" s="22"/>
      <c r="AQ24" s="23"/>
      <c r="AR24" s="45">
        <f t="shared" si="13"/>
      </c>
      <c r="AS24" s="22"/>
      <c r="AT24" s="23"/>
      <c r="AU24" s="45">
        <f t="shared" si="14"/>
      </c>
      <c r="AV24" s="18"/>
    </row>
    <row r="25" spans="2:48" ht="19.5" customHeight="1">
      <c r="B25" s="19" t="s">
        <v>21</v>
      </c>
      <c r="C25" s="20"/>
      <c r="D25" s="21"/>
      <c r="E25" s="45">
        <f t="shared" si="0"/>
      </c>
      <c r="F25" s="20"/>
      <c r="G25" s="21"/>
      <c r="H25" s="45">
        <f t="shared" si="1"/>
      </c>
      <c r="I25" s="20"/>
      <c r="J25" s="21"/>
      <c r="K25" s="48">
        <f t="shared" si="2"/>
      </c>
      <c r="L25" s="22"/>
      <c r="M25" s="23"/>
      <c r="N25" s="45">
        <f t="shared" si="3"/>
      </c>
      <c r="O25" s="22"/>
      <c r="P25" s="23"/>
      <c r="Q25" s="45">
        <f t="shared" si="4"/>
      </c>
      <c r="R25" s="22"/>
      <c r="S25" s="23"/>
      <c r="T25" s="45">
        <f t="shared" si="5"/>
      </c>
      <c r="U25" s="22"/>
      <c r="V25" s="23"/>
      <c r="W25" s="45">
        <f t="shared" si="6"/>
      </c>
      <c r="X25" s="22"/>
      <c r="Y25" s="23"/>
      <c r="Z25" s="45">
        <f t="shared" si="7"/>
      </c>
      <c r="AA25" s="22"/>
      <c r="AB25" s="23"/>
      <c r="AC25" s="45">
        <f t="shared" si="8"/>
      </c>
      <c r="AD25" s="22"/>
      <c r="AE25" s="23"/>
      <c r="AF25" s="45">
        <f t="shared" si="9"/>
      </c>
      <c r="AG25" s="22"/>
      <c r="AH25" s="23"/>
      <c r="AI25" s="45">
        <f t="shared" si="10"/>
      </c>
      <c r="AJ25" s="22"/>
      <c r="AK25" s="23"/>
      <c r="AL25" s="45">
        <f t="shared" si="11"/>
      </c>
      <c r="AM25" s="22"/>
      <c r="AN25" s="23"/>
      <c r="AO25" s="45">
        <f t="shared" si="12"/>
      </c>
      <c r="AP25" s="22"/>
      <c r="AQ25" s="23"/>
      <c r="AR25" s="45">
        <f t="shared" si="13"/>
      </c>
      <c r="AS25" s="22"/>
      <c r="AT25" s="23"/>
      <c r="AU25" s="45">
        <f t="shared" si="14"/>
      </c>
      <c r="AV25" s="18"/>
    </row>
    <row r="26" spans="2:48" ht="19.5" customHeight="1">
      <c r="B26" s="19" t="s">
        <v>22</v>
      </c>
      <c r="C26" s="20"/>
      <c r="D26" s="21"/>
      <c r="E26" s="45">
        <f t="shared" si="0"/>
      </c>
      <c r="F26" s="20"/>
      <c r="G26" s="21"/>
      <c r="H26" s="45">
        <f t="shared" si="1"/>
      </c>
      <c r="I26" s="20"/>
      <c r="J26" s="21"/>
      <c r="K26" s="48">
        <f t="shared" si="2"/>
      </c>
      <c r="L26" s="22"/>
      <c r="M26" s="23"/>
      <c r="N26" s="45">
        <f t="shared" si="3"/>
      </c>
      <c r="O26" s="22"/>
      <c r="P26" s="23"/>
      <c r="Q26" s="45">
        <f t="shared" si="4"/>
      </c>
      <c r="R26" s="22"/>
      <c r="S26" s="23"/>
      <c r="T26" s="45">
        <f t="shared" si="5"/>
      </c>
      <c r="U26" s="22"/>
      <c r="V26" s="23"/>
      <c r="W26" s="45">
        <f t="shared" si="6"/>
      </c>
      <c r="X26" s="22"/>
      <c r="Y26" s="23"/>
      <c r="Z26" s="45">
        <f t="shared" si="7"/>
      </c>
      <c r="AA26" s="22"/>
      <c r="AB26" s="23"/>
      <c r="AC26" s="45">
        <f t="shared" si="8"/>
      </c>
      <c r="AD26" s="22"/>
      <c r="AE26" s="23"/>
      <c r="AF26" s="45">
        <f t="shared" si="9"/>
      </c>
      <c r="AG26" s="22"/>
      <c r="AH26" s="23"/>
      <c r="AI26" s="45">
        <f t="shared" si="10"/>
      </c>
      <c r="AJ26" s="22"/>
      <c r="AK26" s="23"/>
      <c r="AL26" s="45">
        <f t="shared" si="11"/>
      </c>
      <c r="AM26" s="22"/>
      <c r="AN26" s="23"/>
      <c r="AO26" s="45">
        <f t="shared" si="12"/>
      </c>
      <c r="AP26" s="22"/>
      <c r="AQ26" s="23"/>
      <c r="AR26" s="45">
        <f t="shared" si="13"/>
      </c>
      <c r="AS26" s="22"/>
      <c r="AT26" s="23"/>
      <c r="AU26" s="45">
        <f t="shared" si="14"/>
      </c>
      <c r="AV26" s="18"/>
    </row>
    <row r="27" spans="2:48" ht="19.5" customHeight="1">
      <c r="B27" s="19" t="s">
        <v>23</v>
      </c>
      <c r="C27" s="20"/>
      <c r="D27" s="21"/>
      <c r="E27" s="45">
        <f t="shared" si="0"/>
      </c>
      <c r="F27" s="20"/>
      <c r="G27" s="21"/>
      <c r="H27" s="45">
        <f t="shared" si="1"/>
      </c>
      <c r="I27" s="20"/>
      <c r="J27" s="21"/>
      <c r="K27" s="48">
        <f t="shared" si="2"/>
      </c>
      <c r="L27" s="22"/>
      <c r="M27" s="23"/>
      <c r="N27" s="45">
        <f t="shared" si="3"/>
      </c>
      <c r="O27" s="22"/>
      <c r="P27" s="23"/>
      <c r="Q27" s="45">
        <f t="shared" si="4"/>
      </c>
      <c r="R27" s="22"/>
      <c r="S27" s="23"/>
      <c r="T27" s="45">
        <f t="shared" si="5"/>
      </c>
      <c r="U27" s="22"/>
      <c r="V27" s="23"/>
      <c r="W27" s="45">
        <f t="shared" si="6"/>
      </c>
      <c r="X27" s="22"/>
      <c r="Y27" s="23"/>
      <c r="Z27" s="45">
        <f t="shared" si="7"/>
      </c>
      <c r="AA27" s="22"/>
      <c r="AB27" s="23"/>
      <c r="AC27" s="45">
        <f t="shared" si="8"/>
      </c>
      <c r="AD27" s="22"/>
      <c r="AE27" s="23"/>
      <c r="AF27" s="45">
        <f t="shared" si="9"/>
      </c>
      <c r="AG27" s="22"/>
      <c r="AH27" s="23"/>
      <c r="AI27" s="45">
        <f t="shared" si="10"/>
      </c>
      <c r="AJ27" s="22"/>
      <c r="AK27" s="23"/>
      <c r="AL27" s="45">
        <f t="shared" si="11"/>
      </c>
      <c r="AM27" s="22"/>
      <c r="AN27" s="23"/>
      <c r="AO27" s="45">
        <f t="shared" si="12"/>
      </c>
      <c r="AP27" s="22"/>
      <c r="AQ27" s="23"/>
      <c r="AR27" s="45">
        <f t="shared" si="13"/>
      </c>
      <c r="AS27" s="22"/>
      <c r="AT27" s="23"/>
      <c r="AU27" s="45">
        <f t="shared" si="14"/>
      </c>
      <c r="AV27" s="18"/>
    </row>
    <row r="28" spans="2:48" ht="19.5" customHeight="1">
      <c r="B28" s="19" t="s">
        <v>24</v>
      </c>
      <c r="C28" s="20"/>
      <c r="D28" s="21"/>
      <c r="E28" s="45">
        <f t="shared" si="0"/>
      </c>
      <c r="F28" s="20"/>
      <c r="G28" s="21"/>
      <c r="H28" s="45">
        <f t="shared" si="1"/>
      </c>
      <c r="I28" s="20"/>
      <c r="J28" s="21"/>
      <c r="K28" s="48">
        <f t="shared" si="2"/>
      </c>
      <c r="L28" s="22"/>
      <c r="M28" s="23"/>
      <c r="N28" s="45">
        <f t="shared" si="3"/>
      </c>
      <c r="O28" s="22"/>
      <c r="P28" s="23"/>
      <c r="Q28" s="45">
        <f t="shared" si="4"/>
      </c>
      <c r="R28" s="22"/>
      <c r="S28" s="23"/>
      <c r="T28" s="45">
        <f t="shared" si="5"/>
      </c>
      <c r="U28" s="22"/>
      <c r="V28" s="23"/>
      <c r="W28" s="45">
        <f t="shared" si="6"/>
      </c>
      <c r="X28" s="22"/>
      <c r="Y28" s="23"/>
      <c r="Z28" s="45">
        <f t="shared" si="7"/>
      </c>
      <c r="AA28" s="22"/>
      <c r="AB28" s="23"/>
      <c r="AC28" s="45">
        <f t="shared" si="8"/>
      </c>
      <c r="AD28" s="22"/>
      <c r="AE28" s="23"/>
      <c r="AF28" s="45">
        <f t="shared" si="9"/>
      </c>
      <c r="AG28" s="22"/>
      <c r="AH28" s="23"/>
      <c r="AI28" s="45">
        <f t="shared" si="10"/>
      </c>
      <c r="AJ28" s="22"/>
      <c r="AK28" s="23"/>
      <c r="AL28" s="45">
        <f t="shared" si="11"/>
      </c>
      <c r="AM28" s="22"/>
      <c r="AN28" s="23"/>
      <c r="AO28" s="45">
        <f t="shared" si="12"/>
      </c>
      <c r="AP28" s="22"/>
      <c r="AQ28" s="23"/>
      <c r="AR28" s="45">
        <f t="shared" si="13"/>
      </c>
      <c r="AS28" s="22"/>
      <c r="AT28" s="23"/>
      <c r="AU28" s="45">
        <f t="shared" si="14"/>
      </c>
      <c r="AV28" s="18"/>
    </row>
    <row r="29" spans="2:48" ht="19.5" customHeight="1">
      <c r="B29" s="19" t="s">
        <v>25</v>
      </c>
      <c r="C29" s="20"/>
      <c r="D29" s="21"/>
      <c r="E29" s="45">
        <f t="shared" si="0"/>
      </c>
      <c r="F29" s="20"/>
      <c r="G29" s="21"/>
      <c r="H29" s="45">
        <f t="shared" si="1"/>
      </c>
      <c r="I29" s="20"/>
      <c r="J29" s="21"/>
      <c r="K29" s="48">
        <f t="shared" si="2"/>
      </c>
      <c r="L29" s="22"/>
      <c r="M29" s="23"/>
      <c r="N29" s="45">
        <f t="shared" si="3"/>
      </c>
      <c r="O29" s="22"/>
      <c r="P29" s="23"/>
      <c r="Q29" s="45">
        <f t="shared" si="4"/>
      </c>
      <c r="R29" s="22"/>
      <c r="S29" s="23"/>
      <c r="T29" s="45">
        <f t="shared" si="5"/>
      </c>
      <c r="U29" s="22"/>
      <c r="V29" s="23"/>
      <c r="W29" s="45">
        <f t="shared" si="6"/>
      </c>
      <c r="X29" s="22"/>
      <c r="Y29" s="23"/>
      <c r="Z29" s="45">
        <f t="shared" si="7"/>
      </c>
      <c r="AA29" s="22"/>
      <c r="AB29" s="23"/>
      <c r="AC29" s="45">
        <f t="shared" si="8"/>
      </c>
      <c r="AD29" s="22"/>
      <c r="AE29" s="23"/>
      <c r="AF29" s="45">
        <f t="shared" si="9"/>
      </c>
      <c r="AG29" s="22"/>
      <c r="AH29" s="23"/>
      <c r="AI29" s="45">
        <f t="shared" si="10"/>
      </c>
      <c r="AJ29" s="22"/>
      <c r="AK29" s="23"/>
      <c r="AL29" s="45">
        <f t="shared" si="11"/>
      </c>
      <c r="AM29" s="22"/>
      <c r="AN29" s="23"/>
      <c r="AO29" s="45">
        <f t="shared" si="12"/>
      </c>
      <c r="AP29" s="22"/>
      <c r="AQ29" s="23"/>
      <c r="AR29" s="45">
        <f t="shared" si="13"/>
      </c>
      <c r="AS29" s="22"/>
      <c r="AT29" s="23"/>
      <c r="AU29" s="45">
        <f t="shared" si="14"/>
      </c>
      <c r="AV29" s="18"/>
    </row>
    <row r="30" spans="2:48" ht="19.5" customHeight="1">
      <c r="B30" s="19" t="s">
        <v>26</v>
      </c>
      <c r="C30" s="20"/>
      <c r="D30" s="21"/>
      <c r="E30" s="45">
        <f t="shared" si="0"/>
      </c>
      <c r="F30" s="20"/>
      <c r="G30" s="21"/>
      <c r="H30" s="45">
        <f t="shared" si="1"/>
      </c>
      <c r="I30" s="20"/>
      <c r="J30" s="21"/>
      <c r="K30" s="48">
        <f t="shared" si="2"/>
      </c>
      <c r="L30" s="22"/>
      <c r="M30" s="23"/>
      <c r="N30" s="45">
        <f t="shared" si="3"/>
      </c>
      <c r="O30" s="22"/>
      <c r="P30" s="23"/>
      <c r="Q30" s="45">
        <f t="shared" si="4"/>
      </c>
      <c r="R30" s="22"/>
      <c r="S30" s="23"/>
      <c r="T30" s="45">
        <f t="shared" si="5"/>
      </c>
      <c r="U30" s="22"/>
      <c r="V30" s="23"/>
      <c r="W30" s="45">
        <f t="shared" si="6"/>
      </c>
      <c r="X30" s="22"/>
      <c r="Y30" s="23"/>
      <c r="Z30" s="45">
        <f t="shared" si="7"/>
      </c>
      <c r="AA30" s="22"/>
      <c r="AB30" s="23"/>
      <c r="AC30" s="45">
        <f t="shared" si="8"/>
      </c>
      <c r="AD30" s="22"/>
      <c r="AE30" s="23"/>
      <c r="AF30" s="45">
        <f t="shared" si="9"/>
      </c>
      <c r="AG30" s="22"/>
      <c r="AH30" s="23"/>
      <c r="AI30" s="45">
        <f t="shared" si="10"/>
      </c>
      <c r="AJ30" s="22"/>
      <c r="AK30" s="23"/>
      <c r="AL30" s="45">
        <f t="shared" si="11"/>
      </c>
      <c r="AM30" s="22"/>
      <c r="AN30" s="23"/>
      <c r="AO30" s="45">
        <f t="shared" si="12"/>
      </c>
      <c r="AP30" s="22"/>
      <c r="AQ30" s="23"/>
      <c r="AR30" s="45">
        <f t="shared" si="13"/>
      </c>
      <c r="AS30" s="22"/>
      <c r="AT30" s="23"/>
      <c r="AU30" s="45">
        <f t="shared" si="14"/>
      </c>
      <c r="AV30" s="18"/>
    </row>
    <row r="31" spans="2:48" ht="19.5" customHeight="1">
      <c r="B31" s="19" t="s">
        <v>27</v>
      </c>
      <c r="C31" s="20"/>
      <c r="D31" s="21"/>
      <c r="E31" s="45">
        <f t="shared" si="0"/>
      </c>
      <c r="F31" s="20"/>
      <c r="G31" s="21"/>
      <c r="H31" s="45">
        <f t="shared" si="1"/>
      </c>
      <c r="I31" s="20"/>
      <c r="J31" s="21"/>
      <c r="K31" s="48">
        <f t="shared" si="2"/>
      </c>
      <c r="L31" s="22"/>
      <c r="M31" s="23"/>
      <c r="N31" s="45">
        <f t="shared" si="3"/>
      </c>
      <c r="O31" s="22"/>
      <c r="P31" s="23"/>
      <c r="Q31" s="45">
        <f t="shared" si="4"/>
      </c>
      <c r="R31" s="22"/>
      <c r="S31" s="23"/>
      <c r="T31" s="45">
        <f t="shared" si="5"/>
      </c>
      <c r="U31" s="22"/>
      <c r="V31" s="23"/>
      <c r="W31" s="45">
        <f t="shared" si="6"/>
      </c>
      <c r="X31" s="22"/>
      <c r="Y31" s="23"/>
      <c r="Z31" s="45">
        <f t="shared" si="7"/>
      </c>
      <c r="AA31" s="22"/>
      <c r="AB31" s="23"/>
      <c r="AC31" s="45">
        <f t="shared" si="8"/>
      </c>
      <c r="AD31" s="22"/>
      <c r="AE31" s="23"/>
      <c r="AF31" s="45">
        <f t="shared" si="9"/>
      </c>
      <c r="AG31" s="22"/>
      <c r="AH31" s="23"/>
      <c r="AI31" s="45">
        <f t="shared" si="10"/>
      </c>
      <c r="AJ31" s="22"/>
      <c r="AK31" s="23"/>
      <c r="AL31" s="45">
        <f t="shared" si="11"/>
      </c>
      <c r="AM31" s="22"/>
      <c r="AN31" s="23"/>
      <c r="AO31" s="45">
        <f t="shared" si="12"/>
      </c>
      <c r="AP31" s="22"/>
      <c r="AQ31" s="23"/>
      <c r="AR31" s="45">
        <f t="shared" si="13"/>
      </c>
      <c r="AS31" s="22"/>
      <c r="AT31" s="23"/>
      <c r="AU31" s="45">
        <f t="shared" si="14"/>
      </c>
      <c r="AV31" s="18"/>
    </row>
    <row r="32" spans="2:48" ht="19.5" customHeight="1">
      <c r="B32" s="19" t="s">
        <v>28</v>
      </c>
      <c r="C32" s="20"/>
      <c r="D32" s="21"/>
      <c r="E32" s="45">
        <f t="shared" si="0"/>
      </c>
      <c r="F32" s="20"/>
      <c r="G32" s="21"/>
      <c r="H32" s="45">
        <f t="shared" si="1"/>
      </c>
      <c r="I32" s="20"/>
      <c r="J32" s="21"/>
      <c r="K32" s="48">
        <f t="shared" si="2"/>
      </c>
      <c r="L32" s="22"/>
      <c r="M32" s="23"/>
      <c r="N32" s="45">
        <f t="shared" si="3"/>
      </c>
      <c r="O32" s="22"/>
      <c r="P32" s="23"/>
      <c r="Q32" s="45">
        <f t="shared" si="4"/>
      </c>
      <c r="R32" s="22"/>
      <c r="S32" s="23"/>
      <c r="T32" s="45">
        <f t="shared" si="5"/>
      </c>
      <c r="U32" s="22"/>
      <c r="V32" s="23"/>
      <c r="W32" s="45">
        <f t="shared" si="6"/>
      </c>
      <c r="X32" s="22"/>
      <c r="Y32" s="23"/>
      <c r="Z32" s="45">
        <f t="shared" si="7"/>
      </c>
      <c r="AA32" s="22"/>
      <c r="AB32" s="23"/>
      <c r="AC32" s="45">
        <f t="shared" si="8"/>
      </c>
      <c r="AD32" s="22"/>
      <c r="AE32" s="23"/>
      <c r="AF32" s="45">
        <f t="shared" si="9"/>
      </c>
      <c r="AG32" s="22"/>
      <c r="AH32" s="23"/>
      <c r="AI32" s="45">
        <f t="shared" si="10"/>
      </c>
      <c r="AJ32" s="22"/>
      <c r="AK32" s="23"/>
      <c r="AL32" s="45">
        <f t="shared" si="11"/>
      </c>
      <c r="AM32" s="22"/>
      <c r="AN32" s="23"/>
      <c r="AO32" s="45">
        <f t="shared" si="12"/>
      </c>
      <c r="AP32" s="22"/>
      <c r="AQ32" s="23"/>
      <c r="AR32" s="45">
        <f t="shared" si="13"/>
      </c>
      <c r="AS32" s="22"/>
      <c r="AT32" s="23"/>
      <c r="AU32" s="45">
        <f t="shared" si="14"/>
      </c>
      <c r="AV32" s="18"/>
    </row>
    <row r="33" spans="2:48" ht="19.5" customHeight="1">
      <c r="B33" s="19" t="s">
        <v>29</v>
      </c>
      <c r="C33" s="20"/>
      <c r="D33" s="21"/>
      <c r="E33" s="45">
        <f t="shared" si="0"/>
      </c>
      <c r="F33" s="20"/>
      <c r="G33" s="21"/>
      <c r="H33" s="45">
        <f t="shared" si="1"/>
      </c>
      <c r="I33" s="20"/>
      <c r="J33" s="21"/>
      <c r="K33" s="48">
        <f t="shared" si="2"/>
      </c>
      <c r="L33" s="22"/>
      <c r="M33" s="23"/>
      <c r="N33" s="45">
        <f t="shared" si="3"/>
      </c>
      <c r="O33" s="22"/>
      <c r="P33" s="23"/>
      <c r="Q33" s="45">
        <f t="shared" si="4"/>
      </c>
      <c r="R33" s="22"/>
      <c r="S33" s="23"/>
      <c r="T33" s="45">
        <f t="shared" si="5"/>
      </c>
      <c r="U33" s="22"/>
      <c r="V33" s="23"/>
      <c r="W33" s="45">
        <f t="shared" si="6"/>
      </c>
      <c r="X33" s="22"/>
      <c r="Y33" s="23"/>
      <c r="Z33" s="45">
        <f t="shared" si="7"/>
      </c>
      <c r="AA33" s="22"/>
      <c r="AB33" s="23"/>
      <c r="AC33" s="45">
        <f t="shared" si="8"/>
      </c>
      <c r="AD33" s="22"/>
      <c r="AE33" s="23"/>
      <c r="AF33" s="45">
        <f t="shared" si="9"/>
      </c>
      <c r="AG33" s="22"/>
      <c r="AH33" s="23"/>
      <c r="AI33" s="45">
        <f t="shared" si="10"/>
      </c>
      <c r="AJ33" s="22"/>
      <c r="AK33" s="23"/>
      <c r="AL33" s="45">
        <f t="shared" si="11"/>
      </c>
      <c r="AM33" s="22"/>
      <c r="AN33" s="23"/>
      <c r="AO33" s="45">
        <f t="shared" si="12"/>
      </c>
      <c r="AP33" s="22"/>
      <c r="AQ33" s="23"/>
      <c r="AR33" s="45">
        <f t="shared" si="13"/>
      </c>
      <c r="AS33" s="22"/>
      <c r="AT33" s="23"/>
      <c r="AU33" s="45">
        <f t="shared" si="14"/>
      </c>
      <c r="AV33" s="18"/>
    </row>
    <row r="34" spans="2:48" ht="19.5" customHeight="1">
      <c r="B34" s="19" t="s">
        <v>30</v>
      </c>
      <c r="C34" s="20"/>
      <c r="D34" s="21"/>
      <c r="E34" s="45">
        <f t="shared" si="0"/>
      </c>
      <c r="F34" s="20"/>
      <c r="G34" s="21"/>
      <c r="H34" s="45">
        <f t="shared" si="1"/>
      </c>
      <c r="I34" s="20"/>
      <c r="J34" s="21"/>
      <c r="K34" s="48">
        <f t="shared" si="2"/>
      </c>
      <c r="L34" s="22"/>
      <c r="M34" s="23"/>
      <c r="N34" s="45">
        <f t="shared" si="3"/>
      </c>
      <c r="O34" s="22"/>
      <c r="P34" s="23"/>
      <c r="Q34" s="45">
        <f t="shared" si="4"/>
      </c>
      <c r="R34" s="22"/>
      <c r="S34" s="23"/>
      <c r="T34" s="45">
        <f t="shared" si="5"/>
      </c>
      <c r="U34" s="22"/>
      <c r="V34" s="23"/>
      <c r="W34" s="45">
        <f t="shared" si="6"/>
      </c>
      <c r="X34" s="22"/>
      <c r="Y34" s="23"/>
      <c r="Z34" s="45">
        <f t="shared" si="7"/>
      </c>
      <c r="AA34" s="22"/>
      <c r="AB34" s="23"/>
      <c r="AC34" s="45">
        <f t="shared" si="8"/>
      </c>
      <c r="AD34" s="22"/>
      <c r="AE34" s="23"/>
      <c r="AF34" s="45">
        <f t="shared" si="9"/>
      </c>
      <c r="AG34" s="22"/>
      <c r="AH34" s="23"/>
      <c r="AI34" s="45">
        <f t="shared" si="10"/>
      </c>
      <c r="AJ34" s="22"/>
      <c r="AK34" s="23"/>
      <c r="AL34" s="45">
        <f t="shared" si="11"/>
      </c>
      <c r="AM34" s="22"/>
      <c r="AN34" s="23"/>
      <c r="AO34" s="45">
        <f t="shared" si="12"/>
      </c>
      <c r="AP34" s="22"/>
      <c r="AQ34" s="23"/>
      <c r="AR34" s="45">
        <f t="shared" si="13"/>
      </c>
      <c r="AS34" s="22"/>
      <c r="AT34" s="23"/>
      <c r="AU34" s="45">
        <f t="shared" si="14"/>
      </c>
      <c r="AV34" s="18"/>
    </row>
    <row r="35" spans="2:48" ht="19.5" customHeight="1">
      <c r="B35" s="19" t="s">
        <v>31</v>
      </c>
      <c r="C35" s="20"/>
      <c r="D35" s="21"/>
      <c r="E35" s="45">
        <f t="shared" si="0"/>
      </c>
      <c r="F35" s="20"/>
      <c r="G35" s="21"/>
      <c r="H35" s="45">
        <f t="shared" si="1"/>
      </c>
      <c r="I35" s="20"/>
      <c r="J35" s="21"/>
      <c r="K35" s="48">
        <f t="shared" si="2"/>
      </c>
      <c r="L35" s="22"/>
      <c r="M35" s="23"/>
      <c r="N35" s="45">
        <f t="shared" si="3"/>
      </c>
      <c r="O35" s="22"/>
      <c r="P35" s="23"/>
      <c r="Q35" s="45">
        <f t="shared" si="4"/>
      </c>
      <c r="R35" s="22"/>
      <c r="S35" s="23"/>
      <c r="T35" s="45">
        <f t="shared" si="5"/>
      </c>
      <c r="U35" s="22"/>
      <c r="V35" s="23"/>
      <c r="W35" s="45">
        <f t="shared" si="6"/>
      </c>
      <c r="X35" s="22"/>
      <c r="Y35" s="23"/>
      <c r="Z35" s="45">
        <f t="shared" si="7"/>
      </c>
      <c r="AA35" s="22"/>
      <c r="AB35" s="23"/>
      <c r="AC35" s="45">
        <f t="shared" si="8"/>
      </c>
      <c r="AD35" s="22"/>
      <c r="AE35" s="23"/>
      <c r="AF35" s="45">
        <f t="shared" si="9"/>
      </c>
      <c r="AG35" s="22"/>
      <c r="AH35" s="23"/>
      <c r="AI35" s="45">
        <f t="shared" si="10"/>
      </c>
      <c r="AJ35" s="22"/>
      <c r="AK35" s="23"/>
      <c r="AL35" s="45">
        <f t="shared" si="11"/>
      </c>
      <c r="AM35" s="22"/>
      <c r="AN35" s="23"/>
      <c r="AO35" s="45">
        <f t="shared" si="12"/>
      </c>
      <c r="AP35" s="22"/>
      <c r="AQ35" s="23"/>
      <c r="AR35" s="45">
        <f t="shared" si="13"/>
      </c>
      <c r="AS35" s="22"/>
      <c r="AT35" s="23"/>
      <c r="AU35" s="45">
        <f t="shared" si="14"/>
      </c>
      <c r="AV35" s="18"/>
    </row>
    <row r="36" spans="2:48" ht="19.5" customHeight="1">
      <c r="B36" s="19" t="s">
        <v>32</v>
      </c>
      <c r="C36" s="20"/>
      <c r="D36" s="21"/>
      <c r="E36" s="45">
        <f t="shared" si="0"/>
      </c>
      <c r="F36" s="20"/>
      <c r="G36" s="21"/>
      <c r="H36" s="45">
        <f t="shared" si="1"/>
      </c>
      <c r="I36" s="20"/>
      <c r="J36" s="21"/>
      <c r="K36" s="48">
        <f t="shared" si="2"/>
      </c>
      <c r="L36" s="22"/>
      <c r="M36" s="23"/>
      <c r="N36" s="45">
        <f t="shared" si="3"/>
      </c>
      <c r="O36" s="22"/>
      <c r="P36" s="23"/>
      <c r="Q36" s="45">
        <f t="shared" si="4"/>
      </c>
      <c r="R36" s="22"/>
      <c r="S36" s="23"/>
      <c r="T36" s="45">
        <f t="shared" si="5"/>
      </c>
      <c r="U36" s="22"/>
      <c r="V36" s="23"/>
      <c r="W36" s="45">
        <f t="shared" si="6"/>
      </c>
      <c r="X36" s="22"/>
      <c r="Y36" s="23"/>
      <c r="Z36" s="45">
        <f t="shared" si="7"/>
      </c>
      <c r="AA36" s="22"/>
      <c r="AB36" s="23"/>
      <c r="AC36" s="45">
        <f t="shared" si="8"/>
      </c>
      <c r="AD36" s="22"/>
      <c r="AE36" s="23"/>
      <c r="AF36" s="45">
        <f t="shared" si="9"/>
      </c>
      <c r="AG36" s="22"/>
      <c r="AH36" s="23"/>
      <c r="AI36" s="45">
        <f t="shared" si="10"/>
      </c>
      <c r="AJ36" s="22"/>
      <c r="AK36" s="23"/>
      <c r="AL36" s="45">
        <f t="shared" si="11"/>
      </c>
      <c r="AM36" s="22"/>
      <c r="AN36" s="23"/>
      <c r="AO36" s="45">
        <f t="shared" si="12"/>
      </c>
      <c r="AP36" s="22"/>
      <c r="AQ36" s="23"/>
      <c r="AR36" s="45">
        <f t="shared" si="13"/>
      </c>
      <c r="AS36" s="22"/>
      <c r="AT36" s="23"/>
      <c r="AU36" s="45">
        <f t="shared" si="14"/>
      </c>
      <c r="AV36" s="18"/>
    </row>
    <row r="37" spans="2:48" ht="19.5" customHeight="1">
      <c r="B37" s="19" t="s">
        <v>33</v>
      </c>
      <c r="C37" s="20"/>
      <c r="D37" s="21"/>
      <c r="E37" s="45">
        <f t="shared" si="0"/>
      </c>
      <c r="F37" s="20"/>
      <c r="G37" s="21"/>
      <c r="H37" s="45">
        <f t="shared" si="1"/>
      </c>
      <c r="I37" s="20"/>
      <c r="J37" s="70"/>
      <c r="K37" s="48">
        <f t="shared" si="2"/>
      </c>
      <c r="L37" s="22"/>
      <c r="M37" s="23"/>
      <c r="N37" s="45">
        <f t="shared" si="3"/>
      </c>
      <c r="O37" s="22"/>
      <c r="P37" s="23"/>
      <c r="Q37" s="45">
        <f t="shared" si="4"/>
      </c>
      <c r="R37" s="22"/>
      <c r="S37" s="23"/>
      <c r="T37" s="45">
        <f t="shared" si="5"/>
      </c>
      <c r="U37" s="22"/>
      <c r="V37" s="23"/>
      <c r="W37" s="45">
        <f t="shared" si="6"/>
      </c>
      <c r="X37" s="22"/>
      <c r="Y37" s="23"/>
      <c r="Z37" s="45">
        <f t="shared" si="7"/>
      </c>
      <c r="AA37" s="22"/>
      <c r="AB37" s="23"/>
      <c r="AC37" s="45">
        <f t="shared" si="8"/>
      </c>
      <c r="AD37" s="22"/>
      <c r="AE37" s="23"/>
      <c r="AF37" s="45">
        <f t="shared" si="9"/>
      </c>
      <c r="AG37" s="22"/>
      <c r="AH37" s="23"/>
      <c r="AI37" s="45">
        <f t="shared" si="10"/>
      </c>
      <c r="AJ37" s="22"/>
      <c r="AK37" s="23"/>
      <c r="AL37" s="45">
        <f t="shared" si="11"/>
      </c>
      <c r="AM37" s="22"/>
      <c r="AN37" s="23"/>
      <c r="AO37" s="45">
        <f t="shared" si="12"/>
      </c>
      <c r="AP37" s="22"/>
      <c r="AQ37" s="23"/>
      <c r="AR37" s="45">
        <f t="shared" si="13"/>
      </c>
      <c r="AS37" s="22"/>
      <c r="AT37" s="23"/>
      <c r="AU37" s="45">
        <f t="shared" si="14"/>
      </c>
      <c r="AV37" s="18"/>
    </row>
    <row r="38" spans="2:48" ht="19.5" customHeight="1">
      <c r="B38" s="19" t="s">
        <v>34</v>
      </c>
      <c r="C38" s="20"/>
      <c r="D38" s="21"/>
      <c r="E38" s="45">
        <f t="shared" si="0"/>
      </c>
      <c r="F38" s="20"/>
      <c r="G38" s="21"/>
      <c r="H38" s="45">
        <f t="shared" si="1"/>
      </c>
      <c r="I38" s="7"/>
      <c r="J38" s="8"/>
      <c r="K38" s="48">
        <f t="shared" si="2"/>
      </c>
      <c r="L38" s="22"/>
      <c r="M38" s="23"/>
      <c r="N38" s="45">
        <f t="shared" si="3"/>
      </c>
      <c r="O38" s="22"/>
      <c r="P38" s="23"/>
      <c r="Q38" s="45">
        <f t="shared" si="4"/>
      </c>
      <c r="R38" s="22"/>
      <c r="S38" s="23"/>
      <c r="T38" s="45">
        <f t="shared" si="5"/>
      </c>
      <c r="U38" s="22"/>
      <c r="V38" s="23"/>
      <c r="W38" s="45">
        <f t="shared" si="6"/>
      </c>
      <c r="X38" s="22"/>
      <c r="Y38" s="23"/>
      <c r="Z38" s="45">
        <f t="shared" si="7"/>
      </c>
      <c r="AA38" s="22"/>
      <c r="AB38" s="23"/>
      <c r="AC38" s="45">
        <f t="shared" si="8"/>
      </c>
      <c r="AD38" s="22"/>
      <c r="AE38" s="23"/>
      <c r="AF38" s="45">
        <f t="shared" si="9"/>
      </c>
      <c r="AG38" s="22"/>
      <c r="AH38" s="23"/>
      <c r="AI38" s="45">
        <f t="shared" si="10"/>
      </c>
      <c r="AJ38" s="22"/>
      <c r="AK38" s="23"/>
      <c r="AL38" s="45">
        <f t="shared" si="11"/>
      </c>
      <c r="AM38" s="22"/>
      <c r="AN38" s="23"/>
      <c r="AO38" s="45">
        <f t="shared" si="12"/>
      </c>
      <c r="AP38" s="22"/>
      <c r="AQ38" s="23"/>
      <c r="AR38" s="45">
        <f t="shared" si="13"/>
      </c>
      <c r="AS38" s="22"/>
      <c r="AT38" s="23"/>
      <c r="AU38" s="45">
        <f t="shared" si="14"/>
      </c>
      <c r="AV38" s="18"/>
    </row>
    <row r="39" spans="2:48" ht="19.5" customHeight="1" thickBot="1">
      <c r="B39" s="19" t="s">
        <v>35</v>
      </c>
      <c r="C39" s="20"/>
      <c r="D39" s="21"/>
      <c r="E39" s="46">
        <f t="shared" si="0"/>
      </c>
      <c r="F39" s="20"/>
      <c r="G39" s="21"/>
      <c r="H39" s="46">
        <f t="shared" si="1"/>
      </c>
      <c r="I39" s="39"/>
      <c r="J39" s="40"/>
      <c r="K39" s="49">
        <f t="shared" si="2"/>
      </c>
      <c r="L39" s="41"/>
      <c r="M39" s="42"/>
      <c r="N39" s="46">
        <f t="shared" si="3"/>
      </c>
      <c r="O39" s="41"/>
      <c r="P39" s="42"/>
      <c r="Q39" s="46">
        <f t="shared" si="4"/>
      </c>
      <c r="R39" s="41"/>
      <c r="S39" s="42"/>
      <c r="T39" s="46">
        <f t="shared" si="5"/>
      </c>
      <c r="U39" s="41"/>
      <c r="V39" s="42"/>
      <c r="W39" s="46">
        <f t="shared" si="6"/>
      </c>
      <c r="X39" s="41"/>
      <c r="Y39" s="42"/>
      <c r="Z39" s="46">
        <f t="shared" si="7"/>
      </c>
      <c r="AA39" s="41"/>
      <c r="AB39" s="42"/>
      <c r="AC39" s="46">
        <f t="shared" si="8"/>
      </c>
      <c r="AD39" s="41"/>
      <c r="AE39" s="42"/>
      <c r="AF39" s="46">
        <f t="shared" si="9"/>
      </c>
      <c r="AG39" s="41"/>
      <c r="AH39" s="43"/>
      <c r="AI39" s="46">
        <f t="shared" si="10"/>
      </c>
      <c r="AJ39" s="41"/>
      <c r="AK39" s="42"/>
      <c r="AL39" s="46">
        <f t="shared" si="11"/>
      </c>
      <c r="AM39" s="41"/>
      <c r="AN39" s="42"/>
      <c r="AO39" s="46">
        <f t="shared" si="12"/>
      </c>
      <c r="AP39" s="41"/>
      <c r="AQ39" s="42"/>
      <c r="AR39" s="46">
        <f t="shared" si="13"/>
      </c>
      <c r="AS39" s="41"/>
      <c r="AT39" s="42"/>
      <c r="AU39" s="46">
        <f t="shared" si="14"/>
      </c>
      <c r="AV39" s="18"/>
    </row>
    <row r="40" spans="2:48" ht="30.75" customHeight="1" thickBot="1">
      <c r="B40" s="24" t="s">
        <v>1</v>
      </c>
      <c r="C40" s="25">
        <f>SUM(C9:C39)</f>
        <v>0</v>
      </c>
      <c r="D40" s="24">
        <f>SUM(D9:D39)</f>
        <v>0</v>
      </c>
      <c r="E40" s="26"/>
      <c r="F40" s="25">
        <f>SUM(F9:F39)</f>
        <v>0</v>
      </c>
      <c r="G40" s="24">
        <f>SUM(G9:G39)</f>
        <v>0</v>
      </c>
      <c r="H40" s="26"/>
      <c r="I40" s="25">
        <f>SUM(I9:I39)</f>
        <v>0</v>
      </c>
      <c r="J40" s="24">
        <f>SUM(J9:J39)</f>
        <v>0</v>
      </c>
      <c r="K40" s="50"/>
      <c r="L40" s="27">
        <f>SUM(L9:L39)</f>
        <v>0</v>
      </c>
      <c r="M40" s="24">
        <f>SUM(M9:M39)</f>
        <v>0</v>
      </c>
      <c r="N40" s="26"/>
      <c r="O40" s="27">
        <v>0</v>
      </c>
      <c r="P40" s="24">
        <f>SUM(P9:P39)</f>
        <v>0</v>
      </c>
      <c r="Q40" s="26"/>
      <c r="R40" s="27">
        <v>0</v>
      </c>
      <c r="S40" s="24">
        <f>SUM(S9:S39)</f>
        <v>0</v>
      </c>
      <c r="T40" s="26"/>
      <c r="U40" s="27">
        <v>0</v>
      </c>
      <c r="V40" s="24">
        <f>SUM(V9:V39)</f>
        <v>0</v>
      </c>
      <c r="W40" s="26"/>
      <c r="X40" s="27">
        <v>0</v>
      </c>
      <c r="Y40" s="24">
        <f>SUM(Y9:Y39)</f>
        <v>0</v>
      </c>
      <c r="Z40" s="26"/>
      <c r="AA40" s="27">
        <v>0</v>
      </c>
      <c r="AB40" s="24">
        <f>SUM(AB9:AB39)</f>
        <v>0</v>
      </c>
      <c r="AC40" s="26"/>
      <c r="AD40" s="27">
        <v>0</v>
      </c>
      <c r="AE40" s="28">
        <f>SUM(AE9:AE39)</f>
        <v>0</v>
      </c>
      <c r="AF40" s="26"/>
      <c r="AG40" s="29">
        <f>SUM(AG9:AG39)</f>
        <v>0</v>
      </c>
      <c r="AH40" s="24">
        <f>SUM(AH9:AH39)</f>
        <v>0</v>
      </c>
      <c r="AI40" s="26"/>
      <c r="AJ40" s="27">
        <v>0</v>
      </c>
      <c r="AK40" s="24">
        <f>SUM(AK9:AK39)</f>
        <v>0</v>
      </c>
      <c r="AL40" s="26"/>
      <c r="AM40" s="27">
        <v>0</v>
      </c>
      <c r="AN40" s="24">
        <f>SUM(AN9:AN39)</f>
        <v>0</v>
      </c>
      <c r="AO40" s="26"/>
      <c r="AP40" s="27">
        <v>0</v>
      </c>
      <c r="AQ40" s="24">
        <f>SUM(AQ9:AQ39)</f>
        <v>0</v>
      </c>
      <c r="AR40" s="26"/>
      <c r="AS40" s="27">
        <v>0</v>
      </c>
      <c r="AT40" s="24">
        <f>SUM(AT9:AT39)</f>
        <v>0</v>
      </c>
      <c r="AU40" s="26"/>
      <c r="AV40" s="18"/>
    </row>
    <row r="41" spans="2:48" ht="19.5" customHeight="1">
      <c r="B41" s="64" t="s">
        <v>2</v>
      </c>
      <c r="C41" s="107"/>
      <c r="D41" s="108"/>
      <c r="E41" s="105"/>
      <c r="F41" s="107"/>
      <c r="G41" s="108"/>
      <c r="H41" s="105"/>
      <c r="I41" s="107"/>
      <c r="J41" s="108"/>
      <c r="K41" s="105"/>
      <c r="L41" s="107"/>
      <c r="M41" s="108"/>
      <c r="N41" s="105"/>
      <c r="O41" s="107"/>
      <c r="P41" s="108"/>
      <c r="Q41" s="105"/>
      <c r="R41" s="107"/>
      <c r="S41" s="108"/>
      <c r="T41" s="105"/>
      <c r="U41" s="107"/>
      <c r="V41" s="108"/>
      <c r="W41" s="105"/>
      <c r="X41" s="107"/>
      <c r="Y41" s="108"/>
      <c r="Z41" s="105"/>
      <c r="AA41" s="107"/>
      <c r="AB41" s="108"/>
      <c r="AC41" s="105"/>
      <c r="AD41" s="107"/>
      <c r="AE41" s="108"/>
      <c r="AF41" s="105"/>
      <c r="AG41" s="107"/>
      <c r="AH41" s="108"/>
      <c r="AI41" s="105"/>
      <c r="AJ41" s="107"/>
      <c r="AK41" s="108"/>
      <c r="AL41" s="105"/>
      <c r="AM41" s="107"/>
      <c r="AN41" s="108"/>
      <c r="AO41" s="105"/>
      <c r="AP41" s="107"/>
      <c r="AQ41" s="108"/>
      <c r="AR41" s="105"/>
      <c r="AS41" s="107"/>
      <c r="AT41" s="108"/>
      <c r="AU41" s="105"/>
      <c r="AV41" s="18"/>
    </row>
    <row r="42" spans="2:48" ht="19.5" customHeight="1">
      <c r="B42" s="31" t="s">
        <v>44</v>
      </c>
      <c r="C42" s="103"/>
      <c r="D42" s="104"/>
      <c r="E42" s="105"/>
      <c r="F42" s="103"/>
      <c r="G42" s="104"/>
      <c r="H42" s="105"/>
      <c r="I42" s="103"/>
      <c r="J42" s="104"/>
      <c r="K42" s="105"/>
      <c r="L42" s="103"/>
      <c r="M42" s="104"/>
      <c r="N42" s="105"/>
      <c r="O42" s="103"/>
      <c r="P42" s="104"/>
      <c r="Q42" s="105"/>
      <c r="R42" s="103"/>
      <c r="S42" s="104"/>
      <c r="T42" s="105"/>
      <c r="U42" s="103"/>
      <c r="V42" s="104"/>
      <c r="W42" s="105"/>
      <c r="X42" s="103"/>
      <c r="Y42" s="104"/>
      <c r="Z42" s="105"/>
      <c r="AA42" s="103"/>
      <c r="AB42" s="104"/>
      <c r="AC42" s="105"/>
      <c r="AD42" s="103"/>
      <c r="AE42" s="104"/>
      <c r="AF42" s="105"/>
      <c r="AG42" s="103"/>
      <c r="AH42" s="104"/>
      <c r="AI42" s="105"/>
      <c r="AJ42" s="103"/>
      <c r="AK42" s="104"/>
      <c r="AL42" s="105"/>
      <c r="AM42" s="103"/>
      <c r="AN42" s="104"/>
      <c r="AO42" s="105"/>
      <c r="AP42" s="103"/>
      <c r="AQ42" s="104"/>
      <c r="AR42" s="105"/>
      <c r="AS42" s="103"/>
      <c r="AT42" s="104"/>
      <c r="AU42" s="105"/>
      <c r="AV42" s="18"/>
    </row>
    <row r="43" spans="2:48" ht="19.5" customHeight="1">
      <c r="B43" s="63" t="s">
        <v>0</v>
      </c>
      <c r="C43" s="89">
        <f>COUNTIF(D9:D39,"&gt;=１")</f>
        <v>0</v>
      </c>
      <c r="D43" s="58"/>
      <c r="E43" s="59"/>
      <c r="F43" s="89">
        <f>COUNTIF(G9:G39,"&gt;=１")</f>
        <v>0</v>
      </c>
      <c r="G43" s="58"/>
      <c r="H43" s="59"/>
      <c r="I43" s="89">
        <f>COUNTIF(J9:J39,"&gt;=１")</f>
        <v>0</v>
      </c>
      <c r="J43" s="58"/>
      <c r="K43" s="106"/>
      <c r="L43" s="89">
        <f>COUNTIF(M9:M39,"&gt;=１")</f>
        <v>0</v>
      </c>
      <c r="M43" s="58"/>
      <c r="N43" s="59"/>
      <c r="O43" s="89">
        <f>COUNTIF(P9:P39,"&gt;=１")</f>
        <v>0</v>
      </c>
      <c r="P43" s="58"/>
      <c r="Q43" s="59"/>
      <c r="R43" s="89">
        <f>COUNTIF(S9:S39,"&gt;=１")</f>
        <v>0</v>
      </c>
      <c r="S43" s="58"/>
      <c r="T43" s="59"/>
      <c r="U43" s="89">
        <f>COUNTIF(V9:V39,"&gt;=１")</f>
        <v>0</v>
      </c>
      <c r="V43" s="58"/>
      <c r="W43" s="59"/>
      <c r="X43" s="89">
        <f>COUNTIF(Y9:Y39,"&gt;=１")</f>
        <v>0</v>
      </c>
      <c r="Y43" s="58"/>
      <c r="Z43" s="59"/>
      <c r="AA43" s="89">
        <f>COUNTIF(AB9:AB39,"&gt;=１")</f>
        <v>0</v>
      </c>
      <c r="AB43" s="58"/>
      <c r="AC43" s="59"/>
      <c r="AD43" s="89">
        <f>COUNTIF(AE9:AE39,"&gt;=１")</f>
        <v>0</v>
      </c>
      <c r="AE43" s="58"/>
      <c r="AF43" s="59"/>
      <c r="AG43" s="89">
        <f>COUNTIF(AH9:AH39,"&gt;=１")</f>
        <v>0</v>
      </c>
      <c r="AH43" s="58"/>
      <c r="AI43" s="59"/>
      <c r="AJ43" s="89">
        <f>COUNTIF(AK9:AK39,"&gt;=１")</f>
        <v>0</v>
      </c>
      <c r="AK43" s="58"/>
      <c r="AL43" s="59"/>
      <c r="AM43" s="89">
        <f>COUNTIF(AN9:AN39,"&gt;=１")</f>
        <v>0</v>
      </c>
      <c r="AN43" s="58"/>
      <c r="AO43" s="59"/>
      <c r="AP43" s="89">
        <f>COUNTIF(AQ9:AQ39,"&gt;=１")</f>
        <v>0</v>
      </c>
      <c r="AQ43" s="58"/>
      <c r="AR43" s="59"/>
      <c r="AS43" s="89">
        <f>COUNTIF(AT9:AT39,"&gt;=１")</f>
        <v>0</v>
      </c>
      <c r="AT43" s="58"/>
      <c r="AU43" s="59"/>
      <c r="AV43" s="18"/>
    </row>
    <row r="44" spans="2:48" ht="19.5" customHeight="1" thickBot="1">
      <c r="B44" s="32" t="s">
        <v>46</v>
      </c>
      <c r="C44" s="85">
        <f>IF(C42&gt;11,C41*C43*1.25,IF(C41&gt;11,C41*C43*1.25,(C41+3)*C43))</f>
        <v>0</v>
      </c>
      <c r="D44" s="86"/>
      <c r="E44" s="87"/>
      <c r="F44" s="85">
        <f>IF(F42&gt;11,F41*F43*1.25,IF(F41&gt;11,F41*F43*1.25,(F41+3)*F43))</f>
        <v>0</v>
      </c>
      <c r="G44" s="86"/>
      <c r="H44" s="87"/>
      <c r="I44" s="85">
        <f>IF(I42&gt;11,I41*I43*1.25,IF(I41&gt;11,I41*I43*1.25,(I41+3)*I43))</f>
        <v>0</v>
      </c>
      <c r="J44" s="86"/>
      <c r="K44" s="88"/>
      <c r="L44" s="85">
        <f>IF(L42&gt;11,L41*L43*1.25,IF(L41&gt;11,L41*L43*1.25,(L41+3)*L43))</f>
        <v>0</v>
      </c>
      <c r="M44" s="86"/>
      <c r="N44" s="87"/>
      <c r="O44" s="85">
        <f>IF(O42&gt;11,O41*O43*1.25,IF(O41&gt;11,O41*O43*1.25,(O41+3)*O43))</f>
        <v>0</v>
      </c>
      <c r="P44" s="86"/>
      <c r="Q44" s="87"/>
      <c r="R44" s="85">
        <f>IF(R42&gt;11,R41*R43*1.25,IF(R41&gt;11,R41*R43*1.25,(R41+3)*R43))</f>
        <v>0</v>
      </c>
      <c r="S44" s="86"/>
      <c r="T44" s="87"/>
      <c r="U44" s="85">
        <f>IF(U42&gt;11,U41*U43*1.25,IF(U41&gt;11,U41*U43*1.25,(U41+3)*U43))</f>
        <v>0</v>
      </c>
      <c r="V44" s="86"/>
      <c r="W44" s="87"/>
      <c r="X44" s="85">
        <f>IF(X42&gt;11,X41*X43*1.25,IF(X41&gt;11,X41*X43*1.25,(X41+3)*X43))</f>
        <v>0</v>
      </c>
      <c r="Y44" s="86"/>
      <c r="Z44" s="87"/>
      <c r="AA44" s="85">
        <f>IF(AA42&gt;11,AA41*AA43*1.25,IF(AA41&gt;11,AA41*AA43*1.25,(AA41+3)*AA43))</f>
        <v>0</v>
      </c>
      <c r="AB44" s="86"/>
      <c r="AC44" s="87"/>
      <c r="AD44" s="85">
        <f>IF(AD42&gt;11,AD41*AD43*1.25,IF(AD41&gt;11,AD41*AD43*1.25,(AD41+3)*AD43))</f>
        <v>0</v>
      </c>
      <c r="AE44" s="86"/>
      <c r="AF44" s="87"/>
      <c r="AG44" s="85">
        <f>IF(AG42&gt;11,AG41*AG43*1.25,IF(AG41&gt;11,AG41*AG43*1.25,(AG41+3)*AG43))</f>
        <v>0</v>
      </c>
      <c r="AH44" s="86"/>
      <c r="AI44" s="87"/>
      <c r="AJ44" s="85">
        <f>IF(AJ42&gt;11,AJ41*AJ43*1.25,IF(AJ41&gt;11,AJ41*AJ43*1.25,(AJ41+3)*AJ43))</f>
        <v>0</v>
      </c>
      <c r="AK44" s="86"/>
      <c r="AL44" s="87"/>
      <c r="AM44" s="85">
        <f>IF(AM42&gt;11,AM41*AM43*1.25,IF(AM41&gt;11,AM41*AM43*1.25,(AM41+3)*AM43))</f>
        <v>0</v>
      </c>
      <c r="AN44" s="86"/>
      <c r="AO44" s="87"/>
      <c r="AP44" s="85">
        <f>IF(AP42&gt;11,AP41*AP43*1.25,IF(AP41&gt;11,AP41*AP43*1.25,(AP41+3)*AP43))</f>
        <v>0</v>
      </c>
      <c r="AQ44" s="86"/>
      <c r="AR44" s="88"/>
      <c r="AS44" s="85">
        <f>IF(AS42&gt;11,AS41*AS43*1.25,IF(AS41&gt;11,AS41*AS43*1.25,(AS41+3)*AS43))</f>
        <v>0</v>
      </c>
      <c r="AT44" s="86"/>
      <c r="AU44" s="87"/>
      <c r="AV44" s="18"/>
    </row>
    <row r="45" spans="2:48" ht="19.5" customHeight="1" thickBot="1">
      <c r="B45" s="83" t="s">
        <v>106</v>
      </c>
      <c r="C45" s="84"/>
      <c r="D45" s="84"/>
      <c r="E45" s="84"/>
      <c r="F45" s="84"/>
      <c r="G45" s="84"/>
      <c r="H45" s="84"/>
      <c r="I45" s="84"/>
      <c r="J45" s="33"/>
      <c r="K45" s="33"/>
      <c r="L45" s="79">
        <f>SUM(D40,G40,J40)</f>
        <v>0</v>
      </c>
      <c r="M45" s="80"/>
      <c r="N45" s="93"/>
      <c r="O45" s="79">
        <f>SUM(G40,J40,M40)</f>
        <v>0</v>
      </c>
      <c r="P45" s="80"/>
      <c r="Q45" s="93"/>
      <c r="R45" s="79">
        <f>SUM(J40,M40,P40)</f>
        <v>0</v>
      </c>
      <c r="S45" s="80"/>
      <c r="T45" s="93"/>
      <c r="U45" s="79">
        <f>SUM(M40,P40,S40)</f>
        <v>0</v>
      </c>
      <c r="V45" s="80"/>
      <c r="W45" s="93"/>
      <c r="X45" s="79">
        <f>SUM(P40,S40,V40)</f>
        <v>0</v>
      </c>
      <c r="Y45" s="80"/>
      <c r="Z45" s="93"/>
      <c r="AA45" s="79">
        <f>SUM(S40,V40,Y40)</f>
        <v>0</v>
      </c>
      <c r="AB45" s="80"/>
      <c r="AC45" s="93"/>
      <c r="AD45" s="79">
        <f>SUM(V40,Y40,AB40)</f>
        <v>0</v>
      </c>
      <c r="AE45" s="80"/>
      <c r="AF45" s="93"/>
      <c r="AG45" s="79">
        <f>SUM(Y40,AB40,AE40)</f>
        <v>0</v>
      </c>
      <c r="AH45" s="80"/>
      <c r="AI45" s="93"/>
      <c r="AJ45" s="79">
        <f>SUM(AB40,AE40,AH40)</f>
        <v>0</v>
      </c>
      <c r="AK45" s="80"/>
      <c r="AL45" s="93"/>
      <c r="AM45" s="79">
        <f>SUM(AE40,AH40,AK40)</f>
        <v>0</v>
      </c>
      <c r="AN45" s="80"/>
      <c r="AO45" s="93"/>
      <c r="AP45" s="79">
        <f>SUM(AH40,AK40,AN40)</f>
        <v>0</v>
      </c>
      <c r="AQ45" s="80"/>
      <c r="AR45" s="94"/>
      <c r="AS45" s="79">
        <f>SUM(AK40,AN40,AQ40)</f>
        <v>0</v>
      </c>
      <c r="AT45" s="80"/>
      <c r="AU45" s="93"/>
      <c r="AV45" s="18"/>
    </row>
    <row r="46" spans="2:48" ht="19.5" customHeight="1" thickBot="1">
      <c r="B46" s="81" t="s">
        <v>107</v>
      </c>
      <c r="C46" s="82"/>
      <c r="D46" s="82"/>
      <c r="E46" s="82"/>
      <c r="F46" s="82"/>
      <c r="G46" s="82"/>
      <c r="H46" s="82"/>
      <c r="I46" s="82"/>
      <c r="J46" s="34"/>
      <c r="K46" s="34"/>
      <c r="L46" s="91">
        <f>SUM(C44:K44)</f>
        <v>0</v>
      </c>
      <c r="M46" s="92"/>
      <c r="N46" s="93"/>
      <c r="O46" s="91">
        <f>SUM(F44:N44)</f>
        <v>0</v>
      </c>
      <c r="P46" s="92"/>
      <c r="Q46" s="93"/>
      <c r="R46" s="91">
        <f>SUM(I44:Q44)</f>
        <v>0</v>
      </c>
      <c r="S46" s="92"/>
      <c r="T46" s="93"/>
      <c r="U46" s="91">
        <f>SUM(L44:T44)</f>
        <v>0</v>
      </c>
      <c r="V46" s="92"/>
      <c r="W46" s="93"/>
      <c r="X46" s="91">
        <f>SUM(O44:W44)</f>
        <v>0</v>
      </c>
      <c r="Y46" s="92"/>
      <c r="Z46" s="93"/>
      <c r="AA46" s="91">
        <f>SUM(R44:Z44)</f>
        <v>0</v>
      </c>
      <c r="AB46" s="92"/>
      <c r="AC46" s="93"/>
      <c r="AD46" s="91">
        <f>SUM(U44:AC44)</f>
        <v>0</v>
      </c>
      <c r="AE46" s="92"/>
      <c r="AF46" s="93"/>
      <c r="AG46" s="91">
        <f>SUM(X44:AF44)</f>
        <v>0</v>
      </c>
      <c r="AH46" s="92"/>
      <c r="AI46" s="93"/>
      <c r="AJ46" s="91">
        <f>SUM(AA44:AI44)</f>
        <v>0</v>
      </c>
      <c r="AK46" s="92"/>
      <c r="AL46" s="93"/>
      <c r="AM46" s="91">
        <f>SUM(AD44:AL44)</f>
        <v>0</v>
      </c>
      <c r="AN46" s="92"/>
      <c r="AO46" s="93"/>
      <c r="AP46" s="91">
        <f>SUM(AG44:AO44)</f>
        <v>0</v>
      </c>
      <c r="AQ46" s="92"/>
      <c r="AR46" s="94"/>
      <c r="AS46" s="91">
        <f>SUM(AJ44:AR44)</f>
        <v>0</v>
      </c>
      <c r="AT46" s="92"/>
      <c r="AU46" s="93"/>
      <c r="AV46" s="18"/>
    </row>
    <row r="47" spans="2:48" ht="19.5" customHeight="1" thickBot="1">
      <c r="B47" s="95" t="s">
        <v>36</v>
      </c>
      <c r="C47" s="90"/>
      <c r="D47" s="90"/>
      <c r="E47" s="90"/>
      <c r="F47" s="90"/>
      <c r="G47" s="90"/>
      <c r="H47" s="90"/>
      <c r="I47" s="90"/>
      <c r="J47" s="35"/>
      <c r="K47" s="35"/>
      <c r="L47" s="77">
        <f>IF(L45&gt;L46,"○","")</f>
      </c>
      <c r="M47" s="92"/>
      <c r="N47" s="78"/>
      <c r="O47" s="77">
        <f>IF(O45&gt;O46,"○","")</f>
      </c>
      <c r="P47" s="92"/>
      <c r="Q47" s="78"/>
      <c r="R47" s="77">
        <f>IF(R45&gt;R46,"○","")</f>
      </c>
      <c r="S47" s="92"/>
      <c r="T47" s="78"/>
      <c r="U47" s="77">
        <f>IF(U45&gt;U46,"○","")</f>
      </c>
      <c r="V47" s="92"/>
      <c r="W47" s="78"/>
      <c r="X47" s="77">
        <f>IF(X45&gt;X46,"○","")</f>
      </c>
      <c r="Y47" s="92"/>
      <c r="Z47" s="78"/>
      <c r="AA47" s="101">
        <f>IF(AA45&gt;AA46,"○","")</f>
      </c>
      <c r="AB47" s="101"/>
      <c r="AC47" s="102"/>
      <c r="AD47" s="101">
        <f>IF(AD45&gt;AD46,"○","")</f>
      </c>
      <c r="AE47" s="101"/>
      <c r="AF47" s="102"/>
      <c r="AG47" s="101">
        <f>IF(AG45&gt;AG46,"○","")</f>
      </c>
      <c r="AH47" s="101"/>
      <c r="AI47" s="102"/>
      <c r="AJ47" s="101">
        <f>IF(AJ45&gt;AJ46,"○","")</f>
      </c>
      <c r="AK47" s="101"/>
      <c r="AL47" s="102"/>
      <c r="AM47" s="101">
        <f>IF(AM45&gt;AM46,"○","")</f>
      </c>
      <c r="AN47" s="101"/>
      <c r="AO47" s="102"/>
      <c r="AP47" s="101">
        <f>IF(AP45&gt;AP46,"○","")</f>
      </c>
      <c r="AQ47" s="101"/>
      <c r="AR47" s="102"/>
      <c r="AS47" s="101">
        <f>IF(AS45&gt;AS46,"○","")</f>
      </c>
      <c r="AT47" s="101"/>
      <c r="AU47" s="102"/>
      <c r="AV47" s="36"/>
    </row>
    <row r="48" spans="2:48" ht="6" customHeight="1" thickBot="1">
      <c r="B48" s="37"/>
      <c r="C48" s="37"/>
      <c r="D48" s="37"/>
      <c r="E48" s="37"/>
      <c r="F48" s="37"/>
      <c r="G48" s="37"/>
      <c r="H48" s="37"/>
      <c r="I48" s="37"/>
      <c r="J48" s="37"/>
      <c r="K48" s="37"/>
      <c r="L48" s="38"/>
      <c r="M48" s="38"/>
      <c r="N48" s="37"/>
      <c r="O48" s="38"/>
      <c r="P48" s="38"/>
      <c r="Q48" s="37"/>
      <c r="R48" s="38"/>
      <c r="S48" s="38"/>
      <c r="T48" s="37"/>
      <c r="U48" s="38"/>
      <c r="V48" s="38"/>
      <c r="W48" s="37"/>
      <c r="X48" s="38"/>
      <c r="Y48" s="38"/>
      <c r="Z48" s="37"/>
      <c r="AA48" s="38"/>
      <c r="AB48" s="38"/>
      <c r="AC48" s="37"/>
      <c r="AD48" s="38"/>
      <c r="AE48" s="38"/>
      <c r="AF48" s="37"/>
      <c r="AG48" s="38"/>
      <c r="AH48" s="38"/>
      <c r="AI48" s="37"/>
      <c r="AJ48" s="38"/>
      <c r="AK48" s="38"/>
      <c r="AL48" s="37"/>
      <c r="AM48" s="38"/>
      <c r="AN48" s="38"/>
      <c r="AO48" s="37"/>
      <c r="AP48" s="38"/>
      <c r="AQ48" s="38"/>
      <c r="AR48" s="37"/>
      <c r="AS48" s="38"/>
      <c r="AT48" s="38"/>
      <c r="AU48" s="37"/>
      <c r="AV48" s="38"/>
    </row>
    <row r="49" spans="2:48" ht="15" thickBot="1">
      <c r="B49" s="66" t="s">
        <v>56</v>
      </c>
      <c r="C49" s="99">
        <f>IF(C41&gt;50,(C41-50)*1.25+75,(C41*1.5))</f>
        <v>0</v>
      </c>
      <c r="D49" s="100"/>
      <c r="E49" s="100"/>
      <c r="F49" s="99">
        <f>IF(F41&gt;50,(F41-50)*1.25+75,(F41*1.5))</f>
        <v>0</v>
      </c>
      <c r="G49" s="100"/>
      <c r="H49" s="100"/>
      <c r="I49" s="99">
        <f>IF(I41&gt;50,(I41-50)*1.25+75,(I41*1.5))</f>
        <v>0</v>
      </c>
      <c r="J49" s="100"/>
      <c r="K49" s="100"/>
      <c r="L49" s="99">
        <f>IF(L41&gt;50,(L41-50)*1.25+75,(L41*1.5))</f>
        <v>0</v>
      </c>
      <c r="M49" s="100"/>
      <c r="N49" s="100"/>
      <c r="O49" s="99">
        <f>IF(O41&gt;50,(O41-50)*1.25+75,(O41*1.5))</f>
        <v>0</v>
      </c>
      <c r="P49" s="100"/>
      <c r="Q49" s="100"/>
      <c r="R49" s="99">
        <f>IF(R41&gt;50,(R41-50)*1.25+75,(R41*1.5))</f>
        <v>0</v>
      </c>
      <c r="S49" s="100"/>
      <c r="T49" s="100"/>
      <c r="U49" s="99">
        <f>IF(U41&gt;50,(U41-50)*1.25+75,(U41*1.5))</f>
        <v>0</v>
      </c>
      <c r="V49" s="100"/>
      <c r="W49" s="100"/>
      <c r="X49" s="99">
        <f>IF(X41&gt;50,(X41-50)*1.25+75,(X41*1.5))</f>
        <v>0</v>
      </c>
      <c r="Y49" s="100"/>
      <c r="Z49" s="100"/>
      <c r="AA49" s="99">
        <f>IF(AA41&gt;50,(AA41-50)*1.25+75,(AA41*1.5))</f>
        <v>0</v>
      </c>
      <c r="AB49" s="100"/>
      <c r="AC49" s="100"/>
      <c r="AD49" s="99">
        <f>IF(AD41&gt;50,(AD41-50)*1.25+75,(AD41*1.5))</f>
        <v>0</v>
      </c>
      <c r="AE49" s="100"/>
      <c r="AF49" s="100"/>
      <c r="AG49" s="99">
        <f>IF(AG41&gt;50,(AG41-50)*1.25+75,(AG41*1.5))</f>
        <v>0</v>
      </c>
      <c r="AH49" s="100"/>
      <c r="AI49" s="100"/>
      <c r="AJ49" s="99">
        <f>IF(AJ41&gt;50,(AJ41-50)*1.25+75,(AJ41*1.5))</f>
        <v>0</v>
      </c>
      <c r="AK49" s="100"/>
      <c r="AL49" s="100"/>
      <c r="AM49" s="99">
        <f>IF(AM41&gt;50,(AM41-50)*1.25+75,(AM41*1.5))</f>
        <v>0</v>
      </c>
      <c r="AN49" s="100"/>
      <c r="AO49" s="100"/>
      <c r="AP49" s="99">
        <f>IF(AP41&gt;50,(AP41-50)*1.25+75,(AP41*1.5))</f>
        <v>0</v>
      </c>
      <c r="AQ49" s="100"/>
      <c r="AR49" s="100"/>
      <c r="AS49" s="99">
        <f>IF(AS41&gt;50,(AS41-50)*1.25+75,(AS41*1.5))</f>
        <v>0</v>
      </c>
      <c r="AT49" s="100"/>
      <c r="AU49" s="100"/>
      <c r="AV49" s="38"/>
    </row>
    <row r="50" spans="2:48" ht="14.2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8"/>
    </row>
    <row r="51" spans="2:47" ht="14.25">
      <c r="B51" s="65" t="s">
        <v>51</v>
      </c>
      <c r="C51" s="37"/>
      <c r="D51" s="37"/>
      <c r="E51" s="37"/>
      <c r="H51" s="37"/>
      <c r="K51" s="37"/>
      <c r="N51" s="37"/>
      <c r="Q51" s="37"/>
      <c r="T51" s="37"/>
      <c r="W51" s="37"/>
      <c r="Z51" s="37"/>
      <c r="AC51" s="37"/>
      <c r="AF51" s="37"/>
      <c r="AI51" s="37"/>
      <c r="AL51" s="37"/>
      <c r="AO51" s="37"/>
      <c r="AR51" s="37"/>
      <c r="AU51" s="37"/>
    </row>
    <row r="52" spans="2:48" ht="13.5">
      <c r="B52" s="2" t="s">
        <v>39</v>
      </c>
      <c r="C52" s="3"/>
      <c r="D52" s="5" t="s">
        <v>43</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2" t="s">
        <v>40</v>
      </c>
      <c r="C53" s="6" t="s">
        <v>47</v>
      </c>
      <c r="D53" s="6"/>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2" t="s">
        <v>52</v>
      </c>
      <c r="C54" s="6" t="s">
        <v>105</v>
      </c>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2" t="s">
        <v>53</v>
      </c>
      <c r="C55" s="6" t="s">
        <v>57</v>
      </c>
      <c r="D55" s="6"/>
      <c r="E55" s="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2" t="s">
        <v>54</v>
      </c>
      <c r="C56" s="96" t="s">
        <v>62</v>
      </c>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row>
    <row r="57" spans="2:48" ht="13.5">
      <c r="B57" s="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row>
    <row r="58" spans="2:48" ht="13.5">
      <c r="B58" s="2" t="s">
        <v>55</v>
      </c>
      <c r="C58" s="6" t="s">
        <v>108</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2" t="s">
        <v>45</v>
      </c>
      <c r="C59" s="67" t="s">
        <v>58</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row>
    <row r="60" spans="2:48" ht="13.5">
      <c r="B60" s="2" t="s">
        <v>59</v>
      </c>
      <c r="C60" s="68" t="s">
        <v>60</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row>
    <row r="61" spans="2:48" ht="13.5" customHeight="1">
      <c r="B61" s="2" t="s">
        <v>61</v>
      </c>
      <c r="C61" s="97" t="s">
        <v>102</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row>
    <row r="62" spans="3:48" ht="13.5">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row>
    <row r="63" spans="3:48" ht="13.5">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row>
    <row r="64" spans="2:3" ht="13.5">
      <c r="B64" s="2" t="s">
        <v>63</v>
      </c>
      <c r="C64" s="69" t="s">
        <v>64</v>
      </c>
    </row>
  </sheetData>
  <sheetProtection/>
  <mergeCells count="184">
    <mergeCell ref="B1:AV1"/>
    <mergeCell ref="B2:AV2"/>
    <mergeCell ref="AA47:AC47"/>
    <mergeCell ref="AD47:AF47"/>
    <mergeCell ref="AG47:AI47"/>
    <mergeCell ref="AJ47:AL47"/>
    <mergeCell ref="AM47:AO47"/>
    <mergeCell ref="AP47:AR47"/>
    <mergeCell ref="U47:W47"/>
    <mergeCell ref="X47:Z47"/>
    <mergeCell ref="AS47:AU47"/>
    <mergeCell ref="C56:AV57"/>
    <mergeCell ref="B47:I47"/>
    <mergeCell ref="L47:N47"/>
    <mergeCell ref="O47:Q47"/>
    <mergeCell ref="R47:T47"/>
    <mergeCell ref="AJ46:AL46"/>
    <mergeCell ref="AM46:AO46"/>
    <mergeCell ref="AP46:AR46"/>
    <mergeCell ref="AS46:AU46"/>
    <mergeCell ref="AS45:AU45"/>
    <mergeCell ref="B46:I46"/>
    <mergeCell ref="L46:N46"/>
    <mergeCell ref="O46:Q46"/>
    <mergeCell ref="R46:T46"/>
    <mergeCell ref="U46:W46"/>
    <mergeCell ref="X46:Z46"/>
    <mergeCell ref="AA46:AC46"/>
    <mergeCell ref="AD46:AF46"/>
    <mergeCell ref="AG46:AI46"/>
    <mergeCell ref="AG45:AI45"/>
    <mergeCell ref="AJ45:AL45"/>
    <mergeCell ref="AM45:AO45"/>
    <mergeCell ref="AP45:AR45"/>
    <mergeCell ref="U45:W45"/>
    <mergeCell ref="X45:Z45"/>
    <mergeCell ref="AA45:AC45"/>
    <mergeCell ref="AD45:AF45"/>
    <mergeCell ref="B45:I45"/>
    <mergeCell ref="L45:N45"/>
    <mergeCell ref="O45:Q45"/>
    <mergeCell ref="R45:T45"/>
    <mergeCell ref="AJ44:AL44"/>
    <mergeCell ref="AM44:AO44"/>
    <mergeCell ref="AP44:AR44"/>
    <mergeCell ref="AS44:AU44"/>
    <mergeCell ref="X44:Z44"/>
    <mergeCell ref="AA44:AC44"/>
    <mergeCell ref="AD44:AF44"/>
    <mergeCell ref="AG44:AI44"/>
    <mergeCell ref="AM42:AO42"/>
    <mergeCell ref="AP42:AR42"/>
    <mergeCell ref="AS42:AU42"/>
    <mergeCell ref="C44:E44"/>
    <mergeCell ref="F44:H44"/>
    <mergeCell ref="I44:K44"/>
    <mergeCell ref="L44:N44"/>
    <mergeCell ref="O44:Q44"/>
    <mergeCell ref="R44:T44"/>
    <mergeCell ref="U44:W44"/>
    <mergeCell ref="AA42:AC42"/>
    <mergeCell ref="AD42:AF42"/>
    <mergeCell ref="AG42:AI42"/>
    <mergeCell ref="AJ42:AL42"/>
    <mergeCell ref="O42:Q42"/>
    <mergeCell ref="R42:T42"/>
    <mergeCell ref="U42:W42"/>
    <mergeCell ref="X42:Z42"/>
    <mergeCell ref="C42:E42"/>
    <mergeCell ref="F42:H42"/>
    <mergeCell ref="I42:K42"/>
    <mergeCell ref="L42:N42"/>
    <mergeCell ref="AJ43:AL43"/>
    <mergeCell ref="AM43:AO43"/>
    <mergeCell ref="AP43:AR43"/>
    <mergeCell ref="AS43:AU43"/>
    <mergeCell ref="X43:Z43"/>
    <mergeCell ref="AA43:AC43"/>
    <mergeCell ref="AD43:AF43"/>
    <mergeCell ref="AG43:AI43"/>
    <mergeCell ref="AM41:AO41"/>
    <mergeCell ref="AP41:AR41"/>
    <mergeCell ref="AS41:AU41"/>
    <mergeCell ref="C43:E43"/>
    <mergeCell ref="F43:H43"/>
    <mergeCell ref="I43:K43"/>
    <mergeCell ref="L43:N43"/>
    <mergeCell ref="O43:Q43"/>
    <mergeCell ref="R43:T43"/>
    <mergeCell ref="U43:W43"/>
    <mergeCell ref="AA41:AC41"/>
    <mergeCell ref="AD41:AF41"/>
    <mergeCell ref="AG41:AI41"/>
    <mergeCell ref="AJ41:AL41"/>
    <mergeCell ref="O41:Q41"/>
    <mergeCell ref="R41:T41"/>
    <mergeCell ref="U41:W41"/>
    <mergeCell ref="X41:Z41"/>
    <mergeCell ref="C41:E41"/>
    <mergeCell ref="F41:H41"/>
    <mergeCell ref="I41:K41"/>
    <mergeCell ref="L41:N41"/>
    <mergeCell ref="AR7:AR8"/>
    <mergeCell ref="AS7:AS8"/>
    <mergeCell ref="AT7:AT8"/>
    <mergeCell ref="AU7:AU8"/>
    <mergeCell ref="AN7:AN8"/>
    <mergeCell ref="AO7:AO8"/>
    <mergeCell ref="AP7:AP8"/>
    <mergeCell ref="AQ7:AQ8"/>
    <mergeCell ref="AJ7:AJ8"/>
    <mergeCell ref="AK7:AK8"/>
    <mergeCell ref="AL7:AL8"/>
    <mergeCell ref="AM7:AM8"/>
    <mergeCell ref="AF7:AF8"/>
    <mergeCell ref="AG7:AG8"/>
    <mergeCell ref="AH7:AH8"/>
    <mergeCell ref="AI7:AI8"/>
    <mergeCell ref="AB7:AB8"/>
    <mergeCell ref="AC7:AC8"/>
    <mergeCell ref="AD7:AD8"/>
    <mergeCell ref="AE7:AE8"/>
    <mergeCell ref="X7:X8"/>
    <mergeCell ref="Y7:Y8"/>
    <mergeCell ref="Z7:Z8"/>
    <mergeCell ref="AA7:AA8"/>
    <mergeCell ref="T7:T8"/>
    <mergeCell ref="U7:U8"/>
    <mergeCell ref="V7:V8"/>
    <mergeCell ref="W7:W8"/>
    <mergeCell ref="P7:P8"/>
    <mergeCell ref="Q7:Q8"/>
    <mergeCell ref="R7:R8"/>
    <mergeCell ref="S7:S8"/>
    <mergeCell ref="L7:L8"/>
    <mergeCell ref="M7:M8"/>
    <mergeCell ref="N7:N8"/>
    <mergeCell ref="O7:O8"/>
    <mergeCell ref="AV6:AV8"/>
    <mergeCell ref="C7:C8"/>
    <mergeCell ref="D7:D8"/>
    <mergeCell ref="E7:E8"/>
    <mergeCell ref="F7:F8"/>
    <mergeCell ref="G7:G8"/>
    <mergeCell ref="H7:H8"/>
    <mergeCell ref="I7:I8"/>
    <mergeCell ref="J7:J8"/>
    <mergeCell ref="K7:K8"/>
    <mergeCell ref="AJ6:AL6"/>
    <mergeCell ref="AM6:AO6"/>
    <mergeCell ref="AP6:AR6"/>
    <mergeCell ref="AS6:AU6"/>
    <mergeCell ref="X6:Z6"/>
    <mergeCell ref="AA6:AC6"/>
    <mergeCell ref="AD6:AF6"/>
    <mergeCell ref="AG6:AI6"/>
    <mergeCell ref="L6:N6"/>
    <mergeCell ref="O6:Q6"/>
    <mergeCell ref="R6:T6"/>
    <mergeCell ref="U6:W6"/>
    <mergeCell ref="O49:Q49"/>
    <mergeCell ref="R49:T49"/>
    <mergeCell ref="B3:AV3"/>
    <mergeCell ref="F4:L4"/>
    <mergeCell ref="R4:X4"/>
    <mergeCell ref="AJ4:AN4"/>
    <mergeCell ref="B6:B8"/>
    <mergeCell ref="C6:E6"/>
    <mergeCell ref="F6:H6"/>
    <mergeCell ref="I6:K6"/>
    <mergeCell ref="C49:E49"/>
    <mergeCell ref="F49:H49"/>
    <mergeCell ref="I49:K49"/>
    <mergeCell ref="L49:N49"/>
    <mergeCell ref="AM49:AO49"/>
    <mergeCell ref="AP49:AR49"/>
    <mergeCell ref="AS49:AU49"/>
    <mergeCell ref="C61:AV63"/>
    <mergeCell ref="U49:W49"/>
    <mergeCell ref="X49:Z49"/>
    <mergeCell ref="AA49:AC49"/>
    <mergeCell ref="AD49:AF49"/>
    <mergeCell ref="AG49:AI49"/>
    <mergeCell ref="AJ49:AL49"/>
  </mergeCells>
  <conditionalFormatting sqref="B9:B14 A15:B15 B16:B39 B40:AU47">
    <cfRule type="cellIs" priority="6" dxfId="0" operator="equal" stopIfTrue="1">
      <formula>"○"</formula>
    </cfRule>
  </conditionalFormatting>
  <conditionalFormatting sqref="C9:W39 AC9:AI39 Z9:Z39 AL9:AU39">
    <cfRule type="cellIs" priority="5" dxfId="0" operator="equal" stopIfTrue="1">
      <formula>"○"</formula>
    </cfRule>
  </conditionalFormatting>
  <conditionalFormatting sqref="X9:Y39">
    <cfRule type="cellIs" priority="3" dxfId="0" operator="equal" stopIfTrue="1">
      <formula>"○"</formula>
    </cfRule>
  </conditionalFormatting>
  <conditionalFormatting sqref="AA9:AB39">
    <cfRule type="cellIs" priority="2" dxfId="0" operator="equal" stopIfTrue="1">
      <formula>"○"</formula>
    </cfRule>
  </conditionalFormatting>
  <conditionalFormatting sqref="AJ9:A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8" scale="69" r:id="rId2"/>
  <headerFooter alignWithMargins="0">
    <oddHeader>&amp;R【定員超過】</oddHeader>
  </headerFooter>
  <rowBreaks count="1" manualBreakCount="1">
    <brk id="47" min="1" max="48" man="1"/>
  </rowBreaks>
  <drawing r:id="rId1"/>
</worksheet>
</file>

<file path=xl/worksheets/sheet2.xml><?xml version="1.0" encoding="utf-8"?>
<worksheet xmlns="http://schemas.openxmlformats.org/spreadsheetml/2006/main" xmlns:r="http://schemas.openxmlformats.org/officeDocument/2006/relationships">
  <sheetPr codeName="Sheet2">
    <tabColor rgb="FFFFFF00"/>
    <pageSetUpPr fitToPage="1"/>
  </sheetPr>
  <dimension ref="B1:AV62"/>
  <sheetViews>
    <sheetView view="pageBreakPreview" zoomScaleNormal="70" zoomScaleSheetLayoutView="10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AD12" sqref="AD12"/>
    </sheetView>
  </sheetViews>
  <sheetFormatPr defaultColWidth="9.00390625" defaultRowHeight="13.5"/>
  <cols>
    <col min="1" max="1" width="3.375" style="9" customWidth="1"/>
    <col min="2" max="2" width="21.375" style="9" bestFit="1" customWidth="1"/>
    <col min="3" max="3" width="12.50390625" style="9" customWidth="1"/>
    <col min="4" max="4" width="4.625" style="9" customWidth="1"/>
    <col min="5" max="5" width="12.50390625" style="9" customWidth="1"/>
    <col min="6" max="6" width="4.625" style="9" customWidth="1"/>
    <col min="7" max="7" width="12.50390625" style="9" customWidth="1"/>
    <col min="8" max="8" width="4.625" style="9" customWidth="1"/>
    <col min="9" max="9" width="12.50390625" style="9" customWidth="1"/>
    <col min="10" max="10" width="4.625" style="9" customWidth="1"/>
    <col min="11" max="11" width="12.50390625" style="9" customWidth="1"/>
    <col min="12" max="12" width="4.625" style="9" customWidth="1"/>
    <col min="13" max="13" width="12.50390625" style="9" customWidth="1"/>
    <col min="14" max="14" width="4.625" style="9" customWidth="1"/>
    <col min="15" max="15" width="12.50390625" style="9" customWidth="1"/>
    <col min="16" max="16" width="4.625" style="9" customWidth="1"/>
    <col min="17" max="17" width="12.50390625" style="9" customWidth="1"/>
    <col min="18" max="18" width="4.625" style="9" customWidth="1"/>
    <col min="19" max="19" width="12.50390625" style="9" customWidth="1"/>
    <col min="20" max="20" width="4.625" style="9" customWidth="1"/>
    <col min="21" max="21" width="12.50390625" style="9" customWidth="1"/>
    <col min="22" max="22" width="4.625" style="9" customWidth="1"/>
    <col min="23" max="23" width="12.50390625" style="9" customWidth="1"/>
    <col min="24" max="24" width="4.625" style="9" customWidth="1"/>
    <col min="25" max="25" width="12.50390625" style="9" customWidth="1"/>
    <col min="26" max="26" width="4.625" style="9" customWidth="1"/>
    <col min="27" max="27" width="12.50390625" style="9" customWidth="1"/>
    <col min="28" max="28" width="4.625" style="9" customWidth="1"/>
    <col min="29" max="29" width="12.50390625" style="9" customWidth="1"/>
    <col min="30" max="30" width="4.625" style="9" customWidth="1"/>
    <col min="31" max="31" width="12.50390625" style="9" customWidth="1"/>
    <col min="32" max="32" width="4.625" style="9" customWidth="1"/>
    <col min="33" max="33" width="13.375" style="9" customWidth="1"/>
    <col min="34" max="34" width="1.625" style="9" customWidth="1"/>
    <col min="35" max="16384" width="9.00390625" style="9" customWidth="1"/>
  </cols>
  <sheetData>
    <row r="1" spans="2:33" ht="26.25" customHeight="1">
      <c r="B1" s="130" t="s">
        <v>50</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2:33" ht="26.25" customHeight="1">
      <c r="B2" s="132"/>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3" spans="2:33" ht="16.5" customHeight="1" thickBot="1">
      <c r="B3" s="73"/>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4" spans="2:30" ht="19.5" customHeight="1" thickBot="1">
      <c r="B4" s="10" t="s">
        <v>71</v>
      </c>
      <c r="C4" s="11" t="s">
        <v>37</v>
      </c>
      <c r="D4" s="11"/>
      <c r="E4" s="135"/>
      <c r="F4" s="136"/>
      <c r="G4" s="136"/>
      <c r="H4" s="137"/>
      <c r="I4" s="12"/>
      <c r="J4" s="12"/>
      <c r="K4" s="11" t="s">
        <v>38</v>
      </c>
      <c r="L4" s="12"/>
      <c r="M4" s="135"/>
      <c r="N4" s="136"/>
      <c r="O4" s="136"/>
      <c r="P4" s="137"/>
      <c r="Q4" s="12"/>
      <c r="R4" s="12"/>
      <c r="S4" s="13"/>
      <c r="T4" s="12"/>
      <c r="U4" s="13"/>
      <c r="V4" s="12"/>
      <c r="W4" s="11" t="s">
        <v>103</v>
      </c>
      <c r="X4" s="12"/>
      <c r="Y4" s="138"/>
      <c r="Z4" s="139"/>
      <c r="AA4" s="140"/>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25" t="s">
        <v>4</v>
      </c>
      <c r="C6" s="119" t="s">
        <v>72</v>
      </c>
      <c r="D6" s="121"/>
      <c r="E6" s="119" t="s">
        <v>73</v>
      </c>
      <c r="F6" s="121"/>
      <c r="G6" s="119" t="s">
        <v>74</v>
      </c>
      <c r="H6" s="121"/>
      <c r="I6" s="119" t="s">
        <v>75</v>
      </c>
      <c r="J6" s="121"/>
      <c r="K6" s="119" t="s">
        <v>76</v>
      </c>
      <c r="L6" s="121"/>
      <c r="M6" s="119" t="s">
        <v>77</v>
      </c>
      <c r="N6" s="121"/>
      <c r="O6" s="119" t="s">
        <v>78</v>
      </c>
      <c r="P6" s="121"/>
      <c r="Q6" s="119" t="s">
        <v>79</v>
      </c>
      <c r="R6" s="121"/>
      <c r="S6" s="119" t="s">
        <v>80</v>
      </c>
      <c r="T6" s="121"/>
      <c r="U6" s="119" t="s">
        <v>81</v>
      </c>
      <c r="V6" s="121"/>
      <c r="W6" s="119" t="s">
        <v>82</v>
      </c>
      <c r="X6" s="121"/>
      <c r="Y6" s="119" t="s">
        <v>83</v>
      </c>
      <c r="Z6" s="121"/>
      <c r="AA6" s="119" t="s">
        <v>84</v>
      </c>
      <c r="AB6" s="121"/>
      <c r="AC6" s="119" t="s">
        <v>85</v>
      </c>
      <c r="AD6" s="121"/>
      <c r="AE6" s="119" t="s">
        <v>86</v>
      </c>
      <c r="AF6" s="121"/>
      <c r="AG6" s="122" t="s">
        <v>3</v>
      </c>
    </row>
    <row r="7" spans="2:33" ht="33" customHeight="1">
      <c r="B7" s="126"/>
      <c r="C7" s="146" t="s">
        <v>41</v>
      </c>
      <c r="D7" s="113" t="s">
        <v>48</v>
      </c>
      <c r="E7" s="111" t="s">
        <v>41</v>
      </c>
      <c r="F7" s="113" t="s">
        <v>48</v>
      </c>
      <c r="G7" s="111" t="s">
        <v>41</v>
      </c>
      <c r="H7" s="128" t="s">
        <v>48</v>
      </c>
      <c r="I7" s="148" t="s">
        <v>41</v>
      </c>
      <c r="J7" s="150" t="s">
        <v>48</v>
      </c>
      <c r="K7" s="111" t="s">
        <v>41</v>
      </c>
      <c r="L7" s="113" t="s">
        <v>48</v>
      </c>
      <c r="M7" s="111" t="s">
        <v>41</v>
      </c>
      <c r="N7" s="113" t="s">
        <v>48</v>
      </c>
      <c r="O7" s="111" t="s">
        <v>41</v>
      </c>
      <c r="P7" s="113" t="s">
        <v>48</v>
      </c>
      <c r="Q7" s="111" t="s">
        <v>41</v>
      </c>
      <c r="R7" s="113" t="s">
        <v>48</v>
      </c>
      <c r="S7" s="111" t="s">
        <v>41</v>
      </c>
      <c r="T7" s="113" t="s">
        <v>48</v>
      </c>
      <c r="U7" s="111" t="s">
        <v>41</v>
      </c>
      <c r="V7" s="113" t="s">
        <v>48</v>
      </c>
      <c r="W7" s="111" t="s">
        <v>41</v>
      </c>
      <c r="X7" s="113" t="s">
        <v>48</v>
      </c>
      <c r="Y7" s="111" t="s">
        <v>41</v>
      </c>
      <c r="Z7" s="113" t="s">
        <v>48</v>
      </c>
      <c r="AA7" s="111" t="s">
        <v>41</v>
      </c>
      <c r="AB7" s="113" t="s">
        <v>48</v>
      </c>
      <c r="AC7" s="111" t="s">
        <v>41</v>
      </c>
      <c r="AD7" s="113" t="s">
        <v>48</v>
      </c>
      <c r="AE7" s="117" t="s">
        <v>41</v>
      </c>
      <c r="AF7" s="113" t="s">
        <v>48</v>
      </c>
      <c r="AG7" s="123"/>
    </row>
    <row r="8" spans="2:33" ht="39" customHeight="1" thickBot="1">
      <c r="B8" s="127"/>
      <c r="C8" s="147"/>
      <c r="D8" s="114"/>
      <c r="E8" s="112"/>
      <c r="F8" s="114"/>
      <c r="G8" s="112"/>
      <c r="H8" s="129"/>
      <c r="I8" s="149"/>
      <c r="J8" s="151"/>
      <c r="K8" s="112"/>
      <c r="L8" s="114"/>
      <c r="M8" s="112"/>
      <c r="N8" s="114"/>
      <c r="O8" s="112"/>
      <c r="P8" s="114"/>
      <c r="Q8" s="112"/>
      <c r="R8" s="114"/>
      <c r="S8" s="112"/>
      <c r="T8" s="114"/>
      <c r="U8" s="112"/>
      <c r="V8" s="114"/>
      <c r="W8" s="112"/>
      <c r="X8" s="114"/>
      <c r="Y8" s="112"/>
      <c r="Z8" s="114"/>
      <c r="AA8" s="112"/>
      <c r="AB8" s="114"/>
      <c r="AC8" s="112"/>
      <c r="AD8" s="114"/>
      <c r="AE8" s="118"/>
      <c r="AF8" s="114"/>
      <c r="AG8" s="145"/>
    </row>
    <row r="9" spans="2:33" ht="19.5" customHeight="1">
      <c r="B9" s="14" t="s">
        <v>5</v>
      </c>
      <c r="C9" s="51"/>
      <c r="D9" s="44">
        <f aca="true" t="shared" si="0" ref="D9:D39">IF(C9&gt;$C$48,"○","")</f>
      </c>
      <c r="E9" s="8"/>
      <c r="F9" s="44">
        <f>IF(E9&gt;$E$48,"○","")</f>
      </c>
      <c r="G9" s="8"/>
      <c r="H9" s="47">
        <f>IF(G9&gt;$G$48,"○","")</f>
      </c>
      <c r="I9" s="53"/>
      <c r="J9" s="54">
        <f>IF(I9&gt;$I$48,"○","")</f>
      </c>
      <c r="K9" s="16"/>
      <c r="L9" s="44">
        <f>IF(K9&gt;$K$48,"○","")</f>
      </c>
      <c r="M9" s="16"/>
      <c r="N9" s="44">
        <f>IF(M9&gt;$M$48,"○","")</f>
      </c>
      <c r="O9" s="16"/>
      <c r="P9" s="44">
        <f>IF(O9&gt;$O$48,"○","")</f>
      </c>
      <c r="Q9" s="16"/>
      <c r="R9" s="44">
        <f>IF(Q9&gt;$Q$48,"○","")</f>
      </c>
      <c r="S9" s="16"/>
      <c r="T9" s="44">
        <f>IF(S9&gt;$S$48,"○","")</f>
      </c>
      <c r="U9" s="16"/>
      <c r="V9" s="44">
        <f>IF(U9&gt;$U$48,"○","")</f>
      </c>
      <c r="W9" s="16"/>
      <c r="X9" s="44">
        <f>IF(W9&gt;$W$48,"○","")</f>
      </c>
      <c r="Y9" s="16"/>
      <c r="Z9" s="44">
        <f>IF(Y9&gt;$Y$48,"○","")</f>
      </c>
      <c r="AA9" s="16"/>
      <c r="AB9" s="44">
        <f>IF(AA9&gt;$AA$48,"○","")</f>
      </c>
      <c r="AC9" s="16"/>
      <c r="AD9" s="44">
        <f>IF(AC9&gt;$AC$48,"○","")</f>
      </c>
      <c r="AE9" s="17"/>
      <c r="AF9" s="44">
        <f>IF(AE9&gt;$AE$48,"○","")</f>
      </c>
      <c r="AG9" s="18"/>
    </row>
    <row r="10" spans="2:33" ht="19.5" customHeight="1">
      <c r="B10" s="19" t="s">
        <v>6</v>
      </c>
      <c r="C10" s="51"/>
      <c r="D10" s="45">
        <f t="shared" si="0"/>
      </c>
      <c r="E10" s="8"/>
      <c r="F10" s="45">
        <f aca="true" t="shared" si="1" ref="F10:F38">IF(E10&gt;$E$48,"○","")</f>
      </c>
      <c r="G10" s="8"/>
      <c r="H10" s="48">
        <f aca="true" t="shared" si="2" ref="H10:H38">IF(G10&gt;$G$48,"○","")</f>
      </c>
      <c r="I10" s="55"/>
      <c r="J10" s="56">
        <f>IF(I10&gt;$I$48,"○","")</f>
      </c>
      <c r="K10" s="23"/>
      <c r="L10" s="45">
        <f aca="true" t="shared" si="3" ref="L10:L38">IF(K10&gt;$K$48,"○","")</f>
      </c>
      <c r="M10" s="23"/>
      <c r="N10" s="45">
        <f aca="true" t="shared" si="4" ref="N10:N38">IF(M10&gt;$M$48,"○","")</f>
      </c>
      <c r="O10" s="23"/>
      <c r="P10" s="45">
        <f aca="true" t="shared" si="5" ref="P10:P38">IF(O10&gt;$O$48,"○","")</f>
      </c>
      <c r="Q10" s="23"/>
      <c r="R10" s="45">
        <f aca="true" t="shared" si="6" ref="R10:R38">IF(Q10&gt;$Q$48,"○","")</f>
      </c>
      <c r="S10" s="23"/>
      <c r="T10" s="45">
        <f aca="true" t="shared" si="7" ref="T10:T38">IF(S10&gt;$S$48,"○","")</f>
      </c>
      <c r="U10" s="23"/>
      <c r="V10" s="45">
        <f aca="true" t="shared" si="8" ref="V10:V38">IF(U10&gt;$U$48,"○","")</f>
      </c>
      <c r="W10" s="23"/>
      <c r="X10" s="45">
        <f aca="true" t="shared" si="9" ref="X10:X38">IF(W10&gt;$W$48,"○","")</f>
      </c>
      <c r="Y10" s="23"/>
      <c r="Z10" s="45">
        <f aca="true" t="shared" si="10" ref="Z10:Z38">IF(Y10&gt;$Y$48,"○","")</f>
      </c>
      <c r="AA10" s="23"/>
      <c r="AB10" s="45">
        <f aca="true" t="shared" si="11" ref="AB10:AB38">IF(AA10&gt;$AA$48,"○","")</f>
      </c>
      <c r="AC10" s="23"/>
      <c r="AD10" s="45">
        <f aca="true" t="shared" si="12" ref="AD10:AD38">IF(AC10&gt;$AC$48,"○","")</f>
      </c>
      <c r="AE10" s="23"/>
      <c r="AF10" s="45">
        <f aca="true" t="shared" si="13" ref="AF10:AF38">IF(AE10&gt;$AE$48,"○","")</f>
      </c>
      <c r="AG10" s="18"/>
    </row>
    <row r="11" spans="2:33" ht="19.5" customHeight="1">
      <c r="B11" s="19" t="s">
        <v>7</v>
      </c>
      <c r="C11" s="51"/>
      <c r="D11" s="45">
        <f t="shared" si="0"/>
      </c>
      <c r="E11" s="8"/>
      <c r="F11" s="45">
        <f t="shared" si="1"/>
      </c>
      <c r="G11" s="8"/>
      <c r="H11" s="48">
        <f t="shared" si="2"/>
      </c>
      <c r="I11" s="55"/>
      <c r="J11" s="56">
        <f aca="true" t="shared" si="14" ref="J11:J38">IF(I11&gt;$I$48,"○","")</f>
      </c>
      <c r="K11" s="23"/>
      <c r="L11" s="45">
        <f t="shared" si="3"/>
      </c>
      <c r="M11" s="23"/>
      <c r="N11" s="45">
        <f t="shared" si="4"/>
      </c>
      <c r="O11" s="23"/>
      <c r="P11" s="45">
        <f t="shared" si="5"/>
      </c>
      <c r="Q11" s="23"/>
      <c r="R11" s="45">
        <f t="shared" si="6"/>
      </c>
      <c r="S11" s="23"/>
      <c r="T11" s="45">
        <f t="shared" si="7"/>
      </c>
      <c r="U11" s="23"/>
      <c r="V11" s="45">
        <f t="shared" si="8"/>
      </c>
      <c r="W11" s="23"/>
      <c r="X11" s="45">
        <f t="shared" si="9"/>
      </c>
      <c r="Y11" s="23"/>
      <c r="Z11" s="45">
        <f t="shared" si="10"/>
      </c>
      <c r="AA11" s="23"/>
      <c r="AB11" s="45">
        <f t="shared" si="11"/>
      </c>
      <c r="AC11" s="23"/>
      <c r="AD11" s="45">
        <f t="shared" si="12"/>
      </c>
      <c r="AE11" s="23"/>
      <c r="AF11" s="45">
        <f t="shared" si="13"/>
      </c>
      <c r="AG11" s="18"/>
    </row>
    <row r="12" spans="2:33" ht="19.5" customHeight="1">
      <c r="B12" s="19" t="s">
        <v>8</v>
      </c>
      <c r="C12" s="51"/>
      <c r="D12" s="45">
        <f t="shared" si="0"/>
      </c>
      <c r="E12" s="8"/>
      <c r="F12" s="45">
        <f t="shared" si="1"/>
      </c>
      <c r="G12" s="8"/>
      <c r="H12" s="48">
        <f t="shared" si="2"/>
      </c>
      <c r="I12" s="55"/>
      <c r="J12" s="56">
        <f t="shared" si="14"/>
      </c>
      <c r="K12" s="23"/>
      <c r="L12" s="45">
        <f t="shared" si="3"/>
      </c>
      <c r="M12" s="23"/>
      <c r="N12" s="45">
        <f t="shared" si="4"/>
      </c>
      <c r="O12" s="23"/>
      <c r="P12" s="45">
        <f t="shared" si="5"/>
      </c>
      <c r="Q12" s="23"/>
      <c r="R12" s="45">
        <f t="shared" si="6"/>
      </c>
      <c r="S12" s="23"/>
      <c r="T12" s="45">
        <f t="shared" si="7"/>
      </c>
      <c r="U12" s="23"/>
      <c r="V12" s="45">
        <f t="shared" si="8"/>
      </c>
      <c r="W12" s="23"/>
      <c r="X12" s="45">
        <f t="shared" si="9"/>
      </c>
      <c r="Y12" s="23"/>
      <c r="Z12" s="45">
        <f t="shared" si="10"/>
      </c>
      <c r="AA12" s="23"/>
      <c r="AB12" s="45">
        <f t="shared" si="11"/>
      </c>
      <c r="AC12" s="23"/>
      <c r="AD12" s="45">
        <f t="shared" si="12"/>
      </c>
      <c r="AE12" s="23"/>
      <c r="AF12" s="45">
        <f t="shared" si="13"/>
      </c>
      <c r="AG12" s="18"/>
    </row>
    <row r="13" spans="2:33" ht="19.5" customHeight="1">
      <c r="B13" s="19" t="s">
        <v>9</v>
      </c>
      <c r="C13" s="51"/>
      <c r="D13" s="45">
        <f t="shared" si="0"/>
      </c>
      <c r="E13" s="8"/>
      <c r="F13" s="45">
        <f t="shared" si="1"/>
      </c>
      <c r="G13" s="8"/>
      <c r="H13" s="48">
        <f t="shared" si="2"/>
      </c>
      <c r="I13" s="55"/>
      <c r="J13" s="56">
        <f t="shared" si="14"/>
      </c>
      <c r="K13" s="23"/>
      <c r="L13" s="45">
        <f t="shared" si="3"/>
      </c>
      <c r="M13" s="23"/>
      <c r="N13" s="45">
        <f t="shared" si="4"/>
      </c>
      <c r="O13" s="23"/>
      <c r="P13" s="45">
        <f t="shared" si="5"/>
      </c>
      <c r="Q13" s="23"/>
      <c r="R13" s="45">
        <f t="shared" si="6"/>
      </c>
      <c r="S13" s="23"/>
      <c r="T13" s="45">
        <f t="shared" si="7"/>
      </c>
      <c r="U13" s="23"/>
      <c r="V13" s="45">
        <f t="shared" si="8"/>
      </c>
      <c r="W13" s="23"/>
      <c r="X13" s="45">
        <f t="shared" si="9"/>
      </c>
      <c r="Y13" s="23"/>
      <c r="Z13" s="45">
        <f t="shared" si="10"/>
      </c>
      <c r="AA13" s="23"/>
      <c r="AB13" s="45">
        <f t="shared" si="11"/>
      </c>
      <c r="AC13" s="23"/>
      <c r="AD13" s="45">
        <f t="shared" si="12"/>
      </c>
      <c r="AE13" s="23"/>
      <c r="AF13" s="45">
        <f t="shared" si="13"/>
      </c>
      <c r="AG13" s="18"/>
    </row>
    <row r="14" spans="2:33" ht="19.5" customHeight="1">
      <c r="B14" s="19" t="s">
        <v>10</v>
      </c>
      <c r="C14" s="51"/>
      <c r="D14" s="45">
        <f t="shared" si="0"/>
      </c>
      <c r="E14" s="8"/>
      <c r="F14" s="45">
        <f>IF(E14&gt;$E$48,"○","")</f>
      </c>
      <c r="G14" s="8"/>
      <c r="H14" s="48">
        <f t="shared" si="2"/>
      </c>
      <c r="I14" s="55"/>
      <c r="J14" s="56">
        <f t="shared" si="14"/>
      </c>
      <c r="K14" s="23"/>
      <c r="L14" s="45">
        <f t="shared" si="3"/>
      </c>
      <c r="M14" s="23"/>
      <c r="N14" s="45">
        <f t="shared" si="4"/>
      </c>
      <c r="O14" s="23"/>
      <c r="P14" s="45">
        <f t="shared" si="5"/>
      </c>
      <c r="Q14" s="23"/>
      <c r="R14" s="45">
        <f t="shared" si="6"/>
      </c>
      <c r="S14" s="23"/>
      <c r="T14" s="45">
        <f t="shared" si="7"/>
      </c>
      <c r="U14" s="23"/>
      <c r="V14" s="45">
        <f t="shared" si="8"/>
      </c>
      <c r="W14" s="23"/>
      <c r="X14" s="45">
        <f t="shared" si="9"/>
      </c>
      <c r="Y14" s="23"/>
      <c r="Z14" s="45">
        <f t="shared" si="10"/>
      </c>
      <c r="AA14" s="23"/>
      <c r="AB14" s="45">
        <f t="shared" si="11"/>
      </c>
      <c r="AC14" s="23"/>
      <c r="AD14" s="45">
        <f t="shared" si="12"/>
      </c>
      <c r="AE14" s="23"/>
      <c r="AF14" s="45">
        <f t="shared" si="13"/>
      </c>
      <c r="AG14" s="18"/>
    </row>
    <row r="15" spans="2:33" ht="19.5" customHeight="1">
      <c r="B15" s="19" t="s">
        <v>11</v>
      </c>
      <c r="C15" s="51"/>
      <c r="D15" s="45">
        <f t="shared" si="0"/>
      </c>
      <c r="E15" s="8"/>
      <c r="F15" s="45">
        <f t="shared" si="1"/>
      </c>
      <c r="G15" s="8"/>
      <c r="H15" s="48">
        <f>IF(G15&gt;$G$48,"○","")</f>
      </c>
      <c r="I15" s="55"/>
      <c r="J15" s="56">
        <f t="shared" si="14"/>
      </c>
      <c r="K15" s="23"/>
      <c r="L15" s="45">
        <f t="shared" si="3"/>
      </c>
      <c r="M15" s="23"/>
      <c r="N15" s="45">
        <f t="shared" si="4"/>
      </c>
      <c r="O15" s="23"/>
      <c r="P15" s="45">
        <f t="shared" si="5"/>
      </c>
      <c r="Q15" s="23"/>
      <c r="R15" s="45">
        <f t="shared" si="6"/>
      </c>
      <c r="S15" s="23"/>
      <c r="T15" s="45">
        <f t="shared" si="7"/>
      </c>
      <c r="U15" s="23"/>
      <c r="V15" s="45">
        <f t="shared" si="8"/>
      </c>
      <c r="W15" s="23"/>
      <c r="X15" s="45">
        <f t="shared" si="9"/>
      </c>
      <c r="Y15" s="23"/>
      <c r="Z15" s="45">
        <f t="shared" si="10"/>
      </c>
      <c r="AA15" s="23"/>
      <c r="AB15" s="45">
        <f t="shared" si="11"/>
      </c>
      <c r="AC15" s="23"/>
      <c r="AD15" s="45">
        <f t="shared" si="12"/>
      </c>
      <c r="AE15" s="23"/>
      <c r="AF15" s="45">
        <f t="shared" si="13"/>
      </c>
      <c r="AG15" s="18"/>
    </row>
    <row r="16" spans="2:33" ht="19.5" customHeight="1">
      <c r="B16" s="19" t="s">
        <v>12</v>
      </c>
      <c r="C16" s="51"/>
      <c r="D16" s="45">
        <f t="shared" si="0"/>
      </c>
      <c r="E16" s="8"/>
      <c r="F16" s="45">
        <f>IF(E16&gt;$E$48,"○","")</f>
      </c>
      <c r="G16" s="8"/>
      <c r="H16" s="48">
        <f t="shared" si="2"/>
      </c>
      <c r="I16" s="55"/>
      <c r="J16" s="56">
        <f t="shared" si="14"/>
      </c>
      <c r="K16" s="23"/>
      <c r="L16" s="45">
        <f t="shared" si="3"/>
      </c>
      <c r="M16" s="23"/>
      <c r="N16" s="45">
        <f t="shared" si="4"/>
      </c>
      <c r="O16" s="23"/>
      <c r="P16" s="45">
        <f t="shared" si="5"/>
      </c>
      <c r="Q16" s="23"/>
      <c r="R16" s="45">
        <f t="shared" si="6"/>
      </c>
      <c r="S16" s="23"/>
      <c r="T16" s="45">
        <f t="shared" si="7"/>
      </c>
      <c r="U16" s="23"/>
      <c r="V16" s="45">
        <f t="shared" si="8"/>
      </c>
      <c r="W16" s="23"/>
      <c r="X16" s="45">
        <f t="shared" si="9"/>
      </c>
      <c r="Y16" s="23"/>
      <c r="Z16" s="45">
        <f t="shared" si="10"/>
      </c>
      <c r="AA16" s="23"/>
      <c r="AB16" s="45">
        <f t="shared" si="11"/>
      </c>
      <c r="AC16" s="23"/>
      <c r="AD16" s="45">
        <f t="shared" si="12"/>
      </c>
      <c r="AE16" s="23"/>
      <c r="AF16" s="45">
        <f t="shared" si="13"/>
      </c>
      <c r="AG16" s="18"/>
    </row>
    <row r="17" spans="2:33" ht="19.5" customHeight="1">
      <c r="B17" s="19" t="s">
        <v>13</v>
      </c>
      <c r="C17" s="51"/>
      <c r="D17" s="45">
        <f t="shared" si="0"/>
      </c>
      <c r="E17" s="8"/>
      <c r="F17" s="45">
        <f t="shared" si="1"/>
      </c>
      <c r="G17" s="8"/>
      <c r="H17" s="48">
        <f t="shared" si="2"/>
      </c>
      <c r="I17" s="55"/>
      <c r="J17" s="56">
        <f t="shared" si="14"/>
      </c>
      <c r="K17" s="23"/>
      <c r="L17" s="45">
        <f t="shared" si="3"/>
      </c>
      <c r="M17" s="23"/>
      <c r="N17" s="45">
        <f t="shared" si="4"/>
      </c>
      <c r="O17" s="23"/>
      <c r="P17" s="45">
        <f t="shared" si="5"/>
      </c>
      <c r="Q17" s="23"/>
      <c r="R17" s="45">
        <f t="shared" si="6"/>
      </c>
      <c r="S17" s="23"/>
      <c r="T17" s="45">
        <f t="shared" si="7"/>
      </c>
      <c r="U17" s="23"/>
      <c r="V17" s="45">
        <f t="shared" si="8"/>
      </c>
      <c r="W17" s="23"/>
      <c r="X17" s="45">
        <f t="shared" si="9"/>
      </c>
      <c r="Y17" s="23"/>
      <c r="Z17" s="45">
        <f t="shared" si="10"/>
      </c>
      <c r="AA17" s="23"/>
      <c r="AB17" s="45">
        <f t="shared" si="11"/>
      </c>
      <c r="AC17" s="23"/>
      <c r="AD17" s="45">
        <f t="shared" si="12"/>
      </c>
      <c r="AE17" s="23"/>
      <c r="AF17" s="45">
        <f t="shared" si="13"/>
      </c>
      <c r="AG17" s="18"/>
    </row>
    <row r="18" spans="2:33" ht="19.5" customHeight="1">
      <c r="B18" s="19" t="s">
        <v>14</v>
      </c>
      <c r="C18" s="51"/>
      <c r="D18" s="45">
        <f t="shared" si="0"/>
      </c>
      <c r="E18" s="8"/>
      <c r="F18" s="45">
        <f t="shared" si="1"/>
      </c>
      <c r="G18" s="8"/>
      <c r="H18" s="48">
        <f t="shared" si="2"/>
      </c>
      <c r="I18" s="55"/>
      <c r="J18" s="56">
        <f t="shared" si="14"/>
      </c>
      <c r="K18" s="23"/>
      <c r="L18" s="45">
        <f t="shared" si="3"/>
      </c>
      <c r="M18" s="23"/>
      <c r="N18" s="45">
        <f t="shared" si="4"/>
      </c>
      <c r="O18" s="23"/>
      <c r="P18" s="45">
        <f t="shared" si="5"/>
      </c>
      <c r="Q18" s="23"/>
      <c r="R18" s="45">
        <f t="shared" si="6"/>
      </c>
      <c r="S18" s="23"/>
      <c r="T18" s="45">
        <f t="shared" si="7"/>
      </c>
      <c r="U18" s="23"/>
      <c r="V18" s="45">
        <f t="shared" si="8"/>
      </c>
      <c r="W18" s="23"/>
      <c r="X18" s="45">
        <f t="shared" si="9"/>
      </c>
      <c r="Y18" s="23"/>
      <c r="Z18" s="45">
        <f t="shared" si="10"/>
      </c>
      <c r="AA18" s="23"/>
      <c r="AB18" s="45">
        <f t="shared" si="11"/>
      </c>
      <c r="AC18" s="23"/>
      <c r="AD18" s="45">
        <f t="shared" si="12"/>
      </c>
      <c r="AE18" s="23"/>
      <c r="AF18" s="45">
        <f t="shared" si="13"/>
      </c>
      <c r="AG18" s="18"/>
    </row>
    <row r="19" spans="2:33" ht="19.5" customHeight="1">
      <c r="B19" s="19" t="s">
        <v>15</v>
      </c>
      <c r="C19" s="51"/>
      <c r="D19" s="45">
        <f t="shared" si="0"/>
      </c>
      <c r="E19" s="8"/>
      <c r="F19" s="45">
        <f t="shared" si="1"/>
      </c>
      <c r="G19" s="8"/>
      <c r="H19" s="48">
        <f t="shared" si="2"/>
      </c>
      <c r="I19" s="55"/>
      <c r="J19" s="56">
        <f t="shared" si="14"/>
      </c>
      <c r="K19" s="23"/>
      <c r="L19" s="45">
        <f t="shared" si="3"/>
      </c>
      <c r="M19" s="23"/>
      <c r="N19" s="45">
        <f t="shared" si="4"/>
      </c>
      <c r="O19" s="23"/>
      <c r="P19" s="45">
        <f t="shared" si="5"/>
      </c>
      <c r="Q19" s="23"/>
      <c r="R19" s="45">
        <f t="shared" si="6"/>
      </c>
      <c r="S19" s="23"/>
      <c r="T19" s="45">
        <f t="shared" si="7"/>
      </c>
      <c r="U19" s="23"/>
      <c r="V19" s="45">
        <f t="shared" si="8"/>
      </c>
      <c r="W19" s="23"/>
      <c r="X19" s="45">
        <f t="shared" si="9"/>
      </c>
      <c r="Y19" s="23"/>
      <c r="Z19" s="45">
        <f t="shared" si="10"/>
      </c>
      <c r="AA19" s="23"/>
      <c r="AB19" s="45">
        <f t="shared" si="11"/>
      </c>
      <c r="AC19" s="23"/>
      <c r="AD19" s="45">
        <f t="shared" si="12"/>
      </c>
      <c r="AE19" s="23"/>
      <c r="AF19" s="45">
        <f t="shared" si="13"/>
      </c>
      <c r="AG19" s="18"/>
    </row>
    <row r="20" spans="2:33" ht="19.5" customHeight="1">
      <c r="B20" s="19" t="s">
        <v>16</v>
      </c>
      <c r="C20" s="51"/>
      <c r="D20" s="45">
        <f t="shared" si="0"/>
      </c>
      <c r="E20" s="8"/>
      <c r="F20" s="45">
        <f t="shared" si="1"/>
      </c>
      <c r="G20" s="8"/>
      <c r="H20" s="48">
        <f t="shared" si="2"/>
      </c>
      <c r="I20" s="55"/>
      <c r="J20" s="56">
        <f t="shared" si="14"/>
      </c>
      <c r="K20" s="23"/>
      <c r="L20" s="45">
        <f t="shared" si="3"/>
      </c>
      <c r="M20" s="23"/>
      <c r="N20" s="45">
        <f t="shared" si="4"/>
      </c>
      <c r="O20" s="23"/>
      <c r="P20" s="45">
        <f t="shared" si="5"/>
      </c>
      <c r="Q20" s="23"/>
      <c r="R20" s="45">
        <f t="shared" si="6"/>
      </c>
      <c r="S20" s="23"/>
      <c r="T20" s="45">
        <f t="shared" si="7"/>
      </c>
      <c r="U20" s="23"/>
      <c r="V20" s="45">
        <f t="shared" si="8"/>
      </c>
      <c r="W20" s="23"/>
      <c r="X20" s="45">
        <f t="shared" si="9"/>
      </c>
      <c r="Y20" s="23"/>
      <c r="Z20" s="45">
        <f t="shared" si="10"/>
      </c>
      <c r="AA20" s="23"/>
      <c r="AB20" s="45">
        <f t="shared" si="11"/>
      </c>
      <c r="AC20" s="23"/>
      <c r="AD20" s="45">
        <f t="shared" si="12"/>
      </c>
      <c r="AE20" s="23"/>
      <c r="AF20" s="45">
        <f t="shared" si="13"/>
      </c>
      <c r="AG20" s="18"/>
    </row>
    <row r="21" spans="2:33" ht="19.5" customHeight="1">
      <c r="B21" s="19" t="s">
        <v>17</v>
      </c>
      <c r="C21" s="51"/>
      <c r="D21" s="45">
        <f t="shared" si="0"/>
      </c>
      <c r="E21" s="8"/>
      <c r="F21" s="45">
        <f t="shared" si="1"/>
      </c>
      <c r="G21" s="8"/>
      <c r="H21" s="48">
        <f t="shared" si="2"/>
      </c>
      <c r="I21" s="55"/>
      <c r="J21" s="56">
        <f t="shared" si="14"/>
      </c>
      <c r="K21" s="23"/>
      <c r="L21" s="45">
        <f t="shared" si="3"/>
      </c>
      <c r="M21" s="23"/>
      <c r="N21" s="45">
        <f t="shared" si="4"/>
      </c>
      <c r="O21" s="23"/>
      <c r="P21" s="45">
        <f t="shared" si="5"/>
      </c>
      <c r="Q21" s="23"/>
      <c r="R21" s="45">
        <f t="shared" si="6"/>
      </c>
      <c r="S21" s="23"/>
      <c r="T21" s="45">
        <f t="shared" si="7"/>
      </c>
      <c r="U21" s="23"/>
      <c r="V21" s="45">
        <f t="shared" si="8"/>
      </c>
      <c r="W21" s="23"/>
      <c r="X21" s="45">
        <f t="shared" si="9"/>
      </c>
      <c r="Y21" s="23"/>
      <c r="Z21" s="45">
        <f t="shared" si="10"/>
      </c>
      <c r="AA21" s="23"/>
      <c r="AB21" s="45">
        <f t="shared" si="11"/>
      </c>
      <c r="AC21" s="23"/>
      <c r="AD21" s="45">
        <f t="shared" si="12"/>
      </c>
      <c r="AE21" s="23"/>
      <c r="AF21" s="45">
        <f t="shared" si="13"/>
      </c>
      <c r="AG21" s="18"/>
    </row>
    <row r="22" spans="2:33" ht="19.5" customHeight="1">
      <c r="B22" s="19" t="s">
        <v>18</v>
      </c>
      <c r="C22" s="51"/>
      <c r="D22" s="45">
        <f t="shared" si="0"/>
      </c>
      <c r="E22" s="8"/>
      <c r="F22" s="45">
        <f t="shared" si="1"/>
      </c>
      <c r="G22" s="8"/>
      <c r="H22" s="48">
        <f t="shared" si="2"/>
      </c>
      <c r="I22" s="55"/>
      <c r="J22" s="56">
        <f t="shared" si="14"/>
      </c>
      <c r="K22" s="23"/>
      <c r="L22" s="45">
        <f t="shared" si="3"/>
      </c>
      <c r="M22" s="23"/>
      <c r="N22" s="45">
        <f t="shared" si="4"/>
      </c>
      <c r="O22" s="23"/>
      <c r="P22" s="45">
        <f t="shared" si="5"/>
      </c>
      <c r="Q22" s="23"/>
      <c r="R22" s="45">
        <f t="shared" si="6"/>
      </c>
      <c r="S22" s="23"/>
      <c r="T22" s="45">
        <f t="shared" si="7"/>
      </c>
      <c r="U22" s="23"/>
      <c r="V22" s="45">
        <f t="shared" si="8"/>
      </c>
      <c r="W22" s="23"/>
      <c r="X22" s="45">
        <f t="shared" si="9"/>
      </c>
      <c r="Y22" s="23"/>
      <c r="Z22" s="45">
        <f t="shared" si="10"/>
      </c>
      <c r="AA22" s="23"/>
      <c r="AB22" s="45">
        <f t="shared" si="11"/>
      </c>
      <c r="AC22" s="23"/>
      <c r="AD22" s="45">
        <f t="shared" si="12"/>
      </c>
      <c r="AE22" s="23"/>
      <c r="AF22" s="45">
        <f t="shared" si="13"/>
      </c>
      <c r="AG22" s="18"/>
    </row>
    <row r="23" spans="2:33" ht="19.5" customHeight="1">
      <c r="B23" s="19" t="s">
        <v>19</v>
      </c>
      <c r="C23" s="51"/>
      <c r="D23" s="45">
        <f t="shared" si="0"/>
      </c>
      <c r="E23" s="8"/>
      <c r="F23" s="45">
        <f t="shared" si="1"/>
      </c>
      <c r="G23" s="8"/>
      <c r="H23" s="48">
        <f t="shared" si="2"/>
      </c>
      <c r="I23" s="55"/>
      <c r="J23" s="56">
        <f t="shared" si="14"/>
      </c>
      <c r="K23" s="23"/>
      <c r="L23" s="45">
        <f t="shared" si="3"/>
      </c>
      <c r="M23" s="23"/>
      <c r="N23" s="45">
        <f t="shared" si="4"/>
      </c>
      <c r="O23" s="23"/>
      <c r="P23" s="45">
        <f t="shared" si="5"/>
      </c>
      <c r="Q23" s="23"/>
      <c r="R23" s="45">
        <f t="shared" si="6"/>
      </c>
      <c r="S23" s="23"/>
      <c r="T23" s="45">
        <f t="shared" si="7"/>
      </c>
      <c r="U23" s="23"/>
      <c r="V23" s="45">
        <f t="shared" si="8"/>
      </c>
      <c r="W23" s="23"/>
      <c r="X23" s="45">
        <f t="shared" si="9"/>
      </c>
      <c r="Y23" s="23"/>
      <c r="Z23" s="45">
        <f t="shared" si="10"/>
      </c>
      <c r="AA23" s="23"/>
      <c r="AB23" s="45">
        <f t="shared" si="11"/>
      </c>
      <c r="AC23" s="23"/>
      <c r="AD23" s="45">
        <f t="shared" si="12"/>
      </c>
      <c r="AE23" s="23"/>
      <c r="AF23" s="45">
        <f t="shared" si="13"/>
      </c>
      <c r="AG23" s="18"/>
    </row>
    <row r="24" spans="2:33" ht="19.5" customHeight="1">
      <c r="B24" s="19" t="s">
        <v>20</v>
      </c>
      <c r="C24" s="51"/>
      <c r="D24" s="45">
        <f t="shared" si="0"/>
      </c>
      <c r="E24" s="8"/>
      <c r="F24" s="45">
        <f t="shared" si="1"/>
      </c>
      <c r="G24" s="8"/>
      <c r="H24" s="48">
        <f t="shared" si="2"/>
      </c>
      <c r="I24" s="55"/>
      <c r="J24" s="56">
        <f t="shared" si="14"/>
      </c>
      <c r="K24" s="23"/>
      <c r="L24" s="45">
        <f t="shared" si="3"/>
      </c>
      <c r="M24" s="23"/>
      <c r="N24" s="45">
        <f t="shared" si="4"/>
      </c>
      <c r="O24" s="23"/>
      <c r="P24" s="45">
        <f t="shared" si="5"/>
      </c>
      <c r="Q24" s="23"/>
      <c r="R24" s="45">
        <f t="shared" si="6"/>
      </c>
      <c r="S24" s="23"/>
      <c r="T24" s="45">
        <f t="shared" si="7"/>
      </c>
      <c r="U24" s="23"/>
      <c r="V24" s="45">
        <f t="shared" si="8"/>
      </c>
      <c r="W24" s="23"/>
      <c r="X24" s="45">
        <f t="shared" si="9"/>
      </c>
      <c r="Y24" s="23"/>
      <c r="Z24" s="45">
        <f t="shared" si="10"/>
      </c>
      <c r="AA24" s="23"/>
      <c r="AB24" s="45">
        <f t="shared" si="11"/>
      </c>
      <c r="AC24" s="23"/>
      <c r="AD24" s="45">
        <f t="shared" si="12"/>
      </c>
      <c r="AE24" s="23"/>
      <c r="AF24" s="45">
        <f t="shared" si="13"/>
      </c>
      <c r="AG24" s="18"/>
    </row>
    <row r="25" spans="2:33" ht="19.5" customHeight="1">
      <c r="B25" s="19" t="s">
        <v>21</v>
      </c>
      <c r="C25" s="51"/>
      <c r="D25" s="45">
        <f t="shared" si="0"/>
      </c>
      <c r="E25" s="8"/>
      <c r="F25" s="45">
        <f t="shared" si="1"/>
      </c>
      <c r="G25" s="8"/>
      <c r="H25" s="48">
        <f t="shared" si="2"/>
      </c>
      <c r="I25" s="55"/>
      <c r="J25" s="56">
        <f t="shared" si="14"/>
      </c>
      <c r="K25" s="23"/>
      <c r="L25" s="45">
        <f t="shared" si="3"/>
      </c>
      <c r="M25" s="23"/>
      <c r="N25" s="45">
        <f t="shared" si="4"/>
      </c>
      <c r="O25" s="23"/>
      <c r="P25" s="45">
        <f t="shared" si="5"/>
      </c>
      <c r="Q25" s="23"/>
      <c r="R25" s="45">
        <f t="shared" si="6"/>
      </c>
      <c r="S25" s="23"/>
      <c r="T25" s="45">
        <f t="shared" si="7"/>
      </c>
      <c r="U25" s="23"/>
      <c r="V25" s="45">
        <f t="shared" si="8"/>
      </c>
      <c r="W25" s="23"/>
      <c r="X25" s="45">
        <f t="shared" si="9"/>
      </c>
      <c r="Y25" s="23"/>
      <c r="Z25" s="45">
        <f t="shared" si="10"/>
      </c>
      <c r="AA25" s="23"/>
      <c r="AB25" s="45">
        <f t="shared" si="11"/>
      </c>
      <c r="AC25" s="23"/>
      <c r="AD25" s="45">
        <f t="shared" si="12"/>
      </c>
      <c r="AE25" s="23"/>
      <c r="AF25" s="45">
        <f t="shared" si="13"/>
      </c>
      <c r="AG25" s="18"/>
    </row>
    <row r="26" spans="2:33" ht="19.5" customHeight="1">
      <c r="B26" s="19" t="s">
        <v>22</v>
      </c>
      <c r="C26" s="51"/>
      <c r="D26" s="45">
        <f t="shared" si="0"/>
      </c>
      <c r="E26" s="8"/>
      <c r="F26" s="45">
        <f t="shared" si="1"/>
      </c>
      <c r="G26" s="8"/>
      <c r="H26" s="48">
        <f t="shared" si="2"/>
      </c>
      <c r="I26" s="55"/>
      <c r="J26" s="56">
        <f t="shared" si="14"/>
      </c>
      <c r="K26" s="23"/>
      <c r="L26" s="45">
        <f t="shared" si="3"/>
      </c>
      <c r="M26" s="23"/>
      <c r="N26" s="45">
        <f t="shared" si="4"/>
      </c>
      <c r="O26" s="23"/>
      <c r="P26" s="45">
        <f t="shared" si="5"/>
      </c>
      <c r="Q26" s="23"/>
      <c r="R26" s="45">
        <f t="shared" si="6"/>
      </c>
      <c r="S26" s="23"/>
      <c r="T26" s="45">
        <f t="shared" si="7"/>
      </c>
      <c r="U26" s="23"/>
      <c r="V26" s="45">
        <f t="shared" si="8"/>
      </c>
      <c r="W26" s="23"/>
      <c r="X26" s="45">
        <f t="shared" si="9"/>
      </c>
      <c r="Y26" s="23"/>
      <c r="Z26" s="45">
        <f t="shared" si="10"/>
      </c>
      <c r="AA26" s="23"/>
      <c r="AB26" s="45">
        <f t="shared" si="11"/>
      </c>
      <c r="AC26" s="23"/>
      <c r="AD26" s="45">
        <f t="shared" si="12"/>
      </c>
      <c r="AE26" s="23"/>
      <c r="AF26" s="45">
        <f t="shared" si="13"/>
      </c>
      <c r="AG26" s="18"/>
    </row>
    <row r="27" spans="2:33" ht="19.5" customHeight="1">
      <c r="B27" s="19" t="s">
        <v>23</v>
      </c>
      <c r="C27" s="51"/>
      <c r="D27" s="45">
        <f t="shared" si="0"/>
      </c>
      <c r="E27" s="8"/>
      <c r="F27" s="45">
        <f t="shared" si="1"/>
      </c>
      <c r="G27" s="8"/>
      <c r="H27" s="48">
        <f t="shared" si="2"/>
      </c>
      <c r="I27" s="55"/>
      <c r="J27" s="56">
        <f t="shared" si="14"/>
      </c>
      <c r="K27" s="23"/>
      <c r="L27" s="45">
        <f t="shared" si="3"/>
      </c>
      <c r="M27" s="23"/>
      <c r="N27" s="45">
        <f t="shared" si="4"/>
      </c>
      <c r="O27" s="23"/>
      <c r="P27" s="45">
        <f t="shared" si="5"/>
      </c>
      <c r="Q27" s="23"/>
      <c r="R27" s="45">
        <f t="shared" si="6"/>
      </c>
      <c r="S27" s="23"/>
      <c r="T27" s="45">
        <f t="shared" si="7"/>
      </c>
      <c r="U27" s="23"/>
      <c r="V27" s="45">
        <f t="shared" si="8"/>
      </c>
      <c r="W27" s="23"/>
      <c r="X27" s="45">
        <f t="shared" si="9"/>
      </c>
      <c r="Y27" s="23"/>
      <c r="Z27" s="45">
        <f t="shared" si="10"/>
      </c>
      <c r="AA27" s="23"/>
      <c r="AB27" s="45">
        <f t="shared" si="11"/>
      </c>
      <c r="AC27" s="23"/>
      <c r="AD27" s="45">
        <f t="shared" si="12"/>
      </c>
      <c r="AE27" s="23"/>
      <c r="AF27" s="45">
        <f t="shared" si="13"/>
      </c>
      <c r="AG27" s="18"/>
    </row>
    <row r="28" spans="2:33" ht="19.5" customHeight="1">
      <c r="B28" s="19" t="s">
        <v>24</v>
      </c>
      <c r="C28" s="51"/>
      <c r="D28" s="45">
        <f t="shared" si="0"/>
      </c>
      <c r="E28" s="8"/>
      <c r="F28" s="45">
        <f t="shared" si="1"/>
      </c>
      <c r="G28" s="8"/>
      <c r="H28" s="48">
        <f t="shared" si="2"/>
      </c>
      <c r="I28" s="55"/>
      <c r="J28" s="56">
        <f t="shared" si="14"/>
      </c>
      <c r="K28" s="23"/>
      <c r="L28" s="45">
        <f t="shared" si="3"/>
      </c>
      <c r="M28" s="23"/>
      <c r="N28" s="45">
        <f t="shared" si="4"/>
      </c>
      <c r="O28" s="23"/>
      <c r="P28" s="45">
        <f t="shared" si="5"/>
      </c>
      <c r="Q28" s="23"/>
      <c r="R28" s="45">
        <f t="shared" si="6"/>
      </c>
      <c r="S28" s="23"/>
      <c r="T28" s="45">
        <f t="shared" si="7"/>
      </c>
      <c r="U28" s="23"/>
      <c r="V28" s="45">
        <f t="shared" si="8"/>
      </c>
      <c r="W28" s="23"/>
      <c r="X28" s="45">
        <f t="shared" si="9"/>
      </c>
      <c r="Y28" s="23"/>
      <c r="Z28" s="45">
        <f t="shared" si="10"/>
      </c>
      <c r="AA28" s="23"/>
      <c r="AB28" s="45">
        <f t="shared" si="11"/>
      </c>
      <c r="AC28" s="23"/>
      <c r="AD28" s="45">
        <f t="shared" si="12"/>
      </c>
      <c r="AE28" s="23"/>
      <c r="AF28" s="45">
        <f t="shared" si="13"/>
      </c>
      <c r="AG28" s="18"/>
    </row>
    <row r="29" spans="2:33" ht="19.5" customHeight="1">
      <c r="B29" s="19" t="s">
        <v>25</v>
      </c>
      <c r="C29" s="51"/>
      <c r="D29" s="45">
        <f t="shared" si="0"/>
      </c>
      <c r="E29" s="8"/>
      <c r="F29" s="45">
        <f t="shared" si="1"/>
      </c>
      <c r="G29" s="8"/>
      <c r="H29" s="48">
        <f>IF(G29&gt;$G$48,"○","")</f>
      </c>
      <c r="I29" s="55"/>
      <c r="J29" s="56">
        <f t="shared" si="14"/>
      </c>
      <c r="K29" s="23"/>
      <c r="L29" s="45">
        <f t="shared" si="3"/>
      </c>
      <c r="M29" s="23"/>
      <c r="N29" s="45">
        <f t="shared" si="4"/>
      </c>
      <c r="O29" s="23"/>
      <c r="P29" s="45">
        <f t="shared" si="5"/>
      </c>
      <c r="Q29" s="23"/>
      <c r="R29" s="45">
        <f t="shared" si="6"/>
      </c>
      <c r="S29" s="23"/>
      <c r="T29" s="45">
        <f t="shared" si="7"/>
      </c>
      <c r="U29" s="23"/>
      <c r="V29" s="45">
        <f t="shared" si="8"/>
      </c>
      <c r="W29" s="23"/>
      <c r="X29" s="45">
        <f t="shared" si="9"/>
      </c>
      <c r="Y29" s="23"/>
      <c r="Z29" s="45">
        <f t="shared" si="10"/>
      </c>
      <c r="AA29" s="23"/>
      <c r="AB29" s="45">
        <f t="shared" si="11"/>
      </c>
      <c r="AC29" s="23"/>
      <c r="AD29" s="45">
        <f t="shared" si="12"/>
      </c>
      <c r="AE29" s="23"/>
      <c r="AF29" s="45">
        <f t="shared" si="13"/>
      </c>
      <c r="AG29" s="18"/>
    </row>
    <row r="30" spans="2:33" ht="19.5" customHeight="1">
      <c r="B30" s="19" t="s">
        <v>26</v>
      </c>
      <c r="C30" s="51"/>
      <c r="D30" s="45">
        <f t="shared" si="0"/>
      </c>
      <c r="E30" s="8"/>
      <c r="F30" s="45">
        <f t="shared" si="1"/>
      </c>
      <c r="G30" s="8"/>
      <c r="H30" s="48">
        <f t="shared" si="2"/>
      </c>
      <c r="I30" s="55"/>
      <c r="J30" s="56">
        <f t="shared" si="14"/>
      </c>
      <c r="K30" s="23"/>
      <c r="L30" s="45">
        <f t="shared" si="3"/>
      </c>
      <c r="M30" s="23"/>
      <c r="N30" s="45">
        <f t="shared" si="4"/>
      </c>
      <c r="O30" s="23"/>
      <c r="P30" s="45">
        <f t="shared" si="5"/>
      </c>
      <c r="Q30" s="23"/>
      <c r="R30" s="45">
        <f t="shared" si="6"/>
      </c>
      <c r="S30" s="23"/>
      <c r="T30" s="45">
        <f>IF(S30&gt;$S$48,"○","")</f>
      </c>
      <c r="U30" s="23"/>
      <c r="V30" s="45">
        <f t="shared" si="8"/>
      </c>
      <c r="W30" s="23"/>
      <c r="X30" s="45">
        <f t="shared" si="9"/>
      </c>
      <c r="Y30" s="23"/>
      <c r="Z30" s="45">
        <f t="shared" si="10"/>
      </c>
      <c r="AA30" s="23"/>
      <c r="AB30" s="45">
        <f t="shared" si="11"/>
      </c>
      <c r="AC30" s="23"/>
      <c r="AD30" s="45">
        <f t="shared" si="12"/>
      </c>
      <c r="AE30" s="23"/>
      <c r="AF30" s="45">
        <f t="shared" si="13"/>
      </c>
      <c r="AG30" s="18"/>
    </row>
    <row r="31" spans="2:33" ht="19.5" customHeight="1">
      <c r="B31" s="19" t="s">
        <v>27</v>
      </c>
      <c r="C31" s="51"/>
      <c r="D31" s="45">
        <f t="shared" si="0"/>
      </c>
      <c r="E31" s="8"/>
      <c r="F31" s="45">
        <f>IF(E31&gt;$E$48,"○","")</f>
      </c>
      <c r="G31" s="8"/>
      <c r="H31" s="48">
        <f t="shared" si="2"/>
      </c>
      <c r="I31" s="55"/>
      <c r="J31" s="56">
        <f t="shared" si="14"/>
      </c>
      <c r="K31" s="23"/>
      <c r="L31" s="45">
        <f t="shared" si="3"/>
      </c>
      <c r="M31" s="23"/>
      <c r="N31" s="45">
        <f t="shared" si="4"/>
      </c>
      <c r="O31" s="23"/>
      <c r="P31" s="45">
        <f t="shared" si="5"/>
      </c>
      <c r="Q31" s="23"/>
      <c r="R31" s="45">
        <f t="shared" si="6"/>
      </c>
      <c r="S31" s="23"/>
      <c r="T31" s="45">
        <f t="shared" si="7"/>
      </c>
      <c r="U31" s="23"/>
      <c r="V31" s="45">
        <f t="shared" si="8"/>
      </c>
      <c r="W31" s="23"/>
      <c r="X31" s="45">
        <f t="shared" si="9"/>
      </c>
      <c r="Y31" s="23"/>
      <c r="Z31" s="45">
        <f t="shared" si="10"/>
      </c>
      <c r="AA31" s="23"/>
      <c r="AB31" s="45">
        <f t="shared" si="11"/>
      </c>
      <c r="AC31" s="23"/>
      <c r="AD31" s="45">
        <f t="shared" si="12"/>
      </c>
      <c r="AE31" s="23"/>
      <c r="AF31" s="45">
        <f t="shared" si="13"/>
      </c>
      <c r="AG31" s="18"/>
    </row>
    <row r="32" spans="2:33" ht="19.5" customHeight="1">
      <c r="B32" s="19" t="s">
        <v>28</v>
      </c>
      <c r="C32" s="51"/>
      <c r="D32" s="45">
        <f t="shared" si="0"/>
      </c>
      <c r="E32" s="8"/>
      <c r="F32" s="45">
        <f t="shared" si="1"/>
      </c>
      <c r="G32" s="8"/>
      <c r="H32" s="48">
        <f t="shared" si="2"/>
      </c>
      <c r="I32" s="55"/>
      <c r="J32" s="56">
        <f t="shared" si="14"/>
      </c>
      <c r="K32" s="23"/>
      <c r="L32" s="45">
        <f t="shared" si="3"/>
      </c>
      <c r="M32" s="23"/>
      <c r="N32" s="45">
        <f t="shared" si="4"/>
      </c>
      <c r="O32" s="23"/>
      <c r="P32" s="45">
        <f t="shared" si="5"/>
      </c>
      <c r="Q32" s="23"/>
      <c r="R32" s="45">
        <f t="shared" si="6"/>
      </c>
      <c r="S32" s="23"/>
      <c r="T32" s="45">
        <f t="shared" si="7"/>
      </c>
      <c r="U32" s="23"/>
      <c r="V32" s="45">
        <f t="shared" si="8"/>
      </c>
      <c r="W32" s="23"/>
      <c r="X32" s="45">
        <f t="shared" si="9"/>
      </c>
      <c r="Y32" s="23"/>
      <c r="Z32" s="45">
        <f t="shared" si="10"/>
      </c>
      <c r="AA32" s="23"/>
      <c r="AB32" s="45">
        <f t="shared" si="11"/>
      </c>
      <c r="AC32" s="23"/>
      <c r="AD32" s="45">
        <f t="shared" si="12"/>
      </c>
      <c r="AE32" s="23"/>
      <c r="AF32" s="45">
        <f t="shared" si="13"/>
      </c>
      <c r="AG32" s="18"/>
    </row>
    <row r="33" spans="2:33" ht="19.5" customHeight="1">
      <c r="B33" s="19" t="s">
        <v>29</v>
      </c>
      <c r="C33" s="51"/>
      <c r="D33" s="45">
        <f t="shared" si="0"/>
      </c>
      <c r="E33" s="8"/>
      <c r="F33" s="45">
        <f t="shared" si="1"/>
      </c>
      <c r="G33" s="8"/>
      <c r="H33" s="48">
        <f t="shared" si="2"/>
      </c>
      <c r="I33" s="55"/>
      <c r="J33" s="56">
        <f t="shared" si="14"/>
      </c>
      <c r="K33" s="23"/>
      <c r="L33" s="45">
        <f t="shared" si="3"/>
      </c>
      <c r="M33" s="23"/>
      <c r="N33" s="45">
        <f t="shared" si="4"/>
      </c>
      <c r="O33" s="23"/>
      <c r="P33" s="45">
        <f t="shared" si="5"/>
      </c>
      <c r="Q33" s="23"/>
      <c r="R33" s="45">
        <f t="shared" si="6"/>
      </c>
      <c r="S33" s="23"/>
      <c r="T33" s="45">
        <f t="shared" si="7"/>
      </c>
      <c r="U33" s="23"/>
      <c r="V33" s="45">
        <f t="shared" si="8"/>
      </c>
      <c r="W33" s="23"/>
      <c r="X33" s="45">
        <f t="shared" si="9"/>
      </c>
      <c r="Y33" s="23"/>
      <c r="Z33" s="45">
        <f t="shared" si="10"/>
      </c>
      <c r="AA33" s="23"/>
      <c r="AB33" s="45">
        <f t="shared" si="11"/>
      </c>
      <c r="AC33" s="23"/>
      <c r="AD33" s="45">
        <f t="shared" si="12"/>
      </c>
      <c r="AE33" s="23"/>
      <c r="AF33" s="45">
        <f t="shared" si="13"/>
      </c>
      <c r="AG33" s="18"/>
    </row>
    <row r="34" spans="2:33" ht="19.5" customHeight="1">
      <c r="B34" s="19" t="s">
        <v>30</v>
      </c>
      <c r="C34" s="51"/>
      <c r="D34" s="45">
        <f t="shared" si="0"/>
      </c>
      <c r="E34" s="8"/>
      <c r="F34" s="45">
        <f t="shared" si="1"/>
      </c>
      <c r="G34" s="8"/>
      <c r="H34" s="48">
        <f t="shared" si="2"/>
      </c>
      <c r="I34" s="55"/>
      <c r="J34" s="56">
        <f t="shared" si="14"/>
      </c>
      <c r="K34" s="23"/>
      <c r="L34" s="45">
        <f t="shared" si="3"/>
      </c>
      <c r="M34" s="23"/>
      <c r="N34" s="45">
        <f t="shared" si="4"/>
      </c>
      <c r="O34" s="23"/>
      <c r="P34" s="45">
        <f t="shared" si="5"/>
      </c>
      <c r="Q34" s="23"/>
      <c r="R34" s="45">
        <f t="shared" si="6"/>
      </c>
      <c r="S34" s="23"/>
      <c r="T34" s="45">
        <f t="shared" si="7"/>
      </c>
      <c r="U34" s="23"/>
      <c r="V34" s="45">
        <f t="shared" si="8"/>
      </c>
      <c r="W34" s="23"/>
      <c r="X34" s="45">
        <f t="shared" si="9"/>
      </c>
      <c r="Y34" s="23"/>
      <c r="Z34" s="45">
        <f t="shared" si="10"/>
      </c>
      <c r="AA34" s="23"/>
      <c r="AB34" s="45">
        <f t="shared" si="11"/>
      </c>
      <c r="AC34" s="23"/>
      <c r="AD34" s="45">
        <f t="shared" si="12"/>
      </c>
      <c r="AE34" s="23"/>
      <c r="AF34" s="45">
        <f t="shared" si="13"/>
      </c>
      <c r="AG34" s="18"/>
    </row>
    <row r="35" spans="2:33" ht="19.5" customHeight="1">
      <c r="B35" s="19" t="s">
        <v>31</v>
      </c>
      <c r="C35" s="51"/>
      <c r="D35" s="45">
        <f t="shared" si="0"/>
      </c>
      <c r="E35" s="8"/>
      <c r="F35" s="45">
        <f t="shared" si="1"/>
      </c>
      <c r="G35" s="8"/>
      <c r="H35" s="48">
        <f t="shared" si="2"/>
      </c>
      <c r="I35" s="55"/>
      <c r="J35" s="56">
        <f t="shared" si="14"/>
      </c>
      <c r="K35" s="23"/>
      <c r="L35" s="45">
        <f t="shared" si="3"/>
      </c>
      <c r="M35" s="23"/>
      <c r="N35" s="45">
        <f t="shared" si="4"/>
      </c>
      <c r="O35" s="23"/>
      <c r="P35" s="45">
        <f t="shared" si="5"/>
      </c>
      <c r="Q35" s="23"/>
      <c r="R35" s="45">
        <f t="shared" si="6"/>
      </c>
      <c r="S35" s="23"/>
      <c r="T35" s="45">
        <f t="shared" si="7"/>
      </c>
      <c r="U35" s="23"/>
      <c r="V35" s="45">
        <f t="shared" si="8"/>
      </c>
      <c r="W35" s="23"/>
      <c r="X35" s="45">
        <f t="shared" si="9"/>
      </c>
      <c r="Y35" s="23"/>
      <c r="Z35" s="45">
        <f t="shared" si="10"/>
      </c>
      <c r="AA35" s="23"/>
      <c r="AB35" s="45">
        <f t="shared" si="11"/>
      </c>
      <c r="AC35" s="23"/>
      <c r="AD35" s="45">
        <f t="shared" si="12"/>
      </c>
      <c r="AE35" s="23"/>
      <c r="AF35" s="45">
        <f t="shared" si="13"/>
      </c>
      <c r="AG35" s="18"/>
    </row>
    <row r="36" spans="2:33" ht="19.5" customHeight="1">
      <c r="B36" s="19" t="s">
        <v>32</v>
      </c>
      <c r="C36" s="51"/>
      <c r="D36" s="45">
        <f t="shared" si="0"/>
      </c>
      <c r="E36" s="8"/>
      <c r="F36" s="45">
        <f t="shared" si="1"/>
      </c>
      <c r="G36" s="8"/>
      <c r="H36" s="48">
        <f t="shared" si="2"/>
      </c>
      <c r="I36" s="55"/>
      <c r="J36" s="56">
        <f t="shared" si="14"/>
      </c>
      <c r="K36" s="23"/>
      <c r="L36" s="45">
        <f t="shared" si="3"/>
      </c>
      <c r="M36" s="23"/>
      <c r="N36" s="45">
        <f t="shared" si="4"/>
      </c>
      <c r="O36" s="23"/>
      <c r="P36" s="45">
        <f t="shared" si="5"/>
      </c>
      <c r="Q36" s="23"/>
      <c r="R36" s="45">
        <f t="shared" si="6"/>
      </c>
      <c r="S36" s="23"/>
      <c r="T36" s="45">
        <f t="shared" si="7"/>
      </c>
      <c r="U36" s="23"/>
      <c r="V36" s="45">
        <f t="shared" si="8"/>
      </c>
      <c r="W36" s="23"/>
      <c r="X36" s="45">
        <f t="shared" si="9"/>
      </c>
      <c r="Y36" s="23"/>
      <c r="Z36" s="45">
        <f t="shared" si="10"/>
      </c>
      <c r="AA36" s="23"/>
      <c r="AB36" s="45">
        <f t="shared" si="11"/>
      </c>
      <c r="AC36" s="23"/>
      <c r="AD36" s="45">
        <f t="shared" si="12"/>
      </c>
      <c r="AE36" s="23"/>
      <c r="AF36" s="45">
        <f t="shared" si="13"/>
      </c>
      <c r="AG36" s="18"/>
    </row>
    <row r="37" spans="2:33" ht="19.5" customHeight="1">
      <c r="B37" s="19" t="s">
        <v>33</v>
      </c>
      <c r="C37" s="51"/>
      <c r="D37" s="45">
        <f t="shared" si="0"/>
      </c>
      <c r="E37" s="8"/>
      <c r="F37" s="45">
        <f t="shared" si="1"/>
      </c>
      <c r="G37" s="8"/>
      <c r="H37" s="48">
        <f t="shared" si="2"/>
      </c>
      <c r="I37" s="55"/>
      <c r="J37" s="56">
        <f t="shared" si="14"/>
      </c>
      <c r="K37" s="23"/>
      <c r="L37" s="45">
        <f t="shared" si="3"/>
      </c>
      <c r="M37" s="23"/>
      <c r="N37" s="45">
        <f t="shared" si="4"/>
      </c>
      <c r="O37" s="23"/>
      <c r="P37" s="45">
        <f t="shared" si="5"/>
      </c>
      <c r="Q37" s="23"/>
      <c r="R37" s="45">
        <f t="shared" si="6"/>
      </c>
      <c r="S37" s="23"/>
      <c r="T37" s="45">
        <f t="shared" si="7"/>
      </c>
      <c r="U37" s="23"/>
      <c r="V37" s="45">
        <f t="shared" si="8"/>
      </c>
      <c r="W37" s="23"/>
      <c r="X37" s="45">
        <f t="shared" si="9"/>
      </c>
      <c r="Y37" s="23"/>
      <c r="Z37" s="45">
        <f t="shared" si="10"/>
      </c>
      <c r="AA37" s="23"/>
      <c r="AB37" s="45">
        <f t="shared" si="11"/>
      </c>
      <c r="AC37" s="23"/>
      <c r="AD37" s="45">
        <f t="shared" si="12"/>
      </c>
      <c r="AE37" s="23"/>
      <c r="AF37" s="45">
        <f t="shared" si="13"/>
      </c>
      <c r="AG37" s="18"/>
    </row>
    <row r="38" spans="2:33" ht="19.5" customHeight="1">
      <c r="B38" s="19" t="s">
        <v>34</v>
      </c>
      <c r="C38" s="52"/>
      <c r="D38" s="45">
        <f t="shared" si="0"/>
      </c>
      <c r="E38" s="8"/>
      <c r="F38" s="45">
        <f t="shared" si="1"/>
      </c>
      <c r="G38" s="8"/>
      <c r="H38" s="48">
        <f t="shared" si="2"/>
      </c>
      <c r="I38" s="55"/>
      <c r="J38" s="56">
        <f t="shared" si="14"/>
      </c>
      <c r="K38" s="23"/>
      <c r="L38" s="45">
        <f t="shared" si="3"/>
      </c>
      <c r="M38" s="23"/>
      <c r="N38" s="45">
        <f t="shared" si="4"/>
      </c>
      <c r="O38" s="23"/>
      <c r="P38" s="45">
        <f t="shared" si="5"/>
      </c>
      <c r="Q38" s="23"/>
      <c r="R38" s="45">
        <f t="shared" si="6"/>
      </c>
      <c r="S38" s="23"/>
      <c r="T38" s="45">
        <f t="shared" si="7"/>
      </c>
      <c r="U38" s="23"/>
      <c r="V38" s="45">
        <f t="shared" si="8"/>
      </c>
      <c r="W38" s="23"/>
      <c r="X38" s="45">
        <f t="shared" si="9"/>
      </c>
      <c r="Y38" s="23"/>
      <c r="Z38" s="45">
        <f t="shared" si="10"/>
      </c>
      <c r="AA38" s="23"/>
      <c r="AB38" s="45">
        <f t="shared" si="11"/>
      </c>
      <c r="AC38" s="23"/>
      <c r="AD38" s="45">
        <f t="shared" si="12"/>
      </c>
      <c r="AE38" s="23"/>
      <c r="AF38" s="45">
        <f t="shared" si="13"/>
      </c>
      <c r="AG38" s="18"/>
    </row>
    <row r="39" spans="2:33" ht="19.5" customHeight="1" thickBot="1">
      <c r="B39" s="19" t="s">
        <v>35</v>
      </c>
      <c r="C39" s="52"/>
      <c r="D39" s="46">
        <f t="shared" si="0"/>
      </c>
      <c r="E39" s="8"/>
      <c r="F39" s="46">
        <f>IF(E39&gt;$E$48,"○","")</f>
      </c>
      <c r="G39" s="8"/>
      <c r="H39" s="49">
        <f>IF(G39&gt;$G$48,"○","")</f>
      </c>
      <c r="I39" s="57"/>
      <c r="J39" s="60">
        <f>IF(I39&gt;$I$48,"○","")</f>
      </c>
      <c r="K39" s="42"/>
      <c r="L39" s="46">
        <f>IF(K39&gt;$K$48,"○","")</f>
      </c>
      <c r="M39" s="42"/>
      <c r="N39" s="46">
        <f>IF(M39&gt;$M$48,"○","")</f>
      </c>
      <c r="O39" s="42"/>
      <c r="P39" s="46">
        <f>IF(O39&gt;$O$48,"○","")</f>
      </c>
      <c r="Q39" s="42"/>
      <c r="R39" s="46">
        <f>IF(Q39&gt;$Q$48,"○","")</f>
      </c>
      <c r="S39" s="42"/>
      <c r="T39" s="46">
        <f>IF(S39&gt;$S$48,"○","")</f>
      </c>
      <c r="U39" s="42"/>
      <c r="V39" s="46">
        <f>IF(U39&gt;$U$48,"○","")</f>
      </c>
      <c r="W39" s="43"/>
      <c r="X39" s="46">
        <f>IF(W39&gt;$W$48,"○","")</f>
      </c>
      <c r="Y39" s="42"/>
      <c r="Z39" s="46">
        <f>IF(Y39&gt;$Y$48,"○","")</f>
      </c>
      <c r="AA39" s="42"/>
      <c r="AB39" s="46">
        <f>IF(AA39&gt;$AA$48,"○","")</f>
      </c>
      <c r="AC39" s="42"/>
      <c r="AD39" s="46">
        <f>IF(AC39&gt;$AC$48,"○","")</f>
      </c>
      <c r="AE39" s="42"/>
      <c r="AF39" s="46">
        <f>IF(AE39&gt;$AE$48,"○","")</f>
      </c>
      <c r="AG39" s="18"/>
    </row>
    <row r="40" spans="2:33" ht="30.75" customHeight="1" thickBot="1">
      <c r="B40" s="24" t="s">
        <v>1</v>
      </c>
      <c r="C40" s="24">
        <f>SUM(C9:C39)</f>
        <v>0</v>
      </c>
      <c r="D40" s="26"/>
      <c r="E40" s="24">
        <f>SUM(E9:E39)</f>
        <v>0</v>
      </c>
      <c r="F40" s="26"/>
      <c r="G40" s="24">
        <f>SUM(G9:G39)</f>
        <v>0</v>
      </c>
      <c r="H40" s="50"/>
      <c r="I40" s="29">
        <f>SUM(I9:I39)</f>
        <v>0</v>
      </c>
      <c r="J40" s="61"/>
      <c r="K40" s="24">
        <f>SUM(K9:K39)</f>
        <v>0</v>
      </c>
      <c r="L40" s="26"/>
      <c r="M40" s="24">
        <f>SUM(M9:M39)</f>
        <v>0</v>
      </c>
      <c r="N40" s="26"/>
      <c r="O40" s="24">
        <f>SUM(O9:O39)</f>
        <v>0</v>
      </c>
      <c r="P40" s="26"/>
      <c r="Q40" s="24">
        <f>SUM(Q9:Q39)</f>
        <v>0</v>
      </c>
      <c r="R40" s="26"/>
      <c r="S40" s="24">
        <f>SUM(S9:S39)</f>
        <v>0</v>
      </c>
      <c r="T40" s="26"/>
      <c r="U40" s="28">
        <f>SUM(U9:U39)</f>
        <v>0</v>
      </c>
      <c r="V40" s="26"/>
      <c r="W40" s="24">
        <f>SUM(W9:W39)</f>
        <v>0</v>
      </c>
      <c r="X40" s="26"/>
      <c r="Y40" s="24">
        <f>SUM(Y9:Y39)</f>
        <v>0</v>
      </c>
      <c r="Z40" s="26"/>
      <c r="AA40" s="24">
        <f>SUM(AA9:AA39)</f>
        <v>0</v>
      </c>
      <c r="AB40" s="26"/>
      <c r="AC40" s="24">
        <f>SUM(AC9:AC39)</f>
        <v>0</v>
      </c>
      <c r="AD40" s="26"/>
      <c r="AE40" s="24">
        <f>SUM(AE9:AE39)</f>
        <v>0</v>
      </c>
      <c r="AF40" s="26"/>
      <c r="AG40" s="18"/>
    </row>
    <row r="41" spans="2:33" ht="19.5" customHeight="1">
      <c r="B41" s="30" t="s">
        <v>2</v>
      </c>
      <c r="C41" s="152"/>
      <c r="D41" s="154"/>
      <c r="E41" s="152"/>
      <c r="F41" s="153"/>
      <c r="G41" s="152"/>
      <c r="H41" s="153"/>
      <c r="I41" s="152"/>
      <c r="J41" s="153"/>
      <c r="K41" s="152"/>
      <c r="L41" s="153"/>
      <c r="M41" s="152"/>
      <c r="N41" s="153"/>
      <c r="O41" s="152"/>
      <c r="P41" s="153"/>
      <c r="Q41" s="152"/>
      <c r="R41" s="153"/>
      <c r="S41" s="152"/>
      <c r="T41" s="153"/>
      <c r="U41" s="152"/>
      <c r="V41" s="153"/>
      <c r="W41" s="152"/>
      <c r="X41" s="153"/>
      <c r="Y41" s="152"/>
      <c r="Z41" s="153"/>
      <c r="AA41" s="152"/>
      <c r="AB41" s="153"/>
      <c r="AC41" s="152"/>
      <c r="AD41" s="153"/>
      <c r="AE41" s="152"/>
      <c r="AF41" s="153"/>
      <c r="AG41" s="18"/>
    </row>
    <row r="42" spans="2:33" ht="19.5" customHeight="1">
      <c r="B42" s="76" t="s">
        <v>0</v>
      </c>
      <c r="C42" s="155">
        <f>COUNTIF(C9:C39,"&gt;=１")</f>
        <v>0</v>
      </c>
      <c r="D42" s="156"/>
      <c r="E42" s="155">
        <f>COUNTIF(E9:E39,"&gt;=１")</f>
        <v>0</v>
      </c>
      <c r="F42" s="156"/>
      <c r="G42" s="155">
        <f>COUNTIF(G9:G39,"&gt;=１")</f>
        <v>0</v>
      </c>
      <c r="H42" s="156"/>
      <c r="I42" s="155">
        <f>COUNTIF(I9:I39,"&gt;=１")</f>
        <v>0</v>
      </c>
      <c r="J42" s="156"/>
      <c r="K42" s="155">
        <f>COUNTIF(K9:K39,"&gt;=１")</f>
        <v>0</v>
      </c>
      <c r="L42" s="156"/>
      <c r="M42" s="155">
        <f>COUNTIF(M9:M39,"&gt;=１")</f>
        <v>0</v>
      </c>
      <c r="N42" s="156"/>
      <c r="O42" s="155">
        <f>COUNTIF(O9:O39,"&gt;=１")</f>
        <v>0</v>
      </c>
      <c r="P42" s="156"/>
      <c r="Q42" s="155">
        <f>COUNTIF(Q9:Q39,"&gt;=１")</f>
        <v>0</v>
      </c>
      <c r="R42" s="156"/>
      <c r="S42" s="155">
        <f>COUNTIF(S9:S39,"&gt;=１")</f>
        <v>0</v>
      </c>
      <c r="T42" s="156"/>
      <c r="U42" s="155">
        <f>COUNTIF(U9:U39,"&gt;=１")</f>
        <v>0</v>
      </c>
      <c r="V42" s="156"/>
      <c r="W42" s="155">
        <f>COUNTIF(W9:W39,"&gt;=１")</f>
        <v>0</v>
      </c>
      <c r="X42" s="156"/>
      <c r="Y42" s="155">
        <f>COUNTIF(Y9:Y39,"&gt;=１")</f>
        <v>0</v>
      </c>
      <c r="Z42" s="156"/>
      <c r="AA42" s="155">
        <f>COUNTIF(AA9:AA39,"&gt;=１")</f>
        <v>0</v>
      </c>
      <c r="AB42" s="156"/>
      <c r="AC42" s="155">
        <f>COUNTIF(AC9:AC39,"&gt;=１")</f>
        <v>0</v>
      </c>
      <c r="AD42" s="156"/>
      <c r="AE42" s="155">
        <f>COUNTIF(AE9:AE39,"&gt;=１")</f>
        <v>0</v>
      </c>
      <c r="AF42" s="156"/>
      <c r="AG42" s="18"/>
    </row>
    <row r="43" spans="2:33" ht="19.5" customHeight="1" thickBot="1">
      <c r="B43" s="32" t="s">
        <v>46</v>
      </c>
      <c r="C43" s="85">
        <f>C41*C42*1.05</f>
        <v>0</v>
      </c>
      <c r="D43" s="87"/>
      <c r="E43" s="86">
        <f>E41*E42*1.05</f>
        <v>0</v>
      </c>
      <c r="F43" s="87"/>
      <c r="G43" s="86">
        <f>G41*G42*1.05</f>
        <v>0</v>
      </c>
      <c r="H43" s="88"/>
      <c r="I43" s="157">
        <f>I41*I42*1.05</f>
        <v>0</v>
      </c>
      <c r="J43" s="158"/>
      <c r="K43" s="86">
        <f>K41*K42*1.05</f>
        <v>0</v>
      </c>
      <c r="L43" s="87"/>
      <c r="M43" s="86">
        <f>M41*M42*1.05</f>
        <v>0</v>
      </c>
      <c r="N43" s="87"/>
      <c r="O43" s="86">
        <f>O41*O42*1.05</f>
        <v>0</v>
      </c>
      <c r="P43" s="87"/>
      <c r="Q43" s="86">
        <f>Q41*Q42*1.05</f>
        <v>0</v>
      </c>
      <c r="R43" s="87"/>
      <c r="S43" s="86">
        <f>S41*S42*1.05</f>
        <v>0</v>
      </c>
      <c r="T43" s="87"/>
      <c r="U43" s="86">
        <f>U41*U42*1.05</f>
        <v>0</v>
      </c>
      <c r="V43" s="87"/>
      <c r="W43" s="86">
        <f>W41*W42*1.05</f>
        <v>0</v>
      </c>
      <c r="X43" s="87"/>
      <c r="Y43" s="86">
        <f>Y41*Y42*1.05</f>
        <v>0</v>
      </c>
      <c r="Z43" s="87"/>
      <c r="AA43" s="86">
        <f>AA41*AA42*1.05</f>
        <v>0</v>
      </c>
      <c r="AB43" s="87"/>
      <c r="AC43" s="86">
        <f>AC41*AC42*1.05</f>
        <v>0</v>
      </c>
      <c r="AD43" s="87"/>
      <c r="AE43" s="86">
        <f>AE41*AE42*1.05</f>
        <v>0</v>
      </c>
      <c r="AF43" s="87"/>
      <c r="AG43" s="18"/>
    </row>
    <row r="44" spans="2:33" ht="19.5" customHeight="1" thickBot="1">
      <c r="B44" s="83" t="s">
        <v>106</v>
      </c>
      <c r="C44" s="84"/>
      <c r="D44" s="84"/>
      <c r="E44" s="84"/>
      <c r="F44" s="84"/>
      <c r="G44" s="33"/>
      <c r="H44" s="33"/>
      <c r="I44" s="159">
        <f>SUM(C40,E40,G40)</f>
        <v>0</v>
      </c>
      <c r="J44" s="160"/>
      <c r="K44" s="159">
        <f>SUM(E40,G40,I40)</f>
        <v>0</v>
      </c>
      <c r="L44" s="160"/>
      <c r="M44" s="159">
        <f>SUM(G40,I40,K40)</f>
        <v>0</v>
      </c>
      <c r="N44" s="160"/>
      <c r="O44" s="159">
        <f>SUM(I40,K40,M40)</f>
        <v>0</v>
      </c>
      <c r="P44" s="160"/>
      <c r="Q44" s="159">
        <f>SUM(K40,M40,O40)</f>
        <v>0</v>
      </c>
      <c r="R44" s="160"/>
      <c r="S44" s="159">
        <f>SUM(M40,O40,Q40)</f>
        <v>0</v>
      </c>
      <c r="T44" s="160"/>
      <c r="U44" s="159">
        <f>SUM(O40,Q40,S40)</f>
        <v>0</v>
      </c>
      <c r="V44" s="160"/>
      <c r="W44" s="159">
        <f>SUM(Q40,S40,U40)</f>
        <v>0</v>
      </c>
      <c r="X44" s="160"/>
      <c r="Y44" s="159">
        <f>SUM(S40,U40,W40)</f>
        <v>0</v>
      </c>
      <c r="Z44" s="160"/>
      <c r="AA44" s="159">
        <f>SUM(U40,W40,Y40)</f>
        <v>0</v>
      </c>
      <c r="AB44" s="160"/>
      <c r="AC44" s="159">
        <f>SUM(W40,Y40,AA40)</f>
        <v>0</v>
      </c>
      <c r="AD44" s="160"/>
      <c r="AE44" s="159">
        <f>SUM(Y40,AA40,AC40)</f>
        <v>0</v>
      </c>
      <c r="AF44" s="160"/>
      <c r="AG44" s="18"/>
    </row>
    <row r="45" spans="2:33" ht="19.5" customHeight="1" thickBot="1">
      <c r="B45" s="81" t="s">
        <v>107</v>
      </c>
      <c r="C45" s="82"/>
      <c r="D45" s="82"/>
      <c r="E45" s="82"/>
      <c r="F45" s="82"/>
      <c r="G45" s="34"/>
      <c r="H45" s="34"/>
      <c r="I45" s="161">
        <f>SUM(C43:H43)</f>
        <v>0</v>
      </c>
      <c r="J45" s="160"/>
      <c r="K45" s="161">
        <f>SUM(E43:J43)</f>
        <v>0</v>
      </c>
      <c r="L45" s="160"/>
      <c r="M45" s="161">
        <f>SUM(G43:L43)</f>
        <v>0</v>
      </c>
      <c r="N45" s="160"/>
      <c r="O45" s="161">
        <f>SUM(I43:N43)</f>
        <v>0</v>
      </c>
      <c r="P45" s="160"/>
      <c r="Q45" s="161">
        <f>SUM(K43:P43)</f>
        <v>0</v>
      </c>
      <c r="R45" s="160"/>
      <c r="S45" s="161">
        <f>SUM(M43:R43)</f>
        <v>0</v>
      </c>
      <c r="T45" s="160"/>
      <c r="U45" s="161">
        <f>SUM(O43:T43)</f>
        <v>0</v>
      </c>
      <c r="V45" s="160"/>
      <c r="W45" s="161">
        <f>SUM(Q43:V43)</f>
        <v>0</v>
      </c>
      <c r="X45" s="160"/>
      <c r="Y45" s="161">
        <f>SUM(S43:X43)</f>
        <v>0</v>
      </c>
      <c r="Z45" s="160"/>
      <c r="AA45" s="161">
        <f>SUM(U43:Z43)</f>
        <v>0</v>
      </c>
      <c r="AB45" s="160"/>
      <c r="AC45" s="161">
        <f>SUM(W43:AB43)</f>
        <v>0</v>
      </c>
      <c r="AD45" s="160"/>
      <c r="AE45" s="161">
        <f>SUM(Y43:AD43)</f>
        <v>0</v>
      </c>
      <c r="AF45" s="160"/>
      <c r="AG45" s="18"/>
    </row>
    <row r="46" spans="2:33" ht="19.5" customHeight="1" thickBot="1">
      <c r="B46" s="95" t="s">
        <v>36</v>
      </c>
      <c r="C46" s="90"/>
      <c r="D46" s="90"/>
      <c r="E46" s="90"/>
      <c r="F46" s="90"/>
      <c r="G46" s="35"/>
      <c r="H46" s="35"/>
      <c r="I46" s="101">
        <f>IF(I44&gt;I45,"○","")</f>
      </c>
      <c r="J46" s="102"/>
      <c r="K46" s="101">
        <f>IF(K44&gt;K45,"○","")</f>
      </c>
      <c r="L46" s="102"/>
      <c r="M46" s="101">
        <f>IF(M44&gt;M45,"○","")</f>
      </c>
      <c r="N46" s="102"/>
      <c r="O46" s="101">
        <f>IF(O44&gt;O45,"○","")</f>
      </c>
      <c r="P46" s="102"/>
      <c r="Q46" s="101">
        <f>IF(Q44&gt;Q45,"○","")</f>
      </c>
      <c r="R46" s="102"/>
      <c r="S46" s="101">
        <f>IF(S44&gt;S45,"○","")</f>
      </c>
      <c r="T46" s="102"/>
      <c r="U46" s="101">
        <f>IF(U44&gt;U45,"○","")</f>
      </c>
      <c r="V46" s="102"/>
      <c r="W46" s="101">
        <f>IF(W44&gt;W45,"○","")</f>
      </c>
      <c r="X46" s="102"/>
      <c r="Y46" s="101">
        <f>IF(Y44&gt;Y45,"○","")</f>
      </c>
      <c r="Z46" s="102"/>
      <c r="AA46" s="101">
        <f>IF(AA44&gt;AA45,"○","")</f>
      </c>
      <c r="AB46" s="102"/>
      <c r="AC46" s="101">
        <f>IF(AC44&gt;AC45,"○","")</f>
      </c>
      <c r="AD46" s="102"/>
      <c r="AE46" s="101">
        <f>IF(AE44&gt;AE45,"○","")</f>
      </c>
      <c r="AF46" s="102"/>
      <c r="AG46" s="36"/>
    </row>
    <row r="47" spans="2:33" ht="6" customHeight="1" thickBot="1">
      <c r="B47" s="37"/>
      <c r="C47" s="37"/>
      <c r="D47" s="37"/>
      <c r="E47" s="37"/>
      <c r="F47" s="37"/>
      <c r="G47" s="37"/>
      <c r="H47" s="37"/>
      <c r="I47" s="38"/>
      <c r="J47" s="37"/>
      <c r="K47" s="38"/>
      <c r="L47" s="37"/>
      <c r="M47" s="38"/>
      <c r="N47" s="37"/>
      <c r="O47" s="38"/>
      <c r="P47" s="37"/>
      <c r="Q47" s="38"/>
      <c r="R47" s="37"/>
      <c r="S47" s="38"/>
      <c r="T47" s="37"/>
      <c r="U47" s="38"/>
      <c r="V47" s="37"/>
      <c r="W47" s="38"/>
      <c r="X47" s="37"/>
      <c r="Y47" s="38"/>
      <c r="Z47" s="37"/>
      <c r="AA47" s="38"/>
      <c r="AB47" s="37"/>
      <c r="AC47" s="38"/>
      <c r="AD47" s="37"/>
      <c r="AE47" s="38"/>
      <c r="AF47" s="37"/>
      <c r="AG47" s="38"/>
    </row>
    <row r="48" spans="2:33" ht="15" thickBot="1">
      <c r="B48" s="75" t="s">
        <v>56</v>
      </c>
      <c r="C48" s="142">
        <f>IF(C41&gt;50,(C41-50)*1.05+55,(C41*1.1))</f>
        <v>0</v>
      </c>
      <c r="D48" s="143"/>
      <c r="E48" s="142">
        <f>IF(E41&gt;50,(E41-50)*1.05+55,(E41*1.1))</f>
        <v>0</v>
      </c>
      <c r="F48" s="143"/>
      <c r="G48" s="142">
        <f>IF(G41&gt;50,(G41-50)*1.05+55,(G41*1.1))</f>
        <v>0</v>
      </c>
      <c r="H48" s="143"/>
      <c r="I48" s="142">
        <f>IF(I41&gt;50,(I41-50)*1.05+55,(I41*1.1))</f>
        <v>0</v>
      </c>
      <c r="J48" s="143"/>
      <c r="K48" s="142">
        <f>IF(K41&gt;50,(K41-50)*1.05+55,(K41*1.1))</f>
        <v>0</v>
      </c>
      <c r="L48" s="143"/>
      <c r="M48" s="142">
        <f>IF(M41&gt;50,(M41-50)*1.05+55,(M41*1.1))</f>
        <v>0</v>
      </c>
      <c r="N48" s="143"/>
      <c r="O48" s="142">
        <f>IF(O41&gt;50,(O41-50)*1.05+55,(O41*1.1))</f>
        <v>0</v>
      </c>
      <c r="P48" s="143"/>
      <c r="Q48" s="142">
        <f>IF(Q41&gt;50,(Q41-50)*1.05+55,(Q41*1.1))</f>
        <v>0</v>
      </c>
      <c r="R48" s="143"/>
      <c r="S48" s="142">
        <f>IF(S41&gt;50,(S41-50)*1.05+55,(S41*1.1))</f>
        <v>0</v>
      </c>
      <c r="T48" s="143"/>
      <c r="U48" s="142">
        <f>IF(U41&gt;50,(U41-50)*1.05+55,(U41*1.1))</f>
        <v>0</v>
      </c>
      <c r="V48" s="143"/>
      <c r="W48" s="142">
        <f>IF(W41&gt;50,(W41-50)*1.05+55,(W41*1.1))</f>
        <v>0</v>
      </c>
      <c r="X48" s="143"/>
      <c r="Y48" s="142">
        <f>IF(Y41&gt;50,(Y41-50)*1.05+55,(Y41*1.1))</f>
        <v>0</v>
      </c>
      <c r="Z48" s="143"/>
      <c r="AA48" s="142">
        <f>IF(AA41&gt;50,(AA41-50)*1.05+55,(AA41*1.1))</f>
        <v>0</v>
      </c>
      <c r="AB48" s="143"/>
      <c r="AC48" s="142">
        <f>IF(AC41&gt;50,(AC41-50)*1.05+55,(AC41*1.1))</f>
        <v>0</v>
      </c>
      <c r="AD48" s="143"/>
      <c r="AE48" s="142">
        <f>IF(AE41&gt;50,(AE41-50)*1.05+55,(AE41*1.1))</f>
        <v>0</v>
      </c>
      <c r="AF48" s="143"/>
      <c r="AG48" s="38"/>
    </row>
    <row r="49" spans="2:33" ht="14.2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8"/>
    </row>
    <row r="50" spans="2:47" ht="14.25">
      <c r="B50" s="65" t="s">
        <v>51</v>
      </c>
      <c r="C50" s="37"/>
      <c r="D50" s="37"/>
      <c r="E50" s="37"/>
      <c r="H50" s="37"/>
      <c r="K50" s="37"/>
      <c r="N50" s="37"/>
      <c r="Q50" s="37"/>
      <c r="T50" s="37"/>
      <c r="W50" s="37"/>
      <c r="Z50" s="37"/>
      <c r="AC50" s="37"/>
      <c r="AF50" s="37"/>
      <c r="AI50" s="37"/>
      <c r="AL50" s="37"/>
      <c r="AO50" s="37"/>
      <c r="AR50" s="37"/>
      <c r="AU50" s="37"/>
    </row>
    <row r="51" spans="2:48" ht="13.5">
      <c r="B51" s="2" t="s">
        <v>39</v>
      </c>
      <c r="C51" s="3"/>
      <c r="D51" s="5" t="s">
        <v>43</v>
      </c>
      <c r="E51" s="4"/>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ht="13.5">
      <c r="B52" s="2" t="s">
        <v>40</v>
      </c>
      <c r="C52" s="6" t="s">
        <v>68</v>
      </c>
      <c r="D52" s="6"/>
      <c r="E52" s="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2" t="s">
        <v>52</v>
      </c>
      <c r="C53" s="6" t="s">
        <v>105</v>
      </c>
      <c r="D53" s="6"/>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2" t="s">
        <v>53</v>
      </c>
      <c r="C54" s="6" t="s">
        <v>57</v>
      </c>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ustomHeight="1">
      <c r="B55" s="2" t="s">
        <v>54</v>
      </c>
      <c r="C55" s="96" t="s">
        <v>69</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72"/>
      <c r="AI55" s="72"/>
      <c r="AJ55" s="72"/>
      <c r="AK55" s="72"/>
      <c r="AL55" s="72"/>
      <c r="AM55" s="72"/>
      <c r="AN55" s="72"/>
      <c r="AO55" s="72"/>
      <c r="AP55" s="72"/>
      <c r="AQ55" s="72"/>
      <c r="AR55" s="72"/>
      <c r="AS55" s="72"/>
      <c r="AT55" s="72"/>
      <c r="AU55" s="72"/>
      <c r="AV55" s="72"/>
    </row>
    <row r="56" spans="2:48" ht="13.5">
      <c r="B56" s="2" t="s">
        <v>55</v>
      </c>
      <c r="C56" s="6" t="s">
        <v>108</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ht="13.5">
      <c r="B57" s="2" t="s">
        <v>45</v>
      </c>
      <c r="C57" s="67" t="s">
        <v>70</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row>
    <row r="58" spans="2:48" ht="13.5">
      <c r="B58" s="2" t="s">
        <v>59</v>
      </c>
      <c r="C58" s="68" t="s">
        <v>60</v>
      </c>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row>
    <row r="59" spans="2:48" ht="13.5" customHeight="1">
      <c r="B59" s="2" t="s">
        <v>61</v>
      </c>
      <c r="C59" s="97" t="s">
        <v>102</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71"/>
      <c r="AI59" s="71"/>
      <c r="AJ59" s="71"/>
      <c r="AK59" s="71"/>
      <c r="AL59" s="71"/>
      <c r="AM59" s="71"/>
      <c r="AN59" s="71"/>
      <c r="AO59" s="71"/>
      <c r="AP59" s="71"/>
      <c r="AQ59" s="71"/>
      <c r="AR59" s="71"/>
      <c r="AS59" s="71"/>
      <c r="AT59" s="71"/>
      <c r="AU59" s="71"/>
      <c r="AV59" s="71"/>
    </row>
    <row r="60" spans="3:48" ht="13.5">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71"/>
      <c r="AI60" s="71"/>
      <c r="AJ60" s="71"/>
      <c r="AK60" s="71"/>
      <c r="AL60" s="71"/>
      <c r="AM60" s="71"/>
      <c r="AN60" s="71"/>
      <c r="AO60" s="71"/>
      <c r="AP60" s="71"/>
      <c r="AQ60" s="71"/>
      <c r="AR60" s="71"/>
      <c r="AS60" s="71"/>
      <c r="AT60" s="71"/>
      <c r="AU60" s="71"/>
      <c r="AV60" s="71"/>
    </row>
    <row r="61" spans="3:48" ht="13.5">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71"/>
      <c r="AI61" s="71"/>
      <c r="AJ61" s="71"/>
      <c r="AK61" s="71"/>
      <c r="AL61" s="71"/>
      <c r="AM61" s="71"/>
      <c r="AN61" s="71"/>
      <c r="AO61" s="71"/>
      <c r="AP61" s="71"/>
      <c r="AQ61" s="71"/>
      <c r="AR61" s="71"/>
      <c r="AS61" s="71"/>
      <c r="AT61" s="71"/>
      <c r="AU61" s="71"/>
      <c r="AV61" s="71"/>
    </row>
    <row r="62" spans="2:3" ht="13.5">
      <c r="B62" s="2" t="s">
        <v>63</v>
      </c>
      <c r="C62" s="69" t="s">
        <v>64</v>
      </c>
    </row>
  </sheetData>
  <sheetProtection/>
  <mergeCells count="153">
    <mergeCell ref="B1:AG1"/>
    <mergeCell ref="B2:AG2"/>
    <mergeCell ref="S46:T46"/>
    <mergeCell ref="U46:V46"/>
    <mergeCell ref="W46:X46"/>
    <mergeCell ref="Y46:Z46"/>
    <mergeCell ref="AA46:AB46"/>
    <mergeCell ref="AC46:AD46"/>
    <mergeCell ref="Y45:Z45"/>
    <mergeCell ref="AA45:AB45"/>
    <mergeCell ref="AC45:AD45"/>
    <mergeCell ref="AE45:AF45"/>
    <mergeCell ref="B46:F46"/>
    <mergeCell ref="I46:J46"/>
    <mergeCell ref="K46:L46"/>
    <mergeCell ref="M46:N46"/>
    <mergeCell ref="O46:P46"/>
    <mergeCell ref="Q46:R46"/>
    <mergeCell ref="AE46:AF46"/>
    <mergeCell ref="AE44:AF44"/>
    <mergeCell ref="B45:F45"/>
    <mergeCell ref="I45:J45"/>
    <mergeCell ref="K45:L45"/>
    <mergeCell ref="M45:N45"/>
    <mergeCell ref="O45:P45"/>
    <mergeCell ref="Q45:R45"/>
    <mergeCell ref="S45:T45"/>
    <mergeCell ref="U45:V45"/>
    <mergeCell ref="W45:X45"/>
    <mergeCell ref="W44:X44"/>
    <mergeCell ref="Y44:Z44"/>
    <mergeCell ref="AA44:AB44"/>
    <mergeCell ref="AC44:AD44"/>
    <mergeCell ref="O44:P44"/>
    <mergeCell ref="Q44:R44"/>
    <mergeCell ref="S44:T44"/>
    <mergeCell ref="U44:V44"/>
    <mergeCell ref="B44:F44"/>
    <mergeCell ref="I44:J44"/>
    <mergeCell ref="K44:L44"/>
    <mergeCell ref="M44:N44"/>
    <mergeCell ref="Y43:Z43"/>
    <mergeCell ref="AA43:AB43"/>
    <mergeCell ref="AC43:AD43"/>
    <mergeCell ref="AE43:AF43"/>
    <mergeCell ref="C43:D43"/>
    <mergeCell ref="E43:F43"/>
    <mergeCell ref="G43:H43"/>
    <mergeCell ref="I43:J43"/>
    <mergeCell ref="S43:T43"/>
    <mergeCell ref="AC42:AD42"/>
    <mergeCell ref="AE42:AF42"/>
    <mergeCell ref="Q42:R42"/>
    <mergeCell ref="S42:T42"/>
    <mergeCell ref="U42:V42"/>
    <mergeCell ref="W42:X42"/>
    <mergeCell ref="Y42:Z42"/>
    <mergeCell ref="U43:V43"/>
    <mergeCell ref="W43:X43"/>
    <mergeCell ref="K42:L42"/>
    <mergeCell ref="M42:N42"/>
    <mergeCell ref="O43:P43"/>
    <mergeCell ref="Q43:R43"/>
    <mergeCell ref="K43:L43"/>
    <mergeCell ref="M43:N43"/>
    <mergeCell ref="C42:D42"/>
    <mergeCell ref="E42:F42"/>
    <mergeCell ref="G42:H42"/>
    <mergeCell ref="I42:J42"/>
    <mergeCell ref="AA42:AB42"/>
    <mergeCell ref="AA41:AB41"/>
    <mergeCell ref="AC41:AD41"/>
    <mergeCell ref="AE41:AF41"/>
    <mergeCell ref="O42:P42"/>
    <mergeCell ref="O41:P41"/>
    <mergeCell ref="Q41:R41"/>
    <mergeCell ref="S41:T41"/>
    <mergeCell ref="AD7:AD8"/>
    <mergeCell ref="AE7:AE8"/>
    <mergeCell ref="AF7:AF8"/>
    <mergeCell ref="C41:D41"/>
    <mergeCell ref="E41:F41"/>
    <mergeCell ref="G41:H41"/>
    <mergeCell ref="I41:J41"/>
    <mergeCell ref="K41:L41"/>
    <mergeCell ref="M41:N41"/>
    <mergeCell ref="Z7:Z8"/>
    <mergeCell ref="R7:R8"/>
    <mergeCell ref="S7:S8"/>
    <mergeCell ref="T7:T8"/>
    <mergeCell ref="Y41:Z41"/>
    <mergeCell ref="U7:U8"/>
    <mergeCell ref="U41:V41"/>
    <mergeCell ref="W41:X41"/>
    <mergeCell ref="AC7:AC8"/>
    <mergeCell ref="V7:V8"/>
    <mergeCell ref="W7:W8"/>
    <mergeCell ref="X7:X8"/>
    <mergeCell ref="Y7:Y8"/>
    <mergeCell ref="AA7:AA8"/>
    <mergeCell ref="AB7:AB8"/>
    <mergeCell ref="N7:N8"/>
    <mergeCell ref="O7:O8"/>
    <mergeCell ref="P7:P8"/>
    <mergeCell ref="Q7:Q8"/>
    <mergeCell ref="J7:J8"/>
    <mergeCell ref="K7:K8"/>
    <mergeCell ref="L7:L8"/>
    <mergeCell ref="M7:M8"/>
    <mergeCell ref="AA6:AB6"/>
    <mergeCell ref="AC6:AD6"/>
    <mergeCell ref="AE6:AF6"/>
    <mergeCell ref="C7:C8"/>
    <mergeCell ref="D7:D8"/>
    <mergeCell ref="E7:E8"/>
    <mergeCell ref="F7:F8"/>
    <mergeCell ref="G7:G8"/>
    <mergeCell ref="H7:H8"/>
    <mergeCell ref="I7:I8"/>
    <mergeCell ref="E4:H4"/>
    <mergeCell ref="M4:P4"/>
    <mergeCell ref="Y4:AA4"/>
    <mergeCell ref="B6:B8"/>
    <mergeCell ref="C6:D6"/>
    <mergeCell ref="E6:F6"/>
    <mergeCell ref="G6:H6"/>
    <mergeCell ref="I6:J6"/>
    <mergeCell ref="K6:L6"/>
    <mergeCell ref="M6:N6"/>
    <mergeCell ref="M48:N48"/>
    <mergeCell ref="O48:P48"/>
    <mergeCell ref="Q48:R48"/>
    <mergeCell ref="AG6:AG8"/>
    <mergeCell ref="O6:P6"/>
    <mergeCell ref="Q6:R6"/>
    <mergeCell ref="S6:T6"/>
    <mergeCell ref="U6:V6"/>
    <mergeCell ref="W6:X6"/>
    <mergeCell ref="Y6:Z6"/>
    <mergeCell ref="E48:F48"/>
    <mergeCell ref="G48:H48"/>
    <mergeCell ref="I48:J48"/>
    <mergeCell ref="K48:L48"/>
    <mergeCell ref="AE48:AF48"/>
    <mergeCell ref="C59:AG61"/>
    <mergeCell ref="C55:AG55"/>
    <mergeCell ref="S48:T48"/>
    <mergeCell ref="U48:V48"/>
    <mergeCell ref="W48:X48"/>
    <mergeCell ref="Y48:Z48"/>
    <mergeCell ref="AA48:AB48"/>
    <mergeCell ref="AC48:AD48"/>
    <mergeCell ref="C48:D48"/>
  </mergeCells>
  <conditionalFormatting sqref="B9:AF46">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8" scale="71" r:id="rId2"/>
  <headerFooter alignWithMargins="0">
    <oddHeader>&amp;R【定員超過】</oddHeader>
  </headerFooter>
  <rowBreaks count="1" manualBreakCount="1">
    <brk id="46" max="255" man="1"/>
  </rowBreaks>
  <drawing r:id="rId1"/>
</worksheet>
</file>

<file path=xl/worksheets/sheet3.xml><?xml version="1.0" encoding="utf-8"?>
<worksheet xmlns="http://schemas.openxmlformats.org/spreadsheetml/2006/main" xmlns:r="http://schemas.openxmlformats.org/officeDocument/2006/relationships">
  <sheetPr codeName="Sheet4">
    <tabColor rgb="FF00B0F0"/>
    <pageSetUpPr fitToPage="1"/>
  </sheetPr>
  <dimension ref="A1:AV64"/>
  <sheetViews>
    <sheetView view="pageBreakPreview" zoomScaleNormal="70" zoomScaleSheetLayoutView="10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J14" sqref="J14"/>
    </sheetView>
  </sheetViews>
  <sheetFormatPr defaultColWidth="9.00390625" defaultRowHeight="13.5"/>
  <cols>
    <col min="1" max="1" width="1.625" style="9" customWidth="1"/>
    <col min="2" max="2" width="21.375" style="9" bestFit="1" customWidth="1"/>
    <col min="3" max="3" width="4.625" style="9" customWidth="1"/>
    <col min="4" max="4" width="8.00390625" style="9" bestFit="1" customWidth="1"/>
    <col min="5" max="6" width="4.625" style="9" customWidth="1"/>
    <col min="7" max="7" width="8.00390625" style="9" bestFit="1" customWidth="1"/>
    <col min="8" max="9" width="4.625" style="9" customWidth="1"/>
    <col min="10" max="10" width="8.00390625" style="9" bestFit="1" customWidth="1"/>
    <col min="11" max="12" width="4.625" style="9" customWidth="1"/>
    <col min="13" max="13" width="8.00390625" style="9" bestFit="1" customWidth="1"/>
    <col min="14" max="15" width="4.625" style="9" customWidth="1"/>
    <col min="16" max="16" width="8.00390625" style="9" bestFit="1" customWidth="1"/>
    <col min="17" max="18" width="4.625" style="9" customWidth="1"/>
    <col min="19" max="19" width="8.00390625" style="9" bestFit="1" customWidth="1"/>
    <col min="20" max="21" width="4.625" style="9" customWidth="1"/>
    <col min="22" max="22" width="8.00390625" style="9" bestFit="1" customWidth="1"/>
    <col min="23" max="24" width="4.625" style="9" customWidth="1"/>
    <col min="25" max="25" width="8.00390625" style="9" bestFit="1" customWidth="1"/>
    <col min="26" max="27" width="4.625" style="9" customWidth="1"/>
    <col min="28" max="28" width="8.00390625" style="9" bestFit="1" customWidth="1"/>
    <col min="29" max="30" width="4.625" style="9" customWidth="1"/>
    <col min="31" max="31" width="8.00390625" style="9" bestFit="1" customWidth="1"/>
    <col min="32" max="33" width="4.625" style="9" customWidth="1"/>
    <col min="34" max="34" width="8.00390625" style="9" bestFit="1" customWidth="1"/>
    <col min="35" max="36" width="4.625" style="9" customWidth="1"/>
    <col min="37" max="37" width="8.00390625" style="9" bestFit="1" customWidth="1"/>
    <col min="38" max="39" width="4.625" style="9" customWidth="1"/>
    <col min="40" max="40" width="8.00390625" style="9" bestFit="1" customWidth="1"/>
    <col min="41" max="42" width="4.625" style="9" customWidth="1"/>
    <col min="43" max="43" width="8.00390625" style="9" bestFit="1" customWidth="1"/>
    <col min="44" max="45" width="4.625" style="9" customWidth="1"/>
    <col min="46" max="46" width="8.00390625" style="9" bestFit="1" customWidth="1"/>
    <col min="47" max="47" width="4.625" style="9" customWidth="1"/>
    <col min="48" max="48" width="13.375" style="9" customWidth="1"/>
    <col min="49" max="49" width="1.625" style="9" customWidth="1"/>
    <col min="50" max="16384" width="9.00390625" style="9" customWidth="1"/>
  </cols>
  <sheetData>
    <row r="1" spans="2:48" ht="26.25" customHeight="1">
      <c r="B1" s="130" t="s">
        <v>49</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row>
    <row r="2" spans="2:48" ht="26.25" customHeight="1">
      <c r="B2" s="132"/>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row>
    <row r="3" spans="2:48" ht="17.25" customHeight="1" thickBot="1">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row>
    <row r="4" spans="2:48" ht="19.5" customHeight="1" thickBot="1">
      <c r="B4" s="10" t="s">
        <v>71</v>
      </c>
      <c r="D4" s="11" t="s">
        <v>37</v>
      </c>
      <c r="E4" s="11"/>
      <c r="F4" s="135" t="s">
        <v>65</v>
      </c>
      <c r="G4" s="136"/>
      <c r="H4" s="136"/>
      <c r="I4" s="136"/>
      <c r="J4" s="136"/>
      <c r="K4" s="136"/>
      <c r="L4" s="137"/>
      <c r="M4" s="12"/>
      <c r="N4" s="12"/>
      <c r="P4" s="11" t="s">
        <v>38</v>
      </c>
      <c r="Q4" s="12"/>
      <c r="R4" s="135" t="s">
        <v>67</v>
      </c>
      <c r="S4" s="136"/>
      <c r="T4" s="136"/>
      <c r="U4" s="136"/>
      <c r="V4" s="136"/>
      <c r="W4" s="136"/>
      <c r="X4" s="137"/>
      <c r="Y4" s="12"/>
      <c r="Z4" s="12"/>
      <c r="AA4" s="13"/>
      <c r="AB4" s="13"/>
      <c r="AC4" s="12"/>
      <c r="AD4" s="13"/>
      <c r="AE4" s="13"/>
      <c r="AF4" s="12"/>
      <c r="AG4" s="13"/>
      <c r="AH4" s="11" t="s">
        <v>103</v>
      </c>
      <c r="AI4" s="12"/>
      <c r="AJ4" s="138" t="s">
        <v>66</v>
      </c>
      <c r="AK4" s="139"/>
      <c r="AL4" s="139"/>
      <c r="AM4" s="139"/>
      <c r="AN4" s="140"/>
      <c r="AO4" s="13"/>
      <c r="AP4" s="13"/>
      <c r="AQ4" s="12"/>
      <c r="AR4" s="12"/>
      <c r="AV4" s="62"/>
    </row>
    <row r="5" spans="2:48"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2:48" ht="19.5" customHeight="1">
      <c r="B6" s="125" t="s">
        <v>4</v>
      </c>
      <c r="C6" s="119" t="s">
        <v>87</v>
      </c>
      <c r="D6" s="120"/>
      <c r="E6" s="121"/>
      <c r="F6" s="119" t="s">
        <v>88</v>
      </c>
      <c r="G6" s="120"/>
      <c r="H6" s="121"/>
      <c r="I6" s="119" t="s">
        <v>104</v>
      </c>
      <c r="J6" s="120"/>
      <c r="K6" s="120"/>
      <c r="L6" s="119" t="s">
        <v>90</v>
      </c>
      <c r="M6" s="120"/>
      <c r="N6" s="121"/>
      <c r="O6" s="119" t="s">
        <v>91</v>
      </c>
      <c r="P6" s="120"/>
      <c r="Q6" s="121"/>
      <c r="R6" s="119" t="s">
        <v>92</v>
      </c>
      <c r="S6" s="120"/>
      <c r="T6" s="121"/>
      <c r="U6" s="119" t="s">
        <v>93</v>
      </c>
      <c r="V6" s="120"/>
      <c r="W6" s="121"/>
      <c r="X6" s="119" t="s">
        <v>94</v>
      </c>
      <c r="Y6" s="120"/>
      <c r="Z6" s="121"/>
      <c r="AA6" s="119" t="s">
        <v>95</v>
      </c>
      <c r="AB6" s="120"/>
      <c r="AC6" s="121"/>
      <c r="AD6" s="119" t="s">
        <v>96</v>
      </c>
      <c r="AE6" s="120"/>
      <c r="AF6" s="121"/>
      <c r="AG6" s="119" t="s">
        <v>97</v>
      </c>
      <c r="AH6" s="120"/>
      <c r="AI6" s="121"/>
      <c r="AJ6" s="119" t="s">
        <v>98</v>
      </c>
      <c r="AK6" s="120"/>
      <c r="AL6" s="121"/>
      <c r="AM6" s="119" t="s">
        <v>99</v>
      </c>
      <c r="AN6" s="120"/>
      <c r="AO6" s="121"/>
      <c r="AP6" s="119" t="s">
        <v>100</v>
      </c>
      <c r="AQ6" s="120"/>
      <c r="AR6" s="121"/>
      <c r="AS6" s="119" t="s">
        <v>101</v>
      </c>
      <c r="AT6" s="120"/>
      <c r="AU6" s="121"/>
      <c r="AV6" s="122" t="s">
        <v>3</v>
      </c>
    </row>
    <row r="7" spans="2:48" ht="33" customHeight="1">
      <c r="B7" s="126"/>
      <c r="C7" s="109" t="s">
        <v>42</v>
      </c>
      <c r="D7" s="111" t="s">
        <v>41</v>
      </c>
      <c r="E7" s="113" t="s">
        <v>48</v>
      </c>
      <c r="F7" s="109" t="s">
        <v>42</v>
      </c>
      <c r="G7" s="111" t="s">
        <v>41</v>
      </c>
      <c r="H7" s="113" t="s">
        <v>48</v>
      </c>
      <c r="I7" s="109" t="s">
        <v>42</v>
      </c>
      <c r="J7" s="111" t="s">
        <v>41</v>
      </c>
      <c r="K7" s="128" t="s">
        <v>48</v>
      </c>
      <c r="L7" s="109" t="s">
        <v>42</v>
      </c>
      <c r="M7" s="111" t="s">
        <v>41</v>
      </c>
      <c r="N7" s="113" t="s">
        <v>48</v>
      </c>
      <c r="O7" s="109" t="s">
        <v>42</v>
      </c>
      <c r="P7" s="111" t="s">
        <v>41</v>
      </c>
      <c r="Q7" s="113" t="s">
        <v>48</v>
      </c>
      <c r="R7" s="109" t="s">
        <v>42</v>
      </c>
      <c r="S7" s="111" t="s">
        <v>41</v>
      </c>
      <c r="T7" s="113" t="s">
        <v>48</v>
      </c>
      <c r="U7" s="109" t="s">
        <v>42</v>
      </c>
      <c r="V7" s="111" t="s">
        <v>41</v>
      </c>
      <c r="W7" s="113" t="s">
        <v>48</v>
      </c>
      <c r="X7" s="109" t="s">
        <v>42</v>
      </c>
      <c r="Y7" s="111" t="s">
        <v>41</v>
      </c>
      <c r="Z7" s="113" t="s">
        <v>48</v>
      </c>
      <c r="AA7" s="109" t="s">
        <v>42</v>
      </c>
      <c r="AB7" s="111" t="s">
        <v>41</v>
      </c>
      <c r="AC7" s="113" t="s">
        <v>48</v>
      </c>
      <c r="AD7" s="109" t="s">
        <v>42</v>
      </c>
      <c r="AE7" s="111" t="s">
        <v>41</v>
      </c>
      <c r="AF7" s="113" t="s">
        <v>48</v>
      </c>
      <c r="AG7" s="109" t="s">
        <v>42</v>
      </c>
      <c r="AH7" s="111" t="s">
        <v>41</v>
      </c>
      <c r="AI7" s="113" t="s">
        <v>48</v>
      </c>
      <c r="AJ7" s="109" t="s">
        <v>42</v>
      </c>
      <c r="AK7" s="111" t="s">
        <v>41</v>
      </c>
      <c r="AL7" s="113" t="s">
        <v>48</v>
      </c>
      <c r="AM7" s="109" t="s">
        <v>42</v>
      </c>
      <c r="AN7" s="111" t="s">
        <v>41</v>
      </c>
      <c r="AO7" s="113" t="s">
        <v>48</v>
      </c>
      <c r="AP7" s="109" t="s">
        <v>42</v>
      </c>
      <c r="AQ7" s="111" t="s">
        <v>41</v>
      </c>
      <c r="AR7" s="113" t="s">
        <v>48</v>
      </c>
      <c r="AS7" s="115" t="s">
        <v>42</v>
      </c>
      <c r="AT7" s="117" t="s">
        <v>41</v>
      </c>
      <c r="AU7" s="113" t="s">
        <v>48</v>
      </c>
      <c r="AV7" s="123"/>
    </row>
    <row r="8" spans="2:48" ht="39" customHeight="1" thickBot="1">
      <c r="B8" s="127"/>
      <c r="C8" s="110"/>
      <c r="D8" s="112"/>
      <c r="E8" s="114"/>
      <c r="F8" s="110"/>
      <c r="G8" s="112"/>
      <c r="H8" s="114"/>
      <c r="I8" s="110"/>
      <c r="J8" s="112"/>
      <c r="K8" s="129"/>
      <c r="L8" s="110"/>
      <c r="M8" s="112"/>
      <c r="N8" s="114"/>
      <c r="O8" s="110"/>
      <c r="P8" s="112"/>
      <c r="Q8" s="114"/>
      <c r="R8" s="110"/>
      <c r="S8" s="112"/>
      <c r="T8" s="114"/>
      <c r="U8" s="110"/>
      <c r="V8" s="112"/>
      <c r="W8" s="114"/>
      <c r="X8" s="110"/>
      <c r="Y8" s="112"/>
      <c r="Z8" s="114"/>
      <c r="AA8" s="110"/>
      <c r="AB8" s="112"/>
      <c r="AC8" s="114"/>
      <c r="AD8" s="110"/>
      <c r="AE8" s="112"/>
      <c r="AF8" s="114"/>
      <c r="AG8" s="110"/>
      <c r="AH8" s="112"/>
      <c r="AI8" s="114"/>
      <c r="AJ8" s="110"/>
      <c r="AK8" s="112"/>
      <c r="AL8" s="114"/>
      <c r="AM8" s="110"/>
      <c r="AN8" s="112"/>
      <c r="AO8" s="114"/>
      <c r="AP8" s="110"/>
      <c r="AQ8" s="112"/>
      <c r="AR8" s="114"/>
      <c r="AS8" s="116"/>
      <c r="AT8" s="118"/>
      <c r="AU8" s="114"/>
      <c r="AV8" s="124"/>
    </row>
    <row r="9" spans="2:48" ht="19.5" customHeight="1">
      <c r="B9" s="14" t="s">
        <v>5</v>
      </c>
      <c r="C9" s="7">
        <v>0</v>
      </c>
      <c r="D9" s="8">
        <v>0</v>
      </c>
      <c r="E9" s="44">
        <f aca="true" t="shared" si="0" ref="E9:E39">IF(D9&gt;$C$49,"○","")</f>
      </c>
      <c r="F9" s="7">
        <v>0</v>
      </c>
      <c r="G9" s="8">
        <v>18</v>
      </c>
      <c r="H9" s="44">
        <f aca="true" t="shared" si="1" ref="H9:H39">IF(G9&gt;$F$49,"○","")</f>
      </c>
      <c r="I9" s="20">
        <v>0</v>
      </c>
      <c r="J9" s="21">
        <v>17</v>
      </c>
      <c r="K9" s="47">
        <f aca="true" t="shared" si="2" ref="K9:K39">IF(J9&gt;$I$49,"○","")</f>
      </c>
      <c r="L9" s="22">
        <v>0</v>
      </c>
      <c r="M9" s="23">
        <v>14</v>
      </c>
      <c r="N9" s="44">
        <f aca="true" t="shared" si="3" ref="N9:N39">IF(M9&gt;$L$49,"○","")</f>
      </c>
      <c r="O9" s="15">
        <v>0</v>
      </c>
      <c r="P9" s="16">
        <v>13</v>
      </c>
      <c r="Q9" s="44">
        <f aca="true" t="shared" si="4" ref="Q9:Q39">IF(P9&gt;$O$49,"○","")</f>
      </c>
      <c r="R9" s="22">
        <v>0</v>
      </c>
      <c r="S9" s="23">
        <v>0</v>
      </c>
      <c r="T9" s="45">
        <f aca="true" t="shared" si="5" ref="T9:T39">IF(S9&gt;$R$49,"○","")</f>
      </c>
      <c r="U9" s="22">
        <v>0</v>
      </c>
      <c r="V9" s="23">
        <v>17</v>
      </c>
      <c r="W9" s="44">
        <f aca="true" t="shared" si="6" ref="W9:W39">IF(V9&gt;$U$49,"○","")</f>
      </c>
      <c r="X9" s="15">
        <v>0</v>
      </c>
      <c r="Y9" s="16">
        <v>18</v>
      </c>
      <c r="Z9" s="44">
        <f aca="true" t="shared" si="7" ref="Z9:Z39">IF(Y9&gt;$X$49,"○","")</f>
      </c>
      <c r="AA9" s="22">
        <v>0</v>
      </c>
      <c r="AB9" s="23">
        <v>0</v>
      </c>
      <c r="AC9" s="44">
        <f aca="true" t="shared" si="8" ref="AC9:AC39">IF(AB9&gt;$AA$49,"○","")</f>
      </c>
      <c r="AD9" s="22">
        <v>0</v>
      </c>
      <c r="AE9" s="23">
        <v>21</v>
      </c>
      <c r="AF9" s="44">
        <f aca="true" t="shared" si="9" ref="AF9:AF39">IF(AE9&gt;$AD$49,"○","")</f>
      </c>
      <c r="AG9" s="22">
        <v>0</v>
      </c>
      <c r="AH9" s="23">
        <v>19</v>
      </c>
      <c r="AI9" s="44">
        <f aca="true" t="shared" si="10" ref="AI9:AI39">IF(AH9&gt;$AG$49,"○","")</f>
      </c>
      <c r="AJ9" s="22">
        <v>0</v>
      </c>
      <c r="AK9" s="23">
        <v>0</v>
      </c>
      <c r="AL9" s="44">
        <f aca="true" t="shared" si="11" ref="AL9:AL39">IF(AK9&gt;$AJ$49,"○","")</f>
      </c>
      <c r="AM9" s="22">
        <v>0</v>
      </c>
      <c r="AN9" s="23">
        <v>0</v>
      </c>
      <c r="AO9" s="44">
        <f aca="true" t="shared" si="12" ref="AO9:AO39">IF(AN9&gt;$AM$49,"○","")</f>
      </c>
      <c r="AP9" s="22">
        <v>0</v>
      </c>
      <c r="AQ9" s="23">
        <v>0</v>
      </c>
      <c r="AR9" s="44">
        <f aca="true" t="shared" si="13" ref="AR9:AR39">IF(AQ9&gt;$AP$49,"○","")</f>
      </c>
      <c r="AS9" s="22">
        <v>0</v>
      </c>
      <c r="AT9" s="23">
        <v>0</v>
      </c>
      <c r="AU9" s="44">
        <f aca="true" t="shared" si="14" ref="AU9:AU39">IF(AT9&gt;$AS$49,"○","")</f>
      </c>
      <c r="AV9" s="18"/>
    </row>
    <row r="10" spans="2:48" ht="19.5" customHeight="1">
      <c r="B10" s="19" t="s">
        <v>6</v>
      </c>
      <c r="C10" s="20">
        <v>0</v>
      </c>
      <c r="D10" s="21">
        <v>16</v>
      </c>
      <c r="E10" s="45">
        <f t="shared" si="0"/>
      </c>
      <c r="F10" s="20">
        <v>0</v>
      </c>
      <c r="G10" s="21">
        <v>0</v>
      </c>
      <c r="H10" s="45">
        <f t="shared" si="1"/>
      </c>
      <c r="I10" s="20">
        <v>0</v>
      </c>
      <c r="J10" s="21">
        <v>0</v>
      </c>
      <c r="K10" s="48">
        <f t="shared" si="2"/>
      </c>
      <c r="L10" s="22">
        <v>0</v>
      </c>
      <c r="M10" s="23">
        <v>15</v>
      </c>
      <c r="N10" s="45">
        <f t="shared" si="3"/>
      </c>
      <c r="O10" s="22">
        <v>0</v>
      </c>
      <c r="P10" s="23">
        <v>12</v>
      </c>
      <c r="Q10" s="45">
        <f t="shared" si="4"/>
      </c>
      <c r="R10" s="22">
        <v>0</v>
      </c>
      <c r="S10" s="23">
        <v>0</v>
      </c>
      <c r="T10" s="45">
        <f t="shared" si="5"/>
      </c>
      <c r="U10" s="22">
        <v>0</v>
      </c>
      <c r="V10" s="23">
        <v>16</v>
      </c>
      <c r="W10" s="45">
        <f t="shared" si="6"/>
      </c>
      <c r="X10" s="22">
        <v>0</v>
      </c>
      <c r="Y10" s="23">
        <v>18</v>
      </c>
      <c r="Z10" s="45">
        <f t="shared" si="7"/>
      </c>
      <c r="AA10" s="22">
        <v>0</v>
      </c>
      <c r="AB10" s="23">
        <v>19</v>
      </c>
      <c r="AC10" s="45">
        <f t="shared" si="8"/>
      </c>
      <c r="AD10" s="22">
        <v>0</v>
      </c>
      <c r="AE10" s="23">
        <v>23</v>
      </c>
      <c r="AF10" s="45" t="str">
        <f t="shared" si="9"/>
        <v>○</v>
      </c>
      <c r="AG10" s="22">
        <v>0</v>
      </c>
      <c r="AH10" s="23">
        <v>0</v>
      </c>
      <c r="AI10" s="45">
        <f t="shared" si="10"/>
      </c>
      <c r="AJ10" s="22">
        <v>0</v>
      </c>
      <c r="AK10" s="23">
        <v>19</v>
      </c>
      <c r="AL10" s="45">
        <f t="shared" si="11"/>
      </c>
      <c r="AM10" s="22">
        <v>0</v>
      </c>
      <c r="AN10" s="23">
        <v>0</v>
      </c>
      <c r="AO10" s="45">
        <f t="shared" si="12"/>
      </c>
      <c r="AP10" s="22">
        <v>0</v>
      </c>
      <c r="AQ10" s="23">
        <v>0</v>
      </c>
      <c r="AR10" s="45">
        <f t="shared" si="13"/>
      </c>
      <c r="AS10" s="22">
        <v>0</v>
      </c>
      <c r="AT10" s="23">
        <v>0</v>
      </c>
      <c r="AU10" s="45">
        <f t="shared" si="14"/>
      </c>
      <c r="AV10" s="18"/>
    </row>
    <row r="11" spans="2:48" ht="19.5" customHeight="1">
      <c r="B11" s="19" t="s">
        <v>7</v>
      </c>
      <c r="C11" s="20">
        <v>0</v>
      </c>
      <c r="D11" s="21">
        <v>21</v>
      </c>
      <c r="E11" s="45">
        <f t="shared" si="0"/>
      </c>
      <c r="F11" s="20">
        <v>0</v>
      </c>
      <c r="G11" s="21">
        <v>0</v>
      </c>
      <c r="H11" s="45">
        <f t="shared" si="1"/>
      </c>
      <c r="I11" s="20">
        <v>0</v>
      </c>
      <c r="J11" s="21">
        <v>0</v>
      </c>
      <c r="K11" s="48">
        <f t="shared" si="2"/>
      </c>
      <c r="L11" s="22">
        <v>0</v>
      </c>
      <c r="M11" s="23">
        <v>16</v>
      </c>
      <c r="N11" s="45">
        <f t="shared" si="3"/>
      </c>
      <c r="O11" s="22">
        <v>0</v>
      </c>
      <c r="P11" s="23">
        <v>0</v>
      </c>
      <c r="Q11" s="45">
        <f t="shared" si="4"/>
      </c>
      <c r="R11" s="22">
        <v>0</v>
      </c>
      <c r="S11" s="23">
        <v>15</v>
      </c>
      <c r="T11" s="45">
        <f t="shared" si="5"/>
      </c>
      <c r="U11" s="22">
        <v>0</v>
      </c>
      <c r="V11" s="23">
        <v>18</v>
      </c>
      <c r="W11" s="45">
        <f t="shared" si="6"/>
      </c>
      <c r="X11" s="22">
        <v>0</v>
      </c>
      <c r="Y11" s="23">
        <v>0</v>
      </c>
      <c r="Z11" s="45">
        <f t="shared" si="7"/>
      </c>
      <c r="AA11" s="22">
        <v>0</v>
      </c>
      <c r="AB11" s="23">
        <v>21</v>
      </c>
      <c r="AC11" s="45">
        <f t="shared" si="8"/>
      </c>
      <c r="AD11" s="22">
        <v>0</v>
      </c>
      <c r="AE11" s="23">
        <v>23</v>
      </c>
      <c r="AF11" s="45" t="str">
        <f t="shared" si="9"/>
        <v>○</v>
      </c>
      <c r="AG11" s="22">
        <v>0</v>
      </c>
      <c r="AH11" s="23">
        <v>0</v>
      </c>
      <c r="AI11" s="45">
        <f t="shared" si="10"/>
      </c>
      <c r="AJ11" s="22">
        <v>0</v>
      </c>
      <c r="AK11" s="23">
        <v>15</v>
      </c>
      <c r="AL11" s="45">
        <f t="shared" si="11"/>
      </c>
      <c r="AM11" s="22">
        <v>0</v>
      </c>
      <c r="AN11" s="23">
        <v>0</v>
      </c>
      <c r="AO11" s="45">
        <f t="shared" si="12"/>
      </c>
      <c r="AP11" s="22">
        <v>0</v>
      </c>
      <c r="AQ11" s="23">
        <v>24</v>
      </c>
      <c r="AR11" s="45">
        <f t="shared" si="13"/>
      </c>
      <c r="AS11" s="22">
        <v>0</v>
      </c>
      <c r="AT11" s="23">
        <v>23</v>
      </c>
      <c r="AU11" s="45">
        <f t="shared" si="14"/>
      </c>
      <c r="AV11" s="18"/>
    </row>
    <row r="12" spans="2:48" ht="19.5" customHeight="1">
      <c r="B12" s="19" t="s">
        <v>8</v>
      </c>
      <c r="C12" s="20">
        <v>0</v>
      </c>
      <c r="D12" s="21">
        <v>18</v>
      </c>
      <c r="E12" s="45">
        <f t="shared" si="0"/>
      </c>
      <c r="F12" s="20">
        <v>0</v>
      </c>
      <c r="G12" s="21">
        <v>16</v>
      </c>
      <c r="H12" s="45">
        <f t="shared" si="1"/>
      </c>
      <c r="I12" s="20">
        <v>0</v>
      </c>
      <c r="J12" s="21">
        <v>18</v>
      </c>
      <c r="K12" s="48">
        <f t="shared" si="2"/>
      </c>
      <c r="L12" s="22">
        <v>0</v>
      </c>
      <c r="M12" s="23">
        <v>13</v>
      </c>
      <c r="N12" s="45">
        <f t="shared" si="3"/>
      </c>
      <c r="O12" s="22">
        <v>0</v>
      </c>
      <c r="P12" s="23">
        <v>0</v>
      </c>
      <c r="Q12" s="45">
        <f t="shared" si="4"/>
      </c>
      <c r="R12" s="22">
        <v>0</v>
      </c>
      <c r="S12" s="23">
        <v>16</v>
      </c>
      <c r="T12" s="45">
        <f t="shared" si="5"/>
      </c>
      <c r="U12" s="22">
        <v>0</v>
      </c>
      <c r="V12" s="23">
        <v>17</v>
      </c>
      <c r="W12" s="45">
        <f t="shared" si="6"/>
      </c>
      <c r="X12" s="22">
        <v>0</v>
      </c>
      <c r="Y12" s="23">
        <v>0</v>
      </c>
      <c r="Z12" s="45">
        <f t="shared" si="7"/>
      </c>
      <c r="AA12" s="22">
        <v>0</v>
      </c>
      <c r="AB12" s="23">
        <v>20</v>
      </c>
      <c r="AC12" s="45">
        <f t="shared" si="8"/>
      </c>
      <c r="AD12" s="22">
        <v>0</v>
      </c>
      <c r="AE12" s="23">
        <v>19</v>
      </c>
      <c r="AF12" s="45">
        <f t="shared" si="9"/>
      </c>
      <c r="AG12" s="22">
        <v>0</v>
      </c>
      <c r="AH12" s="23">
        <v>0</v>
      </c>
      <c r="AI12" s="45">
        <f t="shared" si="10"/>
      </c>
      <c r="AJ12" s="22">
        <v>0</v>
      </c>
      <c r="AK12" s="23">
        <v>17</v>
      </c>
      <c r="AL12" s="45">
        <f t="shared" si="11"/>
      </c>
      <c r="AM12" s="22">
        <v>0</v>
      </c>
      <c r="AN12" s="23">
        <v>0</v>
      </c>
      <c r="AO12" s="45">
        <f t="shared" si="12"/>
      </c>
      <c r="AP12" s="22">
        <v>0</v>
      </c>
      <c r="AQ12" s="23">
        <v>23</v>
      </c>
      <c r="AR12" s="45">
        <f t="shared" si="13"/>
      </c>
      <c r="AS12" s="22">
        <v>0</v>
      </c>
      <c r="AT12" s="23">
        <v>24</v>
      </c>
      <c r="AU12" s="45">
        <f t="shared" si="14"/>
      </c>
      <c r="AV12" s="18"/>
    </row>
    <row r="13" spans="2:48" ht="19.5" customHeight="1">
      <c r="B13" s="19" t="s">
        <v>9</v>
      </c>
      <c r="C13" s="20">
        <v>0</v>
      </c>
      <c r="D13" s="21">
        <v>0</v>
      </c>
      <c r="E13" s="45">
        <f t="shared" si="0"/>
      </c>
      <c r="F13" s="20">
        <v>0</v>
      </c>
      <c r="G13" s="21">
        <v>16</v>
      </c>
      <c r="H13" s="45">
        <f t="shared" si="1"/>
      </c>
      <c r="I13" s="20">
        <v>0</v>
      </c>
      <c r="J13" s="21">
        <v>15</v>
      </c>
      <c r="K13" s="48">
        <f t="shared" si="2"/>
      </c>
      <c r="L13" s="22">
        <v>0</v>
      </c>
      <c r="M13" s="23">
        <v>15</v>
      </c>
      <c r="N13" s="45">
        <f t="shared" si="3"/>
      </c>
      <c r="O13" s="22">
        <v>0</v>
      </c>
      <c r="P13" s="23">
        <v>0</v>
      </c>
      <c r="Q13" s="45">
        <f t="shared" si="4"/>
      </c>
      <c r="R13" s="22">
        <v>0</v>
      </c>
      <c r="S13" s="23">
        <v>17</v>
      </c>
      <c r="T13" s="45">
        <f t="shared" si="5"/>
      </c>
      <c r="U13" s="22">
        <v>0</v>
      </c>
      <c r="V13" s="23">
        <v>16</v>
      </c>
      <c r="W13" s="45">
        <f t="shared" si="6"/>
      </c>
      <c r="X13" s="22">
        <v>0</v>
      </c>
      <c r="Y13" s="23">
        <v>17</v>
      </c>
      <c r="Z13" s="45">
        <f t="shared" si="7"/>
      </c>
      <c r="AA13" s="22">
        <v>0</v>
      </c>
      <c r="AB13" s="23">
        <v>24</v>
      </c>
      <c r="AC13" s="45" t="str">
        <f t="shared" si="8"/>
        <v>○</v>
      </c>
      <c r="AD13" s="22">
        <v>0</v>
      </c>
      <c r="AE13" s="23">
        <v>0</v>
      </c>
      <c r="AF13" s="45">
        <f t="shared" si="9"/>
      </c>
      <c r="AG13" s="22">
        <v>0</v>
      </c>
      <c r="AH13" s="23">
        <v>17</v>
      </c>
      <c r="AI13" s="45">
        <f t="shared" si="10"/>
      </c>
      <c r="AJ13" s="22">
        <v>0</v>
      </c>
      <c r="AK13" s="23">
        <v>15</v>
      </c>
      <c r="AL13" s="45">
        <f t="shared" si="11"/>
      </c>
      <c r="AM13" s="22">
        <v>0</v>
      </c>
      <c r="AN13" s="23">
        <v>0</v>
      </c>
      <c r="AO13" s="45">
        <f t="shared" si="12"/>
      </c>
      <c r="AP13" s="22">
        <v>0</v>
      </c>
      <c r="AQ13" s="23">
        <v>22</v>
      </c>
      <c r="AR13" s="45">
        <f t="shared" si="13"/>
      </c>
      <c r="AS13" s="22">
        <v>0</v>
      </c>
      <c r="AT13" s="23">
        <v>20</v>
      </c>
      <c r="AU13" s="45">
        <f t="shared" si="14"/>
      </c>
      <c r="AV13" s="18"/>
    </row>
    <row r="14" spans="2:48" ht="19.5" customHeight="1">
      <c r="B14" s="19" t="s">
        <v>10</v>
      </c>
      <c r="C14" s="20">
        <v>0</v>
      </c>
      <c r="D14" s="21">
        <v>0</v>
      </c>
      <c r="E14" s="45">
        <f t="shared" si="0"/>
      </c>
      <c r="F14" s="20">
        <v>0</v>
      </c>
      <c r="G14" s="21">
        <v>16</v>
      </c>
      <c r="H14" s="45">
        <f t="shared" si="1"/>
      </c>
      <c r="I14" s="20">
        <v>0</v>
      </c>
      <c r="J14" s="21">
        <v>18</v>
      </c>
      <c r="K14" s="48">
        <f t="shared" si="2"/>
      </c>
      <c r="L14" s="22">
        <v>0</v>
      </c>
      <c r="M14" s="23">
        <v>0</v>
      </c>
      <c r="N14" s="45">
        <f t="shared" si="3"/>
      </c>
      <c r="O14" s="22">
        <v>0</v>
      </c>
      <c r="P14" s="23">
        <v>0</v>
      </c>
      <c r="Q14" s="45">
        <f t="shared" si="4"/>
      </c>
      <c r="R14" s="22">
        <v>0</v>
      </c>
      <c r="S14" s="23">
        <v>14</v>
      </c>
      <c r="T14" s="45">
        <f t="shared" si="5"/>
      </c>
      <c r="U14" s="22">
        <v>0</v>
      </c>
      <c r="V14" s="23">
        <v>0</v>
      </c>
      <c r="W14" s="45">
        <f t="shared" si="6"/>
      </c>
      <c r="X14" s="22">
        <v>0</v>
      </c>
      <c r="Y14" s="23">
        <v>18</v>
      </c>
      <c r="Z14" s="45">
        <f t="shared" si="7"/>
      </c>
      <c r="AA14" s="22">
        <v>0</v>
      </c>
      <c r="AB14" s="23">
        <v>19</v>
      </c>
      <c r="AC14" s="45">
        <f t="shared" si="8"/>
      </c>
      <c r="AD14" s="22">
        <v>0</v>
      </c>
      <c r="AE14" s="23">
        <v>0</v>
      </c>
      <c r="AF14" s="45">
        <f t="shared" si="9"/>
      </c>
      <c r="AG14" s="22">
        <v>0</v>
      </c>
      <c r="AH14" s="23">
        <v>17</v>
      </c>
      <c r="AI14" s="45">
        <f t="shared" si="10"/>
      </c>
      <c r="AJ14" s="22">
        <v>0</v>
      </c>
      <c r="AK14" s="23">
        <v>18</v>
      </c>
      <c r="AL14" s="45">
        <f t="shared" si="11"/>
      </c>
      <c r="AM14" s="22">
        <v>0</v>
      </c>
      <c r="AN14" s="23">
        <v>24</v>
      </c>
      <c r="AO14" s="45">
        <f t="shared" si="12"/>
      </c>
      <c r="AP14" s="22">
        <v>0</v>
      </c>
      <c r="AQ14" s="23">
        <v>24</v>
      </c>
      <c r="AR14" s="45">
        <f t="shared" si="13"/>
      </c>
      <c r="AS14" s="22">
        <v>0</v>
      </c>
      <c r="AT14" s="23">
        <v>25</v>
      </c>
      <c r="AU14" s="45">
        <f t="shared" si="14"/>
      </c>
      <c r="AV14" s="18"/>
    </row>
    <row r="15" spans="1:48" ht="19.5" customHeight="1">
      <c r="A15" s="22">
        <v>0</v>
      </c>
      <c r="B15" s="19" t="s">
        <v>11</v>
      </c>
      <c r="C15" s="20">
        <v>0</v>
      </c>
      <c r="D15" s="21">
        <v>17</v>
      </c>
      <c r="E15" s="45">
        <f t="shared" si="0"/>
      </c>
      <c r="F15" s="20">
        <v>0</v>
      </c>
      <c r="G15" s="21">
        <v>15</v>
      </c>
      <c r="H15" s="45">
        <f t="shared" si="1"/>
      </c>
      <c r="I15" s="20">
        <v>0</v>
      </c>
      <c r="J15" s="21">
        <v>15</v>
      </c>
      <c r="K15" s="48">
        <f t="shared" si="2"/>
      </c>
      <c r="L15" s="22">
        <v>0</v>
      </c>
      <c r="M15" s="23">
        <v>0</v>
      </c>
      <c r="N15" s="45">
        <f t="shared" si="3"/>
      </c>
      <c r="O15" s="22">
        <v>0</v>
      </c>
      <c r="P15" s="23">
        <v>14</v>
      </c>
      <c r="Q15" s="45">
        <f t="shared" si="4"/>
      </c>
      <c r="R15" s="22">
        <v>0</v>
      </c>
      <c r="S15" s="23">
        <v>17</v>
      </c>
      <c r="T15" s="45">
        <f t="shared" si="5"/>
      </c>
      <c r="U15" s="22">
        <v>0</v>
      </c>
      <c r="V15" s="23">
        <v>0</v>
      </c>
      <c r="W15" s="45">
        <f t="shared" si="6"/>
      </c>
      <c r="X15" s="22">
        <v>0</v>
      </c>
      <c r="Y15" s="23">
        <v>17</v>
      </c>
      <c r="Z15" s="45">
        <f t="shared" si="7"/>
      </c>
      <c r="AA15" s="22">
        <v>0</v>
      </c>
      <c r="AB15" s="23">
        <v>0</v>
      </c>
      <c r="AC15" s="45">
        <f t="shared" si="8"/>
      </c>
      <c r="AD15" s="22">
        <v>0</v>
      </c>
      <c r="AE15" s="23">
        <v>21</v>
      </c>
      <c r="AF15" s="45">
        <f t="shared" si="9"/>
      </c>
      <c r="AG15" s="22">
        <v>0</v>
      </c>
      <c r="AH15" s="23">
        <v>19</v>
      </c>
      <c r="AI15" s="45">
        <f t="shared" si="10"/>
      </c>
      <c r="AJ15" s="22">
        <v>0</v>
      </c>
      <c r="AK15" s="23">
        <v>0</v>
      </c>
      <c r="AL15" s="45">
        <f t="shared" si="11"/>
      </c>
      <c r="AM15" s="22">
        <v>0</v>
      </c>
      <c r="AN15" s="23">
        <v>23</v>
      </c>
      <c r="AO15" s="45">
        <f t="shared" si="12"/>
      </c>
      <c r="AP15" s="22">
        <v>0</v>
      </c>
      <c r="AQ15" s="23">
        <v>25</v>
      </c>
      <c r="AR15" s="45">
        <f t="shared" si="13"/>
      </c>
      <c r="AS15" s="22">
        <v>0</v>
      </c>
      <c r="AT15" s="23">
        <v>24</v>
      </c>
      <c r="AU15" s="45">
        <f t="shared" si="14"/>
      </c>
      <c r="AV15" s="18"/>
    </row>
    <row r="16" spans="2:48" ht="19.5" customHeight="1">
      <c r="B16" s="19" t="s">
        <v>12</v>
      </c>
      <c r="C16" s="20">
        <v>0</v>
      </c>
      <c r="D16" s="21">
        <v>15</v>
      </c>
      <c r="E16" s="45">
        <f t="shared" si="0"/>
      </c>
      <c r="F16" s="20">
        <v>0</v>
      </c>
      <c r="G16" s="21">
        <v>10</v>
      </c>
      <c r="H16" s="45">
        <f t="shared" si="1"/>
      </c>
      <c r="I16" s="20">
        <v>0</v>
      </c>
      <c r="J16" s="21">
        <v>17</v>
      </c>
      <c r="K16" s="48">
        <f t="shared" si="2"/>
      </c>
      <c r="L16" s="22">
        <v>0</v>
      </c>
      <c r="M16" s="23">
        <v>15</v>
      </c>
      <c r="N16" s="45">
        <f t="shared" si="3"/>
      </c>
      <c r="O16" s="22">
        <v>0</v>
      </c>
      <c r="P16" s="23">
        <v>13</v>
      </c>
      <c r="Q16" s="45">
        <f t="shared" si="4"/>
      </c>
      <c r="R16" s="22">
        <v>0</v>
      </c>
      <c r="S16" s="23">
        <v>0</v>
      </c>
      <c r="T16" s="45">
        <f t="shared" si="5"/>
      </c>
      <c r="U16" s="22">
        <v>0</v>
      </c>
      <c r="V16" s="23">
        <v>16</v>
      </c>
      <c r="W16" s="45">
        <f t="shared" si="6"/>
      </c>
      <c r="X16" s="22">
        <v>0</v>
      </c>
      <c r="Y16" s="23">
        <v>16</v>
      </c>
      <c r="Z16" s="45">
        <f t="shared" si="7"/>
      </c>
      <c r="AA16" s="22">
        <v>0</v>
      </c>
      <c r="AB16" s="23">
        <v>0</v>
      </c>
      <c r="AC16" s="45">
        <f t="shared" si="8"/>
      </c>
      <c r="AD16" s="22">
        <v>0</v>
      </c>
      <c r="AE16" s="23">
        <v>20</v>
      </c>
      <c r="AF16" s="45">
        <f t="shared" si="9"/>
      </c>
      <c r="AG16" s="22">
        <v>0</v>
      </c>
      <c r="AH16" s="23">
        <v>18</v>
      </c>
      <c r="AI16" s="45">
        <f t="shared" si="10"/>
      </c>
      <c r="AJ16" s="22">
        <v>0</v>
      </c>
      <c r="AK16" s="23">
        <v>0</v>
      </c>
      <c r="AL16" s="45">
        <f t="shared" si="11"/>
      </c>
      <c r="AM16" s="22">
        <v>0</v>
      </c>
      <c r="AN16" s="23">
        <v>22</v>
      </c>
      <c r="AO16" s="45">
        <f t="shared" si="12"/>
      </c>
      <c r="AP16" s="22">
        <v>0</v>
      </c>
      <c r="AQ16" s="23">
        <v>0</v>
      </c>
      <c r="AR16" s="45">
        <f t="shared" si="13"/>
      </c>
      <c r="AS16" s="22">
        <v>0</v>
      </c>
      <c r="AT16" s="23">
        <v>0</v>
      </c>
      <c r="AU16" s="45">
        <f t="shared" si="14"/>
      </c>
      <c r="AV16" s="18"/>
    </row>
    <row r="17" spans="2:48" ht="19.5" customHeight="1">
      <c r="B17" s="19" t="s">
        <v>13</v>
      </c>
      <c r="C17" s="20">
        <v>0</v>
      </c>
      <c r="D17" s="21">
        <v>17</v>
      </c>
      <c r="E17" s="45">
        <f t="shared" si="0"/>
      </c>
      <c r="F17" s="20">
        <v>0</v>
      </c>
      <c r="G17" s="21">
        <v>0</v>
      </c>
      <c r="H17" s="45">
        <f t="shared" si="1"/>
      </c>
      <c r="I17" s="20">
        <v>0</v>
      </c>
      <c r="J17" s="21">
        <v>0</v>
      </c>
      <c r="K17" s="48">
        <f t="shared" si="2"/>
      </c>
      <c r="L17" s="22">
        <v>0</v>
      </c>
      <c r="M17" s="23">
        <v>14</v>
      </c>
      <c r="N17" s="45">
        <f t="shared" si="3"/>
      </c>
      <c r="O17" s="22">
        <v>0</v>
      </c>
      <c r="P17" s="23">
        <v>17</v>
      </c>
      <c r="Q17" s="45">
        <f t="shared" si="4"/>
      </c>
      <c r="R17" s="22">
        <v>0</v>
      </c>
      <c r="S17" s="23">
        <v>0</v>
      </c>
      <c r="T17" s="45">
        <f t="shared" si="5"/>
      </c>
      <c r="U17" s="22">
        <v>0</v>
      </c>
      <c r="V17" s="23">
        <v>17</v>
      </c>
      <c r="W17" s="45">
        <f t="shared" si="6"/>
      </c>
      <c r="X17" s="22">
        <v>0</v>
      </c>
      <c r="Y17" s="23">
        <v>17</v>
      </c>
      <c r="Z17" s="45">
        <f t="shared" si="7"/>
      </c>
      <c r="AA17" s="22">
        <v>0</v>
      </c>
      <c r="AB17" s="23">
        <v>19</v>
      </c>
      <c r="AC17" s="45">
        <f t="shared" si="8"/>
      </c>
      <c r="AD17" s="22">
        <v>0</v>
      </c>
      <c r="AE17" s="23">
        <v>17</v>
      </c>
      <c r="AF17" s="45">
        <f t="shared" si="9"/>
      </c>
      <c r="AG17" s="22">
        <v>0</v>
      </c>
      <c r="AH17" s="23">
        <v>0</v>
      </c>
      <c r="AI17" s="45">
        <f t="shared" si="10"/>
      </c>
      <c r="AJ17" s="22">
        <v>0</v>
      </c>
      <c r="AK17" s="23">
        <v>16</v>
      </c>
      <c r="AL17" s="45">
        <f t="shared" si="11"/>
      </c>
      <c r="AM17" s="22">
        <v>0</v>
      </c>
      <c r="AN17" s="23">
        <v>24</v>
      </c>
      <c r="AO17" s="45">
        <f t="shared" si="12"/>
      </c>
      <c r="AP17" s="22">
        <v>0</v>
      </c>
      <c r="AQ17" s="23">
        <v>0</v>
      </c>
      <c r="AR17" s="45">
        <f t="shared" si="13"/>
      </c>
      <c r="AS17" s="22">
        <v>0</v>
      </c>
      <c r="AT17" s="23">
        <v>0</v>
      </c>
      <c r="AU17" s="45">
        <f t="shared" si="14"/>
      </c>
      <c r="AV17" s="18"/>
    </row>
    <row r="18" spans="2:48" ht="19.5" customHeight="1">
      <c r="B18" s="19" t="s">
        <v>14</v>
      </c>
      <c r="C18" s="20">
        <v>0</v>
      </c>
      <c r="D18" s="21">
        <v>21</v>
      </c>
      <c r="E18" s="45">
        <f t="shared" si="0"/>
      </c>
      <c r="F18" s="20">
        <v>0</v>
      </c>
      <c r="G18" s="21">
        <v>0</v>
      </c>
      <c r="H18" s="45">
        <f t="shared" si="1"/>
      </c>
      <c r="I18" s="20">
        <v>0</v>
      </c>
      <c r="J18" s="21">
        <v>0</v>
      </c>
      <c r="K18" s="48">
        <f t="shared" si="2"/>
      </c>
      <c r="L18" s="22">
        <v>0</v>
      </c>
      <c r="M18" s="23">
        <v>16</v>
      </c>
      <c r="N18" s="45">
        <f t="shared" si="3"/>
      </c>
      <c r="O18" s="22">
        <v>0</v>
      </c>
      <c r="P18" s="23">
        <v>15</v>
      </c>
      <c r="Q18" s="45">
        <f t="shared" si="4"/>
      </c>
      <c r="R18" s="22">
        <v>0</v>
      </c>
      <c r="S18" s="23">
        <v>13</v>
      </c>
      <c r="T18" s="45">
        <f t="shared" si="5"/>
      </c>
      <c r="U18" s="22">
        <v>0</v>
      </c>
      <c r="V18" s="23">
        <v>16</v>
      </c>
      <c r="W18" s="45">
        <f t="shared" si="6"/>
      </c>
      <c r="X18" s="22">
        <v>0</v>
      </c>
      <c r="Y18" s="23">
        <v>0</v>
      </c>
      <c r="Z18" s="45">
        <f t="shared" si="7"/>
      </c>
      <c r="AA18" s="22">
        <v>0</v>
      </c>
      <c r="AB18" s="23">
        <v>19</v>
      </c>
      <c r="AC18" s="45">
        <f t="shared" si="8"/>
      </c>
      <c r="AD18" s="22">
        <v>0</v>
      </c>
      <c r="AE18" s="23">
        <v>20</v>
      </c>
      <c r="AF18" s="45">
        <f t="shared" si="9"/>
      </c>
      <c r="AG18" s="22">
        <v>0</v>
      </c>
      <c r="AH18" s="23">
        <v>0</v>
      </c>
      <c r="AI18" s="45">
        <f t="shared" si="10"/>
      </c>
      <c r="AJ18" s="22">
        <v>0</v>
      </c>
      <c r="AK18" s="23">
        <v>19</v>
      </c>
      <c r="AL18" s="45">
        <f t="shared" si="11"/>
      </c>
      <c r="AM18" s="22">
        <v>0</v>
      </c>
      <c r="AN18" s="23">
        <v>25</v>
      </c>
      <c r="AO18" s="45">
        <f t="shared" si="12"/>
      </c>
      <c r="AP18" s="22">
        <v>0</v>
      </c>
      <c r="AQ18" s="23">
        <v>25</v>
      </c>
      <c r="AR18" s="45">
        <f t="shared" si="13"/>
      </c>
      <c r="AS18" s="22">
        <v>0</v>
      </c>
      <c r="AT18" s="23">
        <v>24</v>
      </c>
      <c r="AU18" s="45">
        <f t="shared" si="14"/>
      </c>
      <c r="AV18" s="18"/>
    </row>
    <row r="19" spans="2:48" ht="19.5" customHeight="1">
      <c r="B19" s="19" t="s">
        <v>15</v>
      </c>
      <c r="C19" s="20">
        <v>0</v>
      </c>
      <c r="D19" s="21">
        <v>17</v>
      </c>
      <c r="E19" s="45">
        <f t="shared" si="0"/>
      </c>
      <c r="F19" s="20">
        <v>0</v>
      </c>
      <c r="G19" s="21">
        <v>0</v>
      </c>
      <c r="H19" s="45">
        <f t="shared" si="1"/>
      </c>
      <c r="I19" s="20">
        <v>0</v>
      </c>
      <c r="J19" s="21">
        <v>17</v>
      </c>
      <c r="K19" s="48">
        <f t="shared" si="2"/>
      </c>
      <c r="L19" s="22">
        <v>0</v>
      </c>
      <c r="M19" s="23">
        <v>16</v>
      </c>
      <c r="N19" s="45">
        <f t="shared" si="3"/>
      </c>
      <c r="O19" s="22">
        <v>0</v>
      </c>
      <c r="P19" s="23">
        <v>0</v>
      </c>
      <c r="Q19" s="45">
        <f t="shared" si="4"/>
      </c>
      <c r="R19" s="22">
        <v>0</v>
      </c>
      <c r="S19" s="23">
        <v>17</v>
      </c>
      <c r="T19" s="45">
        <f t="shared" si="5"/>
      </c>
      <c r="U19" s="22">
        <v>0</v>
      </c>
      <c r="V19" s="23">
        <v>16</v>
      </c>
      <c r="W19" s="45">
        <f t="shared" si="6"/>
      </c>
      <c r="X19" s="22">
        <v>0</v>
      </c>
      <c r="Y19" s="23">
        <v>0</v>
      </c>
      <c r="Z19" s="45">
        <f t="shared" si="7"/>
      </c>
      <c r="AA19" s="22">
        <v>0</v>
      </c>
      <c r="AB19" s="23">
        <v>20</v>
      </c>
      <c r="AC19" s="45">
        <f t="shared" si="8"/>
      </c>
      <c r="AD19" s="22">
        <v>0</v>
      </c>
      <c r="AE19" s="23">
        <v>19</v>
      </c>
      <c r="AF19" s="45">
        <f t="shared" si="9"/>
      </c>
      <c r="AG19" s="22">
        <v>0</v>
      </c>
      <c r="AH19" s="23">
        <v>19</v>
      </c>
      <c r="AI19" s="45">
        <f t="shared" si="10"/>
      </c>
      <c r="AJ19" s="22">
        <v>0</v>
      </c>
      <c r="AK19" s="23">
        <v>19</v>
      </c>
      <c r="AL19" s="45">
        <f t="shared" si="11"/>
      </c>
      <c r="AM19" s="22">
        <v>0</v>
      </c>
      <c r="AN19" s="23">
        <v>0</v>
      </c>
      <c r="AO19" s="45">
        <f t="shared" si="12"/>
      </c>
      <c r="AP19" s="22">
        <v>0</v>
      </c>
      <c r="AQ19" s="23">
        <v>0</v>
      </c>
      <c r="AR19" s="45">
        <f t="shared" si="13"/>
      </c>
      <c r="AS19" s="22">
        <v>0</v>
      </c>
      <c r="AT19" s="23">
        <v>23</v>
      </c>
      <c r="AU19" s="45">
        <f t="shared" si="14"/>
      </c>
      <c r="AV19" s="18"/>
    </row>
    <row r="20" spans="2:48" ht="19.5" customHeight="1">
      <c r="B20" s="19" t="s">
        <v>16</v>
      </c>
      <c r="C20" s="20">
        <v>0</v>
      </c>
      <c r="D20" s="21">
        <v>0</v>
      </c>
      <c r="E20" s="45">
        <f t="shared" si="0"/>
      </c>
      <c r="F20" s="20">
        <v>0</v>
      </c>
      <c r="G20" s="21">
        <v>16</v>
      </c>
      <c r="H20" s="45">
        <f t="shared" si="1"/>
      </c>
      <c r="I20" s="20">
        <v>0</v>
      </c>
      <c r="J20" s="21">
        <v>16</v>
      </c>
      <c r="K20" s="48">
        <f t="shared" si="2"/>
      </c>
      <c r="L20" s="22">
        <v>0</v>
      </c>
      <c r="M20" s="23">
        <v>16</v>
      </c>
      <c r="N20" s="45">
        <f t="shared" si="3"/>
      </c>
      <c r="O20" s="22">
        <v>0</v>
      </c>
      <c r="P20" s="23">
        <v>0</v>
      </c>
      <c r="Q20" s="45">
        <f t="shared" si="4"/>
      </c>
      <c r="R20" s="22">
        <v>0</v>
      </c>
      <c r="S20" s="23">
        <v>18</v>
      </c>
      <c r="T20" s="45">
        <f t="shared" si="5"/>
      </c>
      <c r="U20" s="22">
        <v>0</v>
      </c>
      <c r="V20" s="23">
        <v>16</v>
      </c>
      <c r="W20" s="45">
        <f t="shared" si="6"/>
      </c>
      <c r="X20" s="22">
        <v>0</v>
      </c>
      <c r="Y20" s="23">
        <v>17</v>
      </c>
      <c r="Z20" s="45">
        <f t="shared" si="7"/>
      </c>
      <c r="AA20" s="22">
        <v>0</v>
      </c>
      <c r="AB20" s="23">
        <v>20</v>
      </c>
      <c r="AC20" s="45">
        <f t="shared" si="8"/>
      </c>
      <c r="AD20" s="22">
        <v>0</v>
      </c>
      <c r="AE20" s="23">
        <v>0</v>
      </c>
      <c r="AF20" s="45">
        <f t="shared" si="9"/>
      </c>
      <c r="AG20" s="22">
        <v>0</v>
      </c>
      <c r="AH20" s="23">
        <v>16</v>
      </c>
      <c r="AI20" s="45">
        <f t="shared" si="10"/>
      </c>
      <c r="AJ20" s="22">
        <v>0</v>
      </c>
      <c r="AK20" s="23">
        <v>23</v>
      </c>
      <c r="AL20" s="45" t="str">
        <f t="shared" si="11"/>
        <v>○</v>
      </c>
      <c r="AM20" s="22">
        <v>0</v>
      </c>
      <c r="AN20" s="23">
        <v>0</v>
      </c>
      <c r="AO20" s="45">
        <f t="shared" si="12"/>
      </c>
      <c r="AP20" s="22">
        <v>0</v>
      </c>
      <c r="AQ20" s="23">
        <v>24</v>
      </c>
      <c r="AR20" s="45">
        <f t="shared" si="13"/>
      </c>
      <c r="AS20" s="22">
        <v>0</v>
      </c>
      <c r="AT20" s="23">
        <v>23</v>
      </c>
      <c r="AU20" s="45">
        <f t="shared" si="14"/>
      </c>
      <c r="AV20" s="18"/>
    </row>
    <row r="21" spans="2:48" ht="19.5" customHeight="1">
      <c r="B21" s="19" t="s">
        <v>17</v>
      </c>
      <c r="C21" s="20">
        <v>0</v>
      </c>
      <c r="D21" s="21">
        <v>0</v>
      </c>
      <c r="E21" s="45">
        <f t="shared" si="0"/>
      </c>
      <c r="F21" s="20">
        <v>0</v>
      </c>
      <c r="G21" s="21">
        <v>16</v>
      </c>
      <c r="H21" s="45">
        <f t="shared" si="1"/>
      </c>
      <c r="I21" s="20">
        <v>0</v>
      </c>
      <c r="J21" s="21">
        <v>17</v>
      </c>
      <c r="K21" s="48">
        <f t="shared" si="2"/>
      </c>
      <c r="L21" s="22">
        <v>0</v>
      </c>
      <c r="M21" s="23">
        <v>0</v>
      </c>
      <c r="N21" s="45">
        <f t="shared" si="3"/>
      </c>
      <c r="O21" s="22">
        <v>0</v>
      </c>
      <c r="P21" s="23">
        <v>15</v>
      </c>
      <c r="Q21" s="45">
        <f t="shared" si="4"/>
      </c>
      <c r="R21" s="22">
        <v>0</v>
      </c>
      <c r="S21" s="23">
        <v>16</v>
      </c>
      <c r="T21" s="45">
        <f t="shared" si="5"/>
      </c>
      <c r="U21" s="22">
        <v>0</v>
      </c>
      <c r="V21" s="23">
        <v>0</v>
      </c>
      <c r="W21" s="45">
        <f t="shared" si="6"/>
      </c>
      <c r="X21" s="22">
        <v>0</v>
      </c>
      <c r="Y21" s="23">
        <v>22</v>
      </c>
      <c r="Z21" s="45">
        <f t="shared" si="7"/>
      </c>
      <c r="AA21" s="22">
        <v>0</v>
      </c>
      <c r="AB21" s="23">
        <v>19</v>
      </c>
      <c r="AC21" s="45">
        <f t="shared" si="8"/>
      </c>
      <c r="AD21" s="22">
        <v>0</v>
      </c>
      <c r="AE21" s="23">
        <v>0</v>
      </c>
      <c r="AF21" s="45">
        <f t="shared" si="9"/>
      </c>
      <c r="AG21" s="22">
        <v>0</v>
      </c>
      <c r="AH21" s="23">
        <v>18</v>
      </c>
      <c r="AI21" s="45">
        <f t="shared" si="10"/>
      </c>
      <c r="AJ21" s="22">
        <v>0</v>
      </c>
      <c r="AK21" s="23">
        <v>24</v>
      </c>
      <c r="AL21" s="45" t="str">
        <f t="shared" si="11"/>
        <v>○</v>
      </c>
      <c r="AM21" s="22">
        <v>0</v>
      </c>
      <c r="AN21" s="23">
        <v>0</v>
      </c>
      <c r="AO21" s="45">
        <f t="shared" si="12"/>
      </c>
      <c r="AP21" s="22">
        <v>0</v>
      </c>
      <c r="AQ21" s="23">
        <v>25</v>
      </c>
      <c r="AR21" s="45">
        <f t="shared" si="13"/>
      </c>
      <c r="AS21" s="22">
        <v>0</v>
      </c>
      <c r="AT21" s="23">
        <v>22</v>
      </c>
      <c r="AU21" s="45">
        <f t="shared" si="14"/>
      </c>
      <c r="AV21" s="18"/>
    </row>
    <row r="22" spans="2:48" ht="19.5" customHeight="1">
      <c r="B22" s="19" t="s">
        <v>18</v>
      </c>
      <c r="C22" s="20">
        <v>0</v>
      </c>
      <c r="D22" s="21">
        <v>0</v>
      </c>
      <c r="E22" s="45">
        <f t="shared" si="0"/>
      </c>
      <c r="F22" s="20">
        <v>0</v>
      </c>
      <c r="G22" s="21">
        <v>16</v>
      </c>
      <c r="H22" s="45">
        <f t="shared" si="1"/>
      </c>
      <c r="I22" s="20">
        <v>0</v>
      </c>
      <c r="J22" s="21">
        <v>16</v>
      </c>
      <c r="K22" s="48">
        <f t="shared" si="2"/>
      </c>
      <c r="L22" s="22">
        <v>0</v>
      </c>
      <c r="M22" s="23">
        <v>0</v>
      </c>
      <c r="N22" s="45">
        <f t="shared" si="3"/>
      </c>
      <c r="O22" s="22">
        <v>0</v>
      </c>
      <c r="P22" s="23">
        <v>14</v>
      </c>
      <c r="Q22" s="45">
        <f t="shared" si="4"/>
      </c>
      <c r="R22" s="22">
        <v>0</v>
      </c>
      <c r="S22" s="23">
        <v>16</v>
      </c>
      <c r="T22" s="45">
        <f t="shared" si="5"/>
      </c>
      <c r="U22" s="22">
        <v>0</v>
      </c>
      <c r="V22" s="23">
        <v>0</v>
      </c>
      <c r="W22" s="45">
        <f t="shared" si="6"/>
      </c>
      <c r="X22" s="22">
        <v>0</v>
      </c>
      <c r="Y22" s="23">
        <v>19</v>
      </c>
      <c r="Z22" s="45">
        <f t="shared" si="7"/>
      </c>
      <c r="AA22" s="22">
        <v>0</v>
      </c>
      <c r="AB22" s="23">
        <v>0</v>
      </c>
      <c r="AC22" s="45">
        <f t="shared" si="8"/>
      </c>
      <c r="AD22" s="22">
        <v>0</v>
      </c>
      <c r="AE22" s="23">
        <v>0</v>
      </c>
      <c r="AF22" s="45">
        <f t="shared" si="9"/>
      </c>
      <c r="AG22" s="22">
        <v>0</v>
      </c>
      <c r="AH22" s="23">
        <v>19</v>
      </c>
      <c r="AI22" s="45">
        <f t="shared" si="10"/>
      </c>
      <c r="AJ22" s="22">
        <v>0</v>
      </c>
      <c r="AK22" s="23">
        <v>0</v>
      </c>
      <c r="AL22" s="45">
        <f t="shared" si="11"/>
      </c>
      <c r="AM22" s="22">
        <v>0</v>
      </c>
      <c r="AN22" s="23">
        <v>23</v>
      </c>
      <c r="AO22" s="45">
        <f t="shared" si="12"/>
      </c>
      <c r="AP22" s="22">
        <v>0</v>
      </c>
      <c r="AQ22" s="23">
        <v>25</v>
      </c>
      <c r="AR22" s="45">
        <f t="shared" si="13"/>
      </c>
      <c r="AS22" s="22">
        <v>0</v>
      </c>
      <c r="AT22" s="23">
        <v>25</v>
      </c>
      <c r="AU22" s="45">
        <f t="shared" si="14"/>
      </c>
      <c r="AV22" s="18"/>
    </row>
    <row r="23" spans="2:48" ht="19.5" customHeight="1">
      <c r="B23" s="19" t="s">
        <v>19</v>
      </c>
      <c r="C23" s="20">
        <v>0</v>
      </c>
      <c r="D23" s="21">
        <v>17</v>
      </c>
      <c r="E23" s="45">
        <f t="shared" si="0"/>
      </c>
      <c r="F23" s="20">
        <v>0</v>
      </c>
      <c r="G23" s="21">
        <v>18</v>
      </c>
      <c r="H23" s="45">
        <f t="shared" si="1"/>
      </c>
      <c r="I23" s="20">
        <v>0</v>
      </c>
      <c r="J23" s="21">
        <v>16</v>
      </c>
      <c r="K23" s="48">
        <f t="shared" si="2"/>
      </c>
      <c r="L23" s="22">
        <v>0</v>
      </c>
      <c r="M23" s="23">
        <v>16</v>
      </c>
      <c r="N23" s="45">
        <f t="shared" si="3"/>
      </c>
      <c r="O23" s="22">
        <v>0</v>
      </c>
      <c r="P23" s="23">
        <v>15</v>
      </c>
      <c r="Q23" s="45">
        <f t="shared" si="4"/>
      </c>
      <c r="R23" s="22">
        <v>0</v>
      </c>
      <c r="S23" s="23">
        <v>0</v>
      </c>
      <c r="T23" s="45">
        <f t="shared" si="5"/>
      </c>
      <c r="U23" s="22">
        <v>0</v>
      </c>
      <c r="V23" s="23">
        <v>0</v>
      </c>
      <c r="W23" s="45">
        <f t="shared" si="6"/>
      </c>
      <c r="X23" s="22">
        <v>0</v>
      </c>
      <c r="Y23" s="23">
        <v>18</v>
      </c>
      <c r="Z23" s="45">
        <f t="shared" si="7"/>
      </c>
      <c r="AA23" s="22">
        <v>0</v>
      </c>
      <c r="AB23" s="23">
        <v>0</v>
      </c>
      <c r="AC23" s="45">
        <f t="shared" si="8"/>
      </c>
      <c r="AD23" s="22">
        <v>0</v>
      </c>
      <c r="AE23" s="23">
        <v>17</v>
      </c>
      <c r="AF23" s="45">
        <f t="shared" si="9"/>
      </c>
      <c r="AG23" s="22">
        <v>0</v>
      </c>
      <c r="AH23" s="23">
        <v>17</v>
      </c>
      <c r="AI23" s="45">
        <f t="shared" si="10"/>
      </c>
      <c r="AJ23" s="22">
        <v>0</v>
      </c>
      <c r="AK23" s="23">
        <v>0</v>
      </c>
      <c r="AL23" s="45">
        <f t="shared" si="11"/>
      </c>
      <c r="AM23" s="22">
        <v>0</v>
      </c>
      <c r="AN23" s="23">
        <v>24</v>
      </c>
      <c r="AO23" s="45">
        <f t="shared" si="12"/>
      </c>
      <c r="AP23" s="22">
        <v>0</v>
      </c>
      <c r="AQ23" s="23">
        <v>0</v>
      </c>
      <c r="AR23" s="45">
        <f t="shared" si="13"/>
      </c>
      <c r="AS23" s="22">
        <v>0</v>
      </c>
      <c r="AT23" s="23">
        <v>0</v>
      </c>
      <c r="AU23" s="45">
        <f t="shared" si="14"/>
      </c>
      <c r="AV23" s="18"/>
    </row>
    <row r="24" spans="2:48" ht="19.5" customHeight="1">
      <c r="B24" s="19" t="s">
        <v>20</v>
      </c>
      <c r="C24" s="20">
        <v>0</v>
      </c>
      <c r="D24" s="21">
        <v>16</v>
      </c>
      <c r="E24" s="45">
        <f t="shared" si="0"/>
      </c>
      <c r="F24" s="20">
        <v>0</v>
      </c>
      <c r="G24" s="21">
        <v>0</v>
      </c>
      <c r="H24" s="45">
        <f t="shared" si="1"/>
      </c>
      <c r="I24" s="20">
        <v>0</v>
      </c>
      <c r="J24" s="21">
        <v>0</v>
      </c>
      <c r="K24" s="48">
        <f t="shared" si="2"/>
      </c>
      <c r="L24" s="22">
        <v>0</v>
      </c>
      <c r="M24" s="23">
        <v>12</v>
      </c>
      <c r="N24" s="45">
        <f t="shared" si="3"/>
      </c>
      <c r="O24" s="22">
        <v>0</v>
      </c>
      <c r="P24" s="23">
        <v>15</v>
      </c>
      <c r="Q24" s="45">
        <f t="shared" si="4"/>
      </c>
      <c r="R24" s="22">
        <v>0</v>
      </c>
      <c r="S24" s="23">
        <v>0</v>
      </c>
      <c r="T24" s="45">
        <f t="shared" si="5"/>
      </c>
      <c r="U24" s="22">
        <v>0</v>
      </c>
      <c r="V24" s="23">
        <v>16</v>
      </c>
      <c r="W24" s="45">
        <f t="shared" si="6"/>
      </c>
      <c r="X24" s="22">
        <v>0</v>
      </c>
      <c r="Y24" s="23">
        <v>19</v>
      </c>
      <c r="Z24" s="45">
        <f t="shared" si="7"/>
      </c>
      <c r="AA24" s="22">
        <v>0</v>
      </c>
      <c r="AB24" s="23">
        <v>0</v>
      </c>
      <c r="AC24" s="45">
        <f t="shared" si="8"/>
      </c>
      <c r="AD24" s="22">
        <v>0</v>
      </c>
      <c r="AE24" s="23">
        <v>18</v>
      </c>
      <c r="AF24" s="45">
        <f t="shared" si="9"/>
      </c>
      <c r="AG24" s="22">
        <v>0</v>
      </c>
      <c r="AH24" s="23">
        <v>0</v>
      </c>
      <c r="AI24" s="45">
        <f t="shared" si="10"/>
      </c>
      <c r="AJ24" s="22">
        <v>0</v>
      </c>
      <c r="AK24" s="23">
        <v>0</v>
      </c>
      <c r="AL24" s="45">
        <f t="shared" si="11"/>
      </c>
      <c r="AM24" s="22">
        <v>0</v>
      </c>
      <c r="AN24" s="23">
        <v>22</v>
      </c>
      <c r="AO24" s="45">
        <f t="shared" si="12"/>
      </c>
      <c r="AP24" s="22">
        <v>0</v>
      </c>
      <c r="AQ24" s="23">
        <v>0</v>
      </c>
      <c r="AR24" s="45">
        <f t="shared" si="13"/>
      </c>
      <c r="AS24" s="22">
        <v>0</v>
      </c>
      <c r="AT24" s="23">
        <v>0</v>
      </c>
      <c r="AU24" s="45">
        <f t="shared" si="14"/>
      </c>
      <c r="AV24" s="18"/>
    </row>
    <row r="25" spans="2:48" ht="19.5" customHeight="1">
      <c r="B25" s="19" t="s">
        <v>21</v>
      </c>
      <c r="C25" s="20">
        <v>0</v>
      </c>
      <c r="D25" s="21">
        <v>15</v>
      </c>
      <c r="E25" s="45">
        <f t="shared" si="0"/>
      </c>
      <c r="F25" s="20">
        <v>0</v>
      </c>
      <c r="G25" s="21">
        <v>0</v>
      </c>
      <c r="H25" s="45">
        <f t="shared" si="1"/>
      </c>
      <c r="I25" s="20">
        <v>0</v>
      </c>
      <c r="J25" s="21">
        <v>0</v>
      </c>
      <c r="K25" s="48">
        <f t="shared" si="2"/>
      </c>
      <c r="L25" s="22">
        <v>0</v>
      </c>
      <c r="M25" s="23">
        <v>17</v>
      </c>
      <c r="N25" s="45">
        <f t="shared" si="3"/>
      </c>
      <c r="O25" s="22">
        <v>0</v>
      </c>
      <c r="P25" s="23">
        <v>15</v>
      </c>
      <c r="Q25" s="45">
        <f t="shared" si="4"/>
      </c>
      <c r="R25" s="22">
        <v>0</v>
      </c>
      <c r="S25" s="23">
        <v>15</v>
      </c>
      <c r="T25" s="45">
        <f t="shared" si="5"/>
      </c>
      <c r="U25" s="22">
        <v>0</v>
      </c>
      <c r="V25" s="23">
        <v>17</v>
      </c>
      <c r="W25" s="45">
        <f t="shared" si="6"/>
      </c>
      <c r="X25" s="22">
        <v>0</v>
      </c>
      <c r="Y25" s="23">
        <v>0</v>
      </c>
      <c r="Z25" s="45">
        <f t="shared" si="7"/>
      </c>
      <c r="AA25" s="22">
        <v>0</v>
      </c>
      <c r="AB25" s="23">
        <v>17</v>
      </c>
      <c r="AC25" s="45">
        <f t="shared" si="8"/>
      </c>
      <c r="AD25" s="22">
        <v>0</v>
      </c>
      <c r="AE25" s="23">
        <v>20</v>
      </c>
      <c r="AF25" s="45">
        <f t="shared" si="9"/>
      </c>
      <c r="AG25" s="22">
        <v>0</v>
      </c>
      <c r="AH25" s="23">
        <v>0</v>
      </c>
      <c r="AI25" s="45">
        <f t="shared" si="10"/>
      </c>
      <c r="AJ25" s="22">
        <v>0</v>
      </c>
      <c r="AK25" s="23">
        <v>23</v>
      </c>
      <c r="AL25" s="45" t="str">
        <f t="shared" si="11"/>
        <v>○</v>
      </c>
      <c r="AM25" s="22">
        <v>0</v>
      </c>
      <c r="AN25" s="23">
        <v>21</v>
      </c>
      <c r="AO25" s="45">
        <f t="shared" si="12"/>
      </c>
      <c r="AP25" s="22">
        <v>0</v>
      </c>
      <c r="AQ25" s="23">
        <v>22</v>
      </c>
      <c r="AR25" s="45">
        <f t="shared" si="13"/>
      </c>
      <c r="AS25" s="22">
        <v>0</v>
      </c>
      <c r="AT25" s="23">
        <v>24</v>
      </c>
      <c r="AU25" s="45">
        <f t="shared" si="14"/>
      </c>
      <c r="AV25" s="18"/>
    </row>
    <row r="26" spans="2:48" ht="19.5" customHeight="1">
      <c r="B26" s="19" t="s">
        <v>22</v>
      </c>
      <c r="C26" s="20">
        <v>0</v>
      </c>
      <c r="D26" s="21">
        <v>15</v>
      </c>
      <c r="E26" s="45">
        <f t="shared" si="0"/>
      </c>
      <c r="F26" s="20">
        <v>0</v>
      </c>
      <c r="G26" s="21">
        <v>16</v>
      </c>
      <c r="H26" s="45">
        <f t="shared" si="1"/>
      </c>
      <c r="I26" s="20">
        <v>0</v>
      </c>
      <c r="J26" s="21">
        <v>17</v>
      </c>
      <c r="K26" s="48">
        <f t="shared" si="2"/>
      </c>
      <c r="L26" s="22">
        <v>0</v>
      </c>
      <c r="M26" s="23">
        <v>16</v>
      </c>
      <c r="N26" s="45">
        <f t="shared" si="3"/>
      </c>
      <c r="O26" s="22">
        <v>0</v>
      </c>
      <c r="P26" s="23">
        <v>0</v>
      </c>
      <c r="Q26" s="45">
        <f t="shared" si="4"/>
      </c>
      <c r="R26" s="22">
        <v>0</v>
      </c>
      <c r="S26" s="23">
        <v>15</v>
      </c>
      <c r="T26" s="45">
        <f t="shared" si="5"/>
      </c>
      <c r="U26" s="22">
        <v>0</v>
      </c>
      <c r="V26" s="23">
        <v>18</v>
      </c>
      <c r="W26" s="45">
        <f t="shared" si="6"/>
      </c>
      <c r="X26" s="22">
        <v>0</v>
      </c>
      <c r="Y26" s="23">
        <v>0</v>
      </c>
      <c r="Z26" s="45">
        <f t="shared" si="7"/>
      </c>
      <c r="AA26" s="22">
        <v>0</v>
      </c>
      <c r="AB26" s="23">
        <v>18</v>
      </c>
      <c r="AC26" s="45">
        <f t="shared" si="8"/>
      </c>
      <c r="AD26" s="22">
        <v>0</v>
      </c>
      <c r="AE26" s="23">
        <v>17</v>
      </c>
      <c r="AF26" s="45">
        <f t="shared" si="9"/>
      </c>
      <c r="AG26" s="22">
        <v>0</v>
      </c>
      <c r="AH26" s="23">
        <v>19</v>
      </c>
      <c r="AI26" s="45">
        <f t="shared" si="10"/>
      </c>
      <c r="AJ26" s="22">
        <v>0</v>
      </c>
      <c r="AK26" s="23">
        <v>18</v>
      </c>
      <c r="AL26" s="45">
        <f t="shared" si="11"/>
      </c>
      <c r="AM26" s="22">
        <v>0</v>
      </c>
      <c r="AN26" s="23">
        <v>0</v>
      </c>
      <c r="AO26" s="45">
        <f t="shared" si="12"/>
      </c>
      <c r="AP26" s="22">
        <v>0</v>
      </c>
      <c r="AQ26" s="23">
        <v>23</v>
      </c>
      <c r="AR26" s="45">
        <f t="shared" si="13"/>
      </c>
      <c r="AS26" s="22">
        <v>0</v>
      </c>
      <c r="AT26" s="23">
        <v>26</v>
      </c>
      <c r="AU26" s="45">
        <f t="shared" si="14"/>
      </c>
      <c r="AV26" s="18"/>
    </row>
    <row r="27" spans="2:48" ht="19.5" customHeight="1">
      <c r="B27" s="19" t="s">
        <v>23</v>
      </c>
      <c r="C27" s="20">
        <v>0</v>
      </c>
      <c r="D27" s="21">
        <v>0</v>
      </c>
      <c r="E27" s="45">
        <f t="shared" si="0"/>
      </c>
      <c r="F27" s="20">
        <v>0</v>
      </c>
      <c r="G27" s="21">
        <v>17</v>
      </c>
      <c r="H27" s="45">
        <f t="shared" si="1"/>
      </c>
      <c r="I27" s="20">
        <v>0</v>
      </c>
      <c r="J27" s="21">
        <v>15</v>
      </c>
      <c r="K27" s="48">
        <f t="shared" si="2"/>
      </c>
      <c r="L27" s="22">
        <v>0</v>
      </c>
      <c r="M27" s="23">
        <v>15</v>
      </c>
      <c r="N27" s="45">
        <f t="shared" si="3"/>
      </c>
      <c r="O27" s="22">
        <v>0</v>
      </c>
      <c r="P27" s="23">
        <v>0</v>
      </c>
      <c r="Q27" s="45">
        <f t="shared" si="4"/>
      </c>
      <c r="R27" s="22">
        <v>0</v>
      </c>
      <c r="S27" s="23">
        <v>16</v>
      </c>
      <c r="T27" s="45">
        <f t="shared" si="5"/>
      </c>
      <c r="U27" s="22">
        <v>0</v>
      </c>
      <c r="V27" s="23">
        <v>17</v>
      </c>
      <c r="W27" s="45">
        <f t="shared" si="6"/>
      </c>
      <c r="X27" s="22">
        <v>0</v>
      </c>
      <c r="Y27" s="23">
        <v>18</v>
      </c>
      <c r="Z27" s="45">
        <f t="shared" si="7"/>
      </c>
      <c r="AA27" s="22">
        <v>0</v>
      </c>
      <c r="AB27" s="23">
        <v>20</v>
      </c>
      <c r="AC27" s="45">
        <f t="shared" si="8"/>
      </c>
      <c r="AD27" s="22">
        <v>0</v>
      </c>
      <c r="AE27" s="23">
        <v>0</v>
      </c>
      <c r="AF27" s="45">
        <f t="shared" si="9"/>
      </c>
      <c r="AG27" s="22">
        <v>0</v>
      </c>
      <c r="AH27" s="23">
        <v>16</v>
      </c>
      <c r="AI27" s="45">
        <f t="shared" si="10"/>
      </c>
      <c r="AJ27" s="22">
        <v>0</v>
      </c>
      <c r="AK27" s="23">
        <v>22</v>
      </c>
      <c r="AL27" s="45">
        <f t="shared" si="11"/>
      </c>
      <c r="AM27" s="22">
        <v>0</v>
      </c>
      <c r="AN27" s="23">
        <v>0</v>
      </c>
      <c r="AO27" s="45">
        <f t="shared" si="12"/>
      </c>
      <c r="AP27" s="22">
        <v>0</v>
      </c>
      <c r="AQ27" s="23">
        <v>21</v>
      </c>
      <c r="AR27" s="45">
        <f t="shared" si="13"/>
      </c>
      <c r="AS27" s="22">
        <v>0</v>
      </c>
      <c r="AT27" s="23">
        <v>25</v>
      </c>
      <c r="AU27" s="45">
        <f t="shared" si="14"/>
      </c>
      <c r="AV27" s="18"/>
    </row>
    <row r="28" spans="2:48" ht="19.5" customHeight="1">
      <c r="B28" s="19" t="s">
        <v>24</v>
      </c>
      <c r="C28" s="20">
        <v>0</v>
      </c>
      <c r="D28" s="21">
        <v>0</v>
      </c>
      <c r="E28" s="45">
        <f t="shared" si="0"/>
      </c>
      <c r="F28" s="20">
        <v>0</v>
      </c>
      <c r="G28" s="21">
        <v>16</v>
      </c>
      <c r="H28" s="45">
        <f t="shared" si="1"/>
      </c>
      <c r="I28" s="20">
        <v>0</v>
      </c>
      <c r="J28" s="21">
        <v>0</v>
      </c>
      <c r="K28" s="48">
        <f t="shared" si="2"/>
      </c>
      <c r="L28" s="22">
        <v>0</v>
      </c>
      <c r="M28" s="23">
        <v>0</v>
      </c>
      <c r="N28" s="45">
        <f t="shared" si="3"/>
      </c>
      <c r="O28" s="22">
        <v>0</v>
      </c>
      <c r="P28" s="23">
        <v>16</v>
      </c>
      <c r="Q28" s="45">
        <f t="shared" si="4"/>
      </c>
      <c r="R28" s="22">
        <v>0</v>
      </c>
      <c r="S28" s="23">
        <v>17</v>
      </c>
      <c r="T28" s="45">
        <f t="shared" si="5"/>
      </c>
      <c r="U28" s="22">
        <v>0</v>
      </c>
      <c r="V28" s="23">
        <v>0</v>
      </c>
      <c r="W28" s="45">
        <f t="shared" si="6"/>
      </c>
      <c r="X28" s="22">
        <v>0</v>
      </c>
      <c r="Y28" s="23">
        <v>17</v>
      </c>
      <c r="Z28" s="45">
        <f t="shared" si="7"/>
      </c>
      <c r="AA28" s="22">
        <v>0</v>
      </c>
      <c r="AB28" s="23">
        <v>20</v>
      </c>
      <c r="AC28" s="45">
        <f t="shared" si="8"/>
      </c>
      <c r="AD28" s="22">
        <v>0</v>
      </c>
      <c r="AE28" s="23">
        <v>0</v>
      </c>
      <c r="AF28" s="45">
        <f t="shared" si="9"/>
      </c>
      <c r="AG28" s="22">
        <v>0</v>
      </c>
      <c r="AH28" s="23">
        <v>17</v>
      </c>
      <c r="AI28" s="45">
        <f t="shared" si="10"/>
      </c>
      <c r="AJ28" s="22">
        <v>0</v>
      </c>
      <c r="AK28" s="23">
        <v>24</v>
      </c>
      <c r="AL28" s="45" t="str">
        <f t="shared" si="11"/>
        <v>○</v>
      </c>
      <c r="AM28" s="22">
        <v>0</v>
      </c>
      <c r="AN28" s="23">
        <v>20</v>
      </c>
      <c r="AO28" s="45">
        <f t="shared" si="12"/>
      </c>
      <c r="AP28" s="22">
        <v>0</v>
      </c>
      <c r="AQ28" s="23">
        <v>18</v>
      </c>
      <c r="AR28" s="45">
        <f t="shared" si="13"/>
      </c>
      <c r="AS28" s="22">
        <v>0</v>
      </c>
      <c r="AT28" s="23">
        <v>23</v>
      </c>
      <c r="AU28" s="45">
        <f t="shared" si="14"/>
      </c>
      <c r="AV28" s="18"/>
    </row>
    <row r="29" spans="2:48" ht="19.5" customHeight="1">
      <c r="B29" s="19" t="s">
        <v>25</v>
      </c>
      <c r="C29" s="20">
        <v>0</v>
      </c>
      <c r="D29" s="21">
        <v>15</v>
      </c>
      <c r="E29" s="45">
        <f t="shared" si="0"/>
      </c>
      <c r="F29" s="20">
        <v>0</v>
      </c>
      <c r="G29" s="21">
        <v>15</v>
      </c>
      <c r="H29" s="45">
        <f t="shared" si="1"/>
      </c>
      <c r="I29" s="20">
        <v>0</v>
      </c>
      <c r="J29" s="21">
        <v>16</v>
      </c>
      <c r="K29" s="48">
        <f t="shared" si="2"/>
      </c>
      <c r="L29" s="22">
        <v>0</v>
      </c>
      <c r="M29" s="23">
        <v>0</v>
      </c>
      <c r="N29" s="45">
        <f t="shared" si="3"/>
      </c>
      <c r="O29" s="22">
        <v>0</v>
      </c>
      <c r="P29" s="23">
        <v>15</v>
      </c>
      <c r="Q29" s="45">
        <f t="shared" si="4"/>
      </c>
      <c r="R29" s="22">
        <v>0</v>
      </c>
      <c r="S29" s="23">
        <v>15</v>
      </c>
      <c r="T29" s="45">
        <f t="shared" si="5"/>
      </c>
      <c r="U29" s="22">
        <v>0</v>
      </c>
      <c r="V29" s="23">
        <v>0</v>
      </c>
      <c r="W29" s="45">
        <f t="shared" si="6"/>
      </c>
      <c r="X29" s="22">
        <v>0</v>
      </c>
      <c r="Y29" s="23">
        <v>19</v>
      </c>
      <c r="Z29" s="45">
        <f t="shared" si="7"/>
      </c>
      <c r="AA29" s="22">
        <v>0</v>
      </c>
      <c r="AB29" s="23">
        <v>0</v>
      </c>
      <c r="AC29" s="45">
        <f t="shared" si="8"/>
      </c>
      <c r="AD29" s="22">
        <v>0</v>
      </c>
      <c r="AE29" s="23">
        <v>19</v>
      </c>
      <c r="AF29" s="45">
        <f t="shared" si="9"/>
      </c>
      <c r="AG29" s="22">
        <v>0</v>
      </c>
      <c r="AH29" s="23">
        <v>18</v>
      </c>
      <c r="AI29" s="45">
        <f t="shared" si="10"/>
      </c>
      <c r="AJ29" s="22">
        <v>0</v>
      </c>
      <c r="AK29" s="23">
        <v>0</v>
      </c>
      <c r="AL29" s="45">
        <f t="shared" si="11"/>
      </c>
      <c r="AM29" s="22">
        <v>0</v>
      </c>
      <c r="AN29" s="23">
        <v>22</v>
      </c>
      <c r="AO29" s="45">
        <f t="shared" si="12"/>
      </c>
      <c r="AP29" s="22">
        <v>0</v>
      </c>
      <c r="AQ29" s="23">
        <v>19</v>
      </c>
      <c r="AR29" s="45">
        <f t="shared" si="13"/>
      </c>
      <c r="AS29" s="22">
        <v>0</v>
      </c>
      <c r="AT29" s="23">
        <v>0</v>
      </c>
      <c r="AU29" s="45">
        <f t="shared" si="14"/>
      </c>
      <c r="AV29" s="18"/>
    </row>
    <row r="30" spans="2:48" ht="19.5" customHeight="1">
      <c r="B30" s="19" t="s">
        <v>26</v>
      </c>
      <c r="C30" s="20">
        <v>0</v>
      </c>
      <c r="D30" s="21">
        <v>15</v>
      </c>
      <c r="E30" s="45">
        <f t="shared" si="0"/>
      </c>
      <c r="F30" s="20">
        <v>0</v>
      </c>
      <c r="G30" s="21">
        <v>9</v>
      </c>
      <c r="H30" s="45">
        <f t="shared" si="1"/>
      </c>
      <c r="I30" s="20">
        <v>0</v>
      </c>
      <c r="J30" s="21">
        <v>15</v>
      </c>
      <c r="K30" s="48">
        <f t="shared" si="2"/>
      </c>
      <c r="L30" s="22">
        <v>0</v>
      </c>
      <c r="M30" s="23">
        <v>16</v>
      </c>
      <c r="N30" s="45">
        <f t="shared" si="3"/>
      </c>
      <c r="O30" s="22">
        <v>0</v>
      </c>
      <c r="P30" s="23">
        <v>15</v>
      </c>
      <c r="Q30" s="45">
        <f t="shared" si="4"/>
      </c>
      <c r="R30" s="22">
        <v>0</v>
      </c>
      <c r="S30" s="23">
        <v>0</v>
      </c>
      <c r="T30" s="45">
        <f t="shared" si="5"/>
      </c>
      <c r="U30" s="22">
        <v>0</v>
      </c>
      <c r="V30" s="23">
        <v>16</v>
      </c>
      <c r="W30" s="45">
        <f t="shared" si="6"/>
      </c>
      <c r="X30" s="22">
        <v>0</v>
      </c>
      <c r="Y30" s="23">
        <v>16</v>
      </c>
      <c r="Z30" s="45">
        <f t="shared" si="7"/>
      </c>
      <c r="AA30" s="22">
        <v>0</v>
      </c>
      <c r="AB30" s="23">
        <v>0</v>
      </c>
      <c r="AC30" s="45">
        <f t="shared" si="8"/>
      </c>
      <c r="AD30" s="22">
        <v>0</v>
      </c>
      <c r="AE30" s="23">
        <v>19</v>
      </c>
      <c r="AF30" s="45">
        <f t="shared" si="9"/>
      </c>
      <c r="AG30" s="22">
        <v>0</v>
      </c>
      <c r="AH30" s="23">
        <v>18</v>
      </c>
      <c r="AI30" s="45">
        <f t="shared" si="10"/>
      </c>
      <c r="AJ30" s="22">
        <v>0</v>
      </c>
      <c r="AK30" s="23">
        <v>0</v>
      </c>
      <c r="AL30" s="45">
        <f t="shared" si="11"/>
      </c>
      <c r="AM30" s="22">
        <v>0</v>
      </c>
      <c r="AN30" s="23">
        <v>23</v>
      </c>
      <c r="AO30" s="45">
        <f t="shared" si="12"/>
      </c>
      <c r="AP30" s="22">
        <v>0</v>
      </c>
      <c r="AQ30" s="23">
        <v>0</v>
      </c>
      <c r="AR30" s="45">
        <f t="shared" si="13"/>
      </c>
      <c r="AS30" s="22">
        <v>0</v>
      </c>
      <c r="AT30" s="23">
        <v>0</v>
      </c>
      <c r="AU30" s="45">
        <f t="shared" si="14"/>
      </c>
      <c r="AV30" s="18"/>
    </row>
    <row r="31" spans="2:48" ht="19.5" customHeight="1">
      <c r="B31" s="19" t="s">
        <v>27</v>
      </c>
      <c r="C31" s="20">
        <v>0</v>
      </c>
      <c r="D31" s="21">
        <v>14</v>
      </c>
      <c r="E31" s="45">
        <f t="shared" si="0"/>
      </c>
      <c r="F31" s="20">
        <v>0</v>
      </c>
      <c r="G31" s="21">
        <v>0</v>
      </c>
      <c r="H31" s="45">
        <f t="shared" si="1"/>
      </c>
      <c r="I31" s="20">
        <v>0</v>
      </c>
      <c r="J31" s="21">
        <v>0</v>
      </c>
      <c r="K31" s="48">
        <f t="shared" si="2"/>
      </c>
      <c r="L31" s="22">
        <v>0</v>
      </c>
      <c r="M31" s="23">
        <v>16</v>
      </c>
      <c r="N31" s="45">
        <f t="shared" si="3"/>
      </c>
      <c r="O31" s="22">
        <v>0</v>
      </c>
      <c r="P31" s="23">
        <v>14</v>
      </c>
      <c r="Q31" s="45">
        <f t="shared" si="4"/>
      </c>
      <c r="R31" s="22">
        <v>0</v>
      </c>
      <c r="S31" s="23">
        <v>0</v>
      </c>
      <c r="T31" s="45">
        <f t="shared" si="5"/>
      </c>
      <c r="U31" s="22">
        <v>0</v>
      </c>
      <c r="V31" s="23">
        <v>16</v>
      </c>
      <c r="W31" s="45">
        <f t="shared" si="6"/>
      </c>
      <c r="X31" s="22">
        <v>0</v>
      </c>
      <c r="Y31" s="23">
        <v>20</v>
      </c>
      <c r="Z31" s="45">
        <f t="shared" si="7"/>
      </c>
      <c r="AA31" s="22">
        <v>0</v>
      </c>
      <c r="AB31" s="23">
        <v>0</v>
      </c>
      <c r="AC31" s="45">
        <f t="shared" si="8"/>
      </c>
      <c r="AD31" s="22">
        <v>0</v>
      </c>
      <c r="AE31" s="23">
        <v>20</v>
      </c>
      <c r="AF31" s="45">
        <f t="shared" si="9"/>
      </c>
      <c r="AG31" s="22">
        <v>0</v>
      </c>
      <c r="AH31" s="23">
        <v>0</v>
      </c>
      <c r="AI31" s="45">
        <f t="shared" si="10"/>
      </c>
      <c r="AJ31" s="22">
        <v>0</v>
      </c>
      <c r="AK31" s="23">
        <v>0</v>
      </c>
      <c r="AL31" s="45">
        <f t="shared" si="11"/>
      </c>
      <c r="AM31" s="22">
        <v>0</v>
      </c>
      <c r="AN31" s="23">
        <v>24</v>
      </c>
      <c r="AO31" s="45">
        <f t="shared" si="12"/>
      </c>
      <c r="AP31" s="22">
        <v>0</v>
      </c>
      <c r="AQ31" s="23">
        <v>0</v>
      </c>
      <c r="AR31" s="45">
        <f t="shared" si="13"/>
      </c>
      <c r="AS31" s="22">
        <v>0</v>
      </c>
      <c r="AT31" s="23">
        <v>0</v>
      </c>
      <c r="AU31" s="45">
        <f t="shared" si="14"/>
      </c>
      <c r="AV31" s="18"/>
    </row>
    <row r="32" spans="2:48" ht="19.5" customHeight="1">
      <c r="B32" s="19" t="s">
        <v>28</v>
      </c>
      <c r="C32" s="20">
        <v>0</v>
      </c>
      <c r="D32" s="21">
        <v>15</v>
      </c>
      <c r="E32" s="45">
        <f t="shared" si="0"/>
      </c>
      <c r="F32" s="20">
        <v>0</v>
      </c>
      <c r="G32" s="21">
        <v>0</v>
      </c>
      <c r="H32" s="45">
        <f t="shared" si="1"/>
      </c>
      <c r="I32" s="20">
        <v>0</v>
      </c>
      <c r="J32" s="21">
        <v>0</v>
      </c>
      <c r="K32" s="48">
        <f t="shared" si="2"/>
      </c>
      <c r="L32" s="22">
        <v>0</v>
      </c>
      <c r="M32" s="23">
        <v>18</v>
      </c>
      <c r="N32" s="45">
        <f t="shared" si="3"/>
      </c>
      <c r="O32" s="22">
        <v>0</v>
      </c>
      <c r="P32" s="23">
        <v>14</v>
      </c>
      <c r="Q32" s="45">
        <f t="shared" si="4"/>
      </c>
      <c r="R32" s="22">
        <v>0</v>
      </c>
      <c r="S32" s="23">
        <v>15</v>
      </c>
      <c r="T32" s="45">
        <f t="shared" si="5"/>
      </c>
      <c r="U32" s="22">
        <v>0</v>
      </c>
      <c r="V32" s="23">
        <v>14</v>
      </c>
      <c r="W32" s="45">
        <f t="shared" si="6"/>
      </c>
      <c r="X32" s="22">
        <v>0</v>
      </c>
      <c r="Y32" s="23">
        <v>0</v>
      </c>
      <c r="Z32" s="45">
        <f t="shared" si="7"/>
      </c>
      <c r="AA32" s="22">
        <v>0</v>
      </c>
      <c r="AB32" s="23">
        <v>21</v>
      </c>
      <c r="AC32" s="45">
        <f t="shared" si="8"/>
      </c>
      <c r="AD32" s="22">
        <v>0</v>
      </c>
      <c r="AE32" s="23">
        <v>20</v>
      </c>
      <c r="AF32" s="45">
        <f t="shared" si="9"/>
      </c>
      <c r="AG32" s="22">
        <v>0</v>
      </c>
      <c r="AH32" s="23">
        <v>0</v>
      </c>
      <c r="AI32" s="45">
        <f t="shared" si="10"/>
      </c>
      <c r="AJ32" s="22">
        <v>0</v>
      </c>
      <c r="AK32" s="23">
        <v>22</v>
      </c>
      <c r="AL32" s="45">
        <f t="shared" si="11"/>
      </c>
      <c r="AM32" s="22">
        <v>0</v>
      </c>
      <c r="AN32" s="23">
        <v>25</v>
      </c>
      <c r="AO32" s="45">
        <f t="shared" si="12"/>
      </c>
      <c r="AP32" s="22">
        <v>0</v>
      </c>
      <c r="AQ32" s="23">
        <v>25</v>
      </c>
      <c r="AR32" s="45">
        <f t="shared" si="13"/>
      </c>
      <c r="AS32" s="22">
        <v>0</v>
      </c>
      <c r="AT32" s="23">
        <v>24</v>
      </c>
      <c r="AU32" s="45">
        <f t="shared" si="14"/>
      </c>
      <c r="AV32" s="18"/>
    </row>
    <row r="33" spans="2:48" ht="19.5" customHeight="1">
      <c r="B33" s="19" t="s">
        <v>29</v>
      </c>
      <c r="C33" s="20">
        <v>0</v>
      </c>
      <c r="D33" s="21">
        <v>16</v>
      </c>
      <c r="E33" s="45">
        <f t="shared" si="0"/>
      </c>
      <c r="F33" s="20">
        <v>0</v>
      </c>
      <c r="G33" s="21">
        <v>15</v>
      </c>
      <c r="H33" s="45">
        <f t="shared" si="1"/>
      </c>
      <c r="I33" s="20">
        <v>0</v>
      </c>
      <c r="J33" s="21">
        <v>16</v>
      </c>
      <c r="K33" s="48">
        <f t="shared" si="2"/>
      </c>
      <c r="L33" s="22">
        <v>0</v>
      </c>
      <c r="M33" s="23">
        <v>17</v>
      </c>
      <c r="N33" s="45">
        <f t="shared" si="3"/>
      </c>
      <c r="O33" s="22">
        <v>0</v>
      </c>
      <c r="P33" s="23">
        <v>0</v>
      </c>
      <c r="Q33" s="45">
        <f t="shared" si="4"/>
      </c>
      <c r="R33" s="22">
        <v>0</v>
      </c>
      <c r="S33" s="23">
        <v>17</v>
      </c>
      <c r="T33" s="45">
        <f t="shared" si="5"/>
      </c>
      <c r="U33" s="22">
        <v>0</v>
      </c>
      <c r="V33" s="23">
        <v>18</v>
      </c>
      <c r="W33" s="45">
        <f t="shared" si="6"/>
      </c>
      <c r="X33" s="22">
        <v>0</v>
      </c>
      <c r="Y33" s="23">
        <v>0</v>
      </c>
      <c r="Z33" s="45">
        <f t="shared" si="7"/>
      </c>
      <c r="AA33" s="22">
        <v>0</v>
      </c>
      <c r="AB33" s="23">
        <v>17</v>
      </c>
      <c r="AC33" s="45">
        <f t="shared" si="8"/>
      </c>
      <c r="AD33" s="22">
        <v>0</v>
      </c>
      <c r="AE33" s="23">
        <v>19</v>
      </c>
      <c r="AF33" s="45">
        <f t="shared" si="9"/>
      </c>
      <c r="AG33" s="22">
        <v>0</v>
      </c>
      <c r="AH33" s="23">
        <v>18</v>
      </c>
      <c r="AI33" s="45">
        <f t="shared" si="10"/>
      </c>
      <c r="AJ33" s="22">
        <v>0</v>
      </c>
      <c r="AK33" s="23">
        <v>18</v>
      </c>
      <c r="AL33" s="45">
        <f t="shared" si="11"/>
      </c>
      <c r="AM33" s="22">
        <v>0</v>
      </c>
      <c r="AN33" s="23">
        <v>0</v>
      </c>
      <c r="AO33" s="45">
        <f t="shared" si="12"/>
      </c>
      <c r="AP33" s="22">
        <v>0</v>
      </c>
      <c r="AQ33" s="23">
        <v>25</v>
      </c>
      <c r="AR33" s="45">
        <f t="shared" si="13"/>
      </c>
      <c r="AS33" s="22">
        <v>0</v>
      </c>
      <c r="AT33" s="23">
        <v>25</v>
      </c>
      <c r="AU33" s="45">
        <f t="shared" si="14"/>
      </c>
      <c r="AV33" s="18"/>
    </row>
    <row r="34" spans="2:48" ht="19.5" customHeight="1">
      <c r="B34" s="19" t="s">
        <v>30</v>
      </c>
      <c r="C34" s="20">
        <v>0</v>
      </c>
      <c r="D34" s="21">
        <v>0</v>
      </c>
      <c r="E34" s="45">
        <f t="shared" si="0"/>
      </c>
      <c r="F34" s="20">
        <v>0</v>
      </c>
      <c r="G34" s="21">
        <v>18</v>
      </c>
      <c r="H34" s="45">
        <f t="shared" si="1"/>
      </c>
      <c r="I34" s="20">
        <v>0</v>
      </c>
      <c r="J34" s="21">
        <v>15</v>
      </c>
      <c r="K34" s="48">
        <f t="shared" si="2"/>
      </c>
      <c r="L34" s="22">
        <v>0</v>
      </c>
      <c r="M34" s="23">
        <v>17</v>
      </c>
      <c r="N34" s="45">
        <f t="shared" si="3"/>
      </c>
      <c r="O34" s="22">
        <v>0</v>
      </c>
      <c r="P34" s="23">
        <v>0</v>
      </c>
      <c r="Q34" s="45">
        <f t="shared" si="4"/>
      </c>
      <c r="R34" s="22">
        <v>0</v>
      </c>
      <c r="S34" s="23">
        <v>18</v>
      </c>
      <c r="T34" s="45">
        <f t="shared" si="5"/>
      </c>
      <c r="U34" s="22">
        <v>0</v>
      </c>
      <c r="V34" s="23">
        <v>15</v>
      </c>
      <c r="W34" s="45">
        <f t="shared" si="6"/>
      </c>
      <c r="X34" s="22">
        <v>0</v>
      </c>
      <c r="Y34" s="23">
        <v>19</v>
      </c>
      <c r="Z34" s="45">
        <f t="shared" si="7"/>
      </c>
      <c r="AA34" s="22">
        <v>0</v>
      </c>
      <c r="AB34" s="23">
        <v>20</v>
      </c>
      <c r="AC34" s="45">
        <f t="shared" si="8"/>
      </c>
      <c r="AD34" s="22">
        <v>0</v>
      </c>
      <c r="AE34" s="23">
        <v>0</v>
      </c>
      <c r="AF34" s="45">
        <f t="shared" si="9"/>
      </c>
      <c r="AG34" s="22">
        <v>0</v>
      </c>
      <c r="AH34" s="23">
        <v>14</v>
      </c>
      <c r="AI34" s="45">
        <f t="shared" si="10"/>
      </c>
      <c r="AJ34" s="22">
        <v>0</v>
      </c>
      <c r="AK34" s="23">
        <v>20</v>
      </c>
      <c r="AL34" s="45">
        <f t="shared" si="11"/>
      </c>
      <c r="AM34" s="22">
        <v>0</v>
      </c>
      <c r="AN34" s="23">
        <v>0</v>
      </c>
      <c r="AO34" s="45">
        <f t="shared" si="12"/>
      </c>
      <c r="AP34" s="22">
        <v>0</v>
      </c>
      <c r="AQ34" s="23">
        <v>24</v>
      </c>
      <c r="AR34" s="45">
        <f t="shared" si="13"/>
      </c>
      <c r="AS34" s="22">
        <v>0</v>
      </c>
      <c r="AT34" s="23">
        <v>25</v>
      </c>
      <c r="AU34" s="45">
        <f t="shared" si="14"/>
      </c>
      <c r="AV34" s="18"/>
    </row>
    <row r="35" spans="2:48" ht="19.5" customHeight="1">
      <c r="B35" s="19" t="s">
        <v>31</v>
      </c>
      <c r="C35" s="20">
        <v>0</v>
      </c>
      <c r="D35" s="21">
        <v>0</v>
      </c>
      <c r="E35" s="45">
        <f t="shared" si="0"/>
      </c>
      <c r="F35" s="20">
        <v>0</v>
      </c>
      <c r="G35" s="21">
        <v>16</v>
      </c>
      <c r="H35" s="45">
        <f t="shared" si="1"/>
      </c>
      <c r="I35" s="20">
        <v>0</v>
      </c>
      <c r="J35" s="21">
        <v>18</v>
      </c>
      <c r="K35" s="48">
        <f t="shared" si="2"/>
      </c>
      <c r="L35" s="22">
        <v>0</v>
      </c>
      <c r="M35" s="23">
        <v>0</v>
      </c>
      <c r="N35" s="45">
        <f t="shared" si="3"/>
      </c>
      <c r="O35" s="22">
        <v>0</v>
      </c>
      <c r="P35" s="23">
        <v>16</v>
      </c>
      <c r="Q35" s="45">
        <f t="shared" si="4"/>
      </c>
      <c r="R35" s="22">
        <v>0</v>
      </c>
      <c r="S35" s="23">
        <v>18</v>
      </c>
      <c r="T35" s="45">
        <f t="shared" si="5"/>
      </c>
      <c r="U35" s="22">
        <v>0</v>
      </c>
      <c r="V35" s="23">
        <v>0</v>
      </c>
      <c r="W35" s="45">
        <f t="shared" si="6"/>
      </c>
      <c r="X35" s="22">
        <v>0</v>
      </c>
      <c r="Y35" s="23">
        <v>18</v>
      </c>
      <c r="Z35" s="45">
        <f t="shared" si="7"/>
      </c>
      <c r="AA35" s="22">
        <v>0</v>
      </c>
      <c r="AB35" s="23">
        <v>19</v>
      </c>
      <c r="AC35" s="45">
        <f t="shared" si="8"/>
      </c>
      <c r="AD35" s="22">
        <v>0</v>
      </c>
      <c r="AE35" s="23">
        <v>0</v>
      </c>
      <c r="AF35" s="45">
        <f t="shared" si="9"/>
      </c>
      <c r="AG35" s="22">
        <v>0</v>
      </c>
      <c r="AH35" s="23">
        <v>19</v>
      </c>
      <c r="AI35" s="45">
        <f t="shared" si="10"/>
      </c>
      <c r="AJ35" s="22">
        <v>0</v>
      </c>
      <c r="AK35" s="23">
        <v>24</v>
      </c>
      <c r="AL35" s="45" t="str">
        <f t="shared" si="11"/>
        <v>○</v>
      </c>
      <c r="AM35" s="22">
        <v>0</v>
      </c>
      <c r="AN35" s="23">
        <v>26</v>
      </c>
      <c r="AO35" s="45">
        <f t="shared" si="12"/>
      </c>
      <c r="AP35" s="22">
        <v>0</v>
      </c>
      <c r="AQ35" s="23">
        <v>23</v>
      </c>
      <c r="AR35" s="45">
        <f t="shared" si="13"/>
      </c>
      <c r="AS35" s="22">
        <v>0</v>
      </c>
      <c r="AT35" s="23">
        <v>24</v>
      </c>
      <c r="AU35" s="45">
        <f t="shared" si="14"/>
      </c>
      <c r="AV35" s="18"/>
    </row>
    <row r="36" spans="2:48" ht="19.5" customHeight="1">
      <c r="B36" s="19" t="s">
        <v>32</v>
      </c>
      <c r="C36" s="20">
        <v>0</v>
      </c>
      <c r="D36" s="21">
        <v>19</v>
      </c>
      <c r="E36" s="45">
        <f t="shared" si="0"/>
      </c>
      <c r="F36" s="20">
        <v>0</v>
      </c>
      <c r="G36" s="21">
        <v>17</v>
      </c>
      <c r="H36" s="45">
        <f t="shared" si="1"/>
      </c>
      <c r="I36" s="20">
        <v>0</v>
      </c>
      <c r="J36" s="21">
        <v>15</v>
      </c>
      <c r="K36" s="48">
        <f t="shared" si="2"/>
      </c>
      <c r="L36" s="22">
        <v>0</v>
      </c>
      <c r="M36" s="23">
        <v>0</v>
      </c>
      <c r="N36" s="45">
        <f t="shared" si="3"/>
      </c>
      <c r="O36" s="22">
        <v>0</v>
      </c>
      <c r="P36" s="23">
        <v>18</v>
      </c>
      <c r="Q36" s="45">
        <f t="shared" si="4"/>
      </c>
      <c r="R36" s="22">
        <v>0</v>
      </c>
      <c r="S36" s="23">
        <v>15</v>
      </c>
      <c r="T36" s="45">
        <f t="shared" si="5"/>
      </c>
      <c r="U36" s="22">
        <v>0</v>
      </c>
      <c r="V36" s="23">
        <v>0</v>
      </c>
      <c r="W36" s="45">
        <f t="shared" si="6"/>
      </c>
      <c r="X36" s="22">
        <v>0</v>
      </c>
      <c r="Y36" s="23">
        <v>17</v>
      </c>
      <c r="Z36" s="45">
        <f t="shared" si="7"/>
      </c>
      <c r="AA36" s="22">
        <v>0</v>
      </c>
      <c r="AB36" s="23">
        <v>0</v>
      </c>
      <c r="AC36" s="45">
        <f t="shared" si="8"/>
      </c>
      <c r="AD36" s="22">
        <v>0</v>
      </c>
      <c r="AE36" s="23">
        <v>19</v>
      </c>
      <c r="AF36" s="45">
        <f t="shared" si="9"/>
      </c>
      <c r="AG36" s="22">
        <v>0</v>
      </c>
      <c r="AH36" s="23">
        <v>18</v>
      </c>
      <c r="AI36" s="45">
        <f t="shared" si="10"/>
      </c>
      <c r="AJ36" s="22">
        <v>0</v>
      </c>
      <c r="AK36" s="23">
        <v>0</v>
      </c>
      <c r="AL36" s="45">
        <f t="shared" si="11"/>
      </c>
      <c r="AM36" s="22">
        <v>0</v>
      </c>
      <c r="AN36" s="23">
        <v>24</v>
      </c>
      <c r="AO36" s="45">
        <f t="shared" si="12"/>
      </c>
      <c r="AP36" s="22">
        <v>0</v>
      </c>
      <c r="AQ36" s="23">
        <v>25</v>
      </c>
      <c r="AR36" s="45">
        <f t="shared" si="13"/>
      </c>
      <c r="AS36" s="22">
        <v>0</v>
      </c>
      <c r="AT36" s="23">
        <v>25</v>
      </c>
      <c r="AU36" s="45">
        <f t="shared" si="14"/>
      </c>
      <c r="AV36" s="18"/>
    </row>
    <row r="37" spans="2:48" ht="19.5" customHeight="1">
      <c r="B37" s="19" t="s">
        <v>33</v>
      </c>
      <c r="C37" s="20">
        <v>0</v>
      </c>
      <c r="D37" s="21">
        <v>16</v>
      </c>
      <c r="E37" s="45">
        <f t="shared" si="0"/>
      </c>
      <c r="F37" s="20">
        <v>0</v>
      </c>
      <c r="G37" s="21">
        <v>0</v>
      </c>
      <c r="H37" s="45">
        <f t="shared" si="1"/>
      </c>
      <c r="I37" s="20">
        <v>0</v>
      </c>
      <c r="J37" s="70">
        <v>0</v>
      </c>
      <c r="K37" s="48">
        <f t="shared" si="2"/>
      </c>
      <c r="L37" s="22">
        <v>0</v>
      </c>
      <c r="M37" s="23">
        <v>0</v>
      </c>
      <c r="N37" s="45">
        <f t="shared" si="3"/>
      </c>
      <c r="O37" s="22">
        <v>0</v>
      </c>
      <c r="P37" s="23">
        <v>16</v>
      </c>
      <c r="Q37" s="45">
        <f t="shared" si="4"/>
      </c>
      <c r="R37" s="22">
        <v>0</v>
      </c>
      <c r="S37" s="23">
        <v>0</v>
      </c>
      <c r="T37" s="45">
        <f t="shared" si="5"/>
      </c>
      <c r="U37" s="22">
        <v>0</v>
      </c>
      <c r="V37" s="23">
        <v>15</v>
      </c>
      <c r="W37" s="45">
        <f t="shared" si="6"/>
      </c>
      <c r="X37" s="22">
        <v>0</v>
      </c>
      <c r="Y37" s="23">
        <v>18</v>
      </c>
      <c r="Z37" s="45">
        <f t="shared" si="7"/>
      </c>
      <c r="AA37" s="22">
        <v>0</v>
      </c>
      <c r="AB37" s="23">
        <v>0</v>
      </c>
      <c r="AC37" s="45">
        <f t="shared" si="8"/>
      </c>
      <c r="AD37" s="22">
        <v>0</v>
      </c>
      <c r="AE37" s="23">
        <v>20</v>
      </c>
      <c r="AF37" s="45">
        <f t="shared" si="9"/>
      </c>
      <c r="AG37" s="22">
        <v>0</v>
      </c>
      <c r="AH37" s="23">
        <v>23</v>
      </c>
      <c r="AI37" s="45" t="str">
        <f t="shared" si="10"/>
        <v>○</v>
      </c>
      <c r="AJ37" s="22">
        <v>0</v>
      </c>
      <c r="AK37" s="23">
        <v>0</v>
      </c>
      <c r="AL37" s="45">
        <f t="shared" si="11"/>
      </c>
      <c r="AM37" s="22">
        <v>0</v>
      </c>
      <c r="AN37" s="23">
        <v>26</v>
      </c>
      <c r="AO37" s="45">
        <f t="shared" si="12"/>
      </c>
      <c r="AP37" s="22">
        <v>0</v>
      </c>
      <c r="AQ37" s="23">
        <v>0</v>
      </c>
      <c r="AR37" s="45">
        <f t="shared" si="13"/>
      </c>
      <c r="AS37" s="22">
        <v>0</v>
      </c>
      <c r="AT37" s="23">
        <v>0</v>
      </c>
      <c r="AU37" s="45">
        <f t="shared" si="14"/>
      </c>
      <c r="AV37" s="18"/>
    </row>
    <row r="38" spans="2:48" ht="19.5" customHeight="1">
      <c r="B38" s="19" t="s">
        <v>34</v>
      </c>
      <c r="C38" s="20">
        <v>0</v>
      </c>
      <c r="D38" s="21">
        <v>13</v>
      </c>
      <c r="E38" s="45">
        <f t="shared" si="0"/>
      </c>
      <c r="F38" s="20">
        <v>0</v>
      </c>
      <c r="G38" s="21">
        <v>0</v>
      </c>
      <c r="H38" s="45">
        <f t="shared" si="1"/>
      </c>
      <c r="I38" s="7">
        <v>0</v>
      </c>
      <c r="J38" s="8">
        <v>0</v>
      </c>
      <c r="K38" s="48">
        <f t="shared" si="2"/>
      </c>
      <c r="L38" s="22">
        <v>0</v>
      </c>
      <c r="M38" s="23">
        <v>17</v>
      </c>
      <c r="N38" s="45">
        <f t="shared" si="3"/>
      </c>
      <c r="O38" s="22">
        <v>0</v>
      </c>
      <c r="P38" s="23">
        <v>11</v>
      </c>
      <c r="Q38" s="45">
        <f t="shared" si="4"/>
      </c>
      <c r="R38" s="22">
        <v>0</v>
      </c>
      <c r="S38" s="23">
        <v>0</v>
      </c>
      <c r="T38" s="45">
        <f t="shared" si="5"/>
      </c>
      <c r="U38" s="22">
        <v>0</v>
      </c>
      <c r="V38" s="23">
        <v>18</v>
      </c>
      <c r="W38" s="45">
        <f t="shared" si="6"/>
      </c>
      <c r="X38" s="22">
        <v>0</v>
      </c>
      <c r="Y38" s="23">
        <v>19</v>
      </c>
      <c r="Z38" s="45">
        <f t="shared" si="7"/>
      </c>
      <c r="AA38" s="22">
        <v>0</v>
      </c>
      <c r="AB38" s="23">
        <v>22</v>
      </c>
      <c r="AC38" s="45">
        <f t="shared" si="8"/>
      </c>
      <c r="AD38" s="22">
        <v>0</v>
      </c>
      <c r="AE38" s="23">
        <v>21</v>
      </c>
      <c r="AF38" s="45">
        <f t="shared" si="9"/>
      </c>
      <c r="AG38" s="22">
        <v>0</v>
      </c>
      <c r="AH38" s="23">
        <v>0</v>
      </c>
      <c r="AI38" s="45">
        <f t="shared" si="10"/>
      </c>
      <c r="AJ38" s="22">
        <v>0</v>
      </c>
      <c r="AK38" s="23">
        <v>0</v>
      </c>
      <c r="AL38" s="45">
        <f t="shared" si="11"/>
      </c>
      <c r="AM38" s="22">
        <v>0</v>
      </c>
      <c r="AN38" s="23">
        <v>25</v>
      </c>
      <c r="AO38" s="45">
        <f t="shared" si="12"/>
      </c>
      <c r="AP38" s="22">
        <v>0</v>
      </c>
      <c r="AQ38" s="23">
        <v>0</v>
      </c>
      <c r="AR38" s="45">
        <f t="shared" si="13"/>
      </c>
      <c r="AS38" s="22">
        <v>0</v>
      </c>
      <c r="AT38" s="23">
        <v>0</v>
      </c>
      <c r="AU38" s="45">
        <f t="shared" si="14"/>
      </c>
      <c r="AV38" s="18"/>
    </row>
    <row r="39" spans="2:48" ht="19.5" customHeight="1" thickBot="1">
      <c r="B39" s="19" t="s">
        <v>35</v>
      </c>
      <c r="C39" s="20">
        <v>0</v>
      </c>
      <c r="D39" s="21">
        <v>15</v>
      </c>
      <c r="E39" s="46">
        <f t="shared" si="0"/>
      </c>
      <c r="F39" s="20">
        <v>0</v>
      </c>
      <c r="G39" s="21">
        <v>0</v>
      </c>
      <c r="H39" s="46">
        <f t="shared" si="1"/>
      </c>
      <c r="I39" s="39">
        <v>0</v>
      </c>
      <c r="J39" s="40">
        <v>0</v>
      </c>
      <c r="K39" s="49">
        <f t="shared" si="2"/>
      </c>
      <c r="L39" s="41">
        <v>0</v>
      </c>
      <c r="M39" s="42">
        <v>0</v>
      </c>
      <c r="N39" s="46">
        <f t="shared" si="3"/>
      </c>
      <c r="O39" s="41">
        <v>0</v>
      </c>
      <c r="P39" s="42">
        <v>14</v>
      </c>
      <c r="Q39" s="46">
        <f t="shared" si="4"/>
      </c>
      <c r="R39" s="41">
        <v>0</v>
      </c>
      <c r="S39" s="42">
        <v>0</v>
      </c>
      <c r="T39" s="46">
        <f t="shared" si="5"/>
      </c>
      <c r="U39" s="41">
        <v>0</v>
      </c>
      <c r="V39" s="42">
        <v>19</v>
      </c>
      <c r="W39" s="46">
        <f t="shared" si="6"/>
      </c>
      <c r="X39" s="41">
        <v>0</v>
      </c>
      <c r="Y39" s="42">
        <v>0</v>
      </c>
      <c r="Z39" s="46">
        <f t="shared" si="7"/>
      </c>
      <c r="AA39" s="41">
        <v>0</v>
      </c>
      <c r="AB39" s="42">
        <v>0</v>
      </c>
      <c r="AC39" s="46">
        <f t="shared" si="8"/>
      </c>
      <c r="AD39" s="41">
        <v>0</v>
      </c>
      <c r="AE39" s="42">
        <v>20</v>
      </c>
      <c r="AF39" s="46">
        <f t="shared" si="9"/>
      </c>
      <c r="AG39" s="41">
        <v>0</v>
      </c>
      <c r="AH39" s="43">
        <v>0</v>
      </c>
      <c r="AI39" s="46">
        <f t="shared" si="10"/>
      </c>
      <c r="AJ39" s="41">
        <v>0</v>
      </c>
      <c r="AK39" s="42">
        <v>0</v>
      </c>
      <c r="AL39" s="46">
        <f t="shared" si="11"/>
      </c>
      <c r="AM39" s="41">
        <v>0</v>
      </c>
      <c r="AN39" s="42">
        <v>24</v>
      </c>
      <c r="AO39" s="46">
        <f t="shared" si="12"/>
      </c>
      <c r="AP39" s="41">
        <v>0</v>
      </c>
      <c r="AQ39" s="42">
        <v>0</v>
      </c>
      <c r="AR39" s="46">
        <f t="shared" si="13"/>
      </c>
      <c r="AS39" s="41">
        <v>0</v>
      </c>
      <c r="AT39" s="42">
        <v>24</v>
      </c>
      <c r="AU39" s="46">
        <f t="shared" si="14"/>
      </c>
      <c r="AV39" s="18"/>
    </row>
    <row r="40" spans="2:48" ht="30.75" customHeight="1" thickBot="1">
      <c r="B40" s="24" t="s">
        <v>1</v>
      </c>
      <c r="C40" s="25">
        <f>SUM(C9:C39)</f>
        <v>0</v>
      </c>
      <c r="D40" s="24">
        <f>SUM(D9:D39)</f>
        <v>343</v>
      </c>
      <c r="E40" s="26"/>
      <c r="F40" s="25">
        <f>SUM(F9:F39)</f>
        <v>0</v>
      </c>
      <c r="G40" s="24">
        <f>SUM(G9:G39)</f>
        <v>296</v>
      </c>
      <c r="H40" s="26"/>
      <c r="I40" s="25">
        <f>SUM(I9:I39)</f>
        <v>0</v>
      </c>
      <c r="J40" s="24">
        <f>SUM(J9:J39)</f>
        <v>309</v>
      </c>
      <c r="K40" s="50"/>
      <c r="L40" s="27">
        <f>SUM(L9:L39)</f>
        <v>0</v>
      </c>
      <c r="M40" s="24">
        <f>SUM(M9:M39)</f>
        <v>327</v>
      </c>
      <c r="N40" s="26"/>
      <c r="O40" s="27">
        <v>0</v>
      </c>
      <c r="P40" s="24">
        <f>SUM(P9:P39)</f>
        <v>307</v>
      </c>
      <c r="Q40" s="26"/>
      <c r="R40" s="27">
        <v>0</v>
      </c>
      <c r="S40" s="24">
        <f>SUM(S9:S39)</f>
        <v>320</v>
      </c>
      <c r="T40" s="26"/>
      <c r="U40" s="27">
        <v>0</v>
      </c>
      <c r="V40" s="24">
        <f>SUM(V9:V39)</f>
        <v>364</v>
      </c>
      <c r="W40" s="26"/>
      <c r="X40" s="27">
        <v>0</v>
      </c>
      <c r="Y40" s="24">
        <f>SUM(Y9:Y39)</f>
        <v>397</v>
      </c>
      <c r="Z40" s="26"/>
      <c r="AA40" s="27">
        <v>0</v>
      </c>
      <c r="AB40" s="24">
        <f>SUM(AB9:AB39)</f>
        <v>374</v>
      </c>
      <c r="AC40" s="26"/>
      <c r="AD40" s="27">
        <v>0</v>
      </c>
      <c r="AE40" s="28">
        <f>SUM(AE9:AE39)</f>
        <v>432</v>
      </c>
      <c r="AF40" s="26"/>
      <c r="AG40" s="29">
        <f>SUM(AG9:AG39)</f>
        <v>0</v>
      </c>
      <c r="AH40" s="24">
        <f>SUM(AH9:AH39)</f>
        <v>359</v>
      </c>
      <c r="AI40" s="26"/>
      <c r="AJ40" s="27">
        <v>0</v>
      </c>
      <c r="AK40" s="24">
        <f>SUM(AK9:AK39)</f>
        <v>356</v>
      </c>
      <c r="AL40" s="26"/>
      <c r="AM40" s="27">
        <v>0</v>
      </c>
      <c r="AN40" s="24">
        <f>SUM(AN9:AN39)</f>
        <v>447</v>
      </c>
      <c r="AO40" s="26"/>
      <c r="AP40" s="27">
        <v>0</v>
      </c>
      <c r="AQ40" s="24">
        <f>SUM(AQ9:AQ39)</f>
        <v>442</v>
      </c>
      <c r="AR40" s="26"/>
      <c r="AS40" s="27">
        <v>0</v>
      </c>
      <c r="AT40" s="24">
        <f>SUM(AT9:AT39)</f>
        <v>478</v>
      </c>
      <c r="AU40" s="26"/>
      <c r="AV40" s="18"/>
    </row>
    <row r="41" spans="2:48" ht="19.5" customHeight="1">
      <c r="B41" s="64" t="s">
        <v>2</v>
      </c>
      <c r="C41" s="107">
        <v>15</v>
      </c>
      <c r="D41" s="108"/>
      <c r="E41" s="105"/>
      <c r="F41" s="107">
        <v>15</v>
      </c>
      <c r="G41" s="108"/>
      <c r="H41" s="105"/>
      <c r="I41" s="107">
        <v>15</v>
      </c>
      <c r="J41" s="108"/>
      <c r="K41" s="105"/>
      <c r="L41" s="107">
        <v>15</v>
      </c>
      <c r="M41" s="108"/>
      <c r="N41" s="105"/>
      <c r="O41" s="107">
        <v>15</v>
      </c>
      <c r="P41" s="108"/>
      <c r="Q41" s="105"/>
      <c r="R41" s="107">
        <v>15</v>
      </c>
      <c r="S41" s="108"/>
      <c r="T41" s="105"/>
      <c r="U41" s="107">
        <v>15</v>
      </c>
      <c r="V41" s="108"/>
      <c r="W41" s="105"/>
      <c r="X41" s="107">
        <v>15</v>
      </c>
      <c r="Y41" s="108"/>
      <c r="Z41" s="105"/>
      <c r="AA41" s="107">
        <v>15</v>
      </c>
      <c r="AB41" s="108"/>
      <c r="AC41" s="105"/>
      <c r="AD41" s="107">
        <v>15</v>
      </c>
      <c r="AE41" s="108"/>
      <c r="AF41" s="105"/>
      <c r="AG41" s="107">
        <v>15</v>
      </c>
      <c r="AH41" s="108"/>
      <c r="AI41" s="105"/>
      <c r="AJ41" s="107">
        <v>15</v>
      </c>
      <c r="AK41" s="108"/>
      <c r="AL41" s="105"/>
      <c r="AM41" s="107">
        <v>25</v>
      </c>
      <c r="AN41" s="108"/>
      <c r="AO41" s="105"/>
      <c r="AP41" s="107">
        <v>25</v>
      </c>
      <c r="AQ41" s="108"/>
      <c r="AR41" s="105"/>
      <c r="AS41" s="107">
        <v>25</v>
      </c>
      <c r="AT41" s="108"/>
      <c r="AU41" s="105"/>
      <c r="AV41" s="18"/>
    </row>
    <row r="42" spans="2:48" ht="19.5" customHeight="1">
      <c r="B42" s="31" t="s">
        <v>44</v>
      </c>
      <c r="C42" s="103">
        <v>30</v>
      </c>
      <c r="D42" s="104"/>
      <c r="E42" s="105"/>
      <c r="F42" s="103">
        <v>30</v>
      </c>
      <c r="G42" s="104"/>
      <c r="H42" s="105"/>
      <c r="I42" s="103">
        <v>30</v>
      </c>
      <c r="J42" s="104"/>
      <c r="K42" s="105"/>
      <c r="L42" s="103">
        <v>30</v>
      </c>
      <c r="M42" s="104"/>
      <c r="N42" s="105"/>
      <c r="O42" s="103">
        <v>30</v>
      </c>
      <c r="P42" s="104"/>
      <c r="Q42" s="105"/>
      <c r="R42" s="103">
        <v>30</v>
      </c>
      <c r="S42" s="104"/>
      <c r="T42" s="105"/>
      <c r="U42" s="103">
        <v>30</v>
      </c>
      <c r="V42" s="104"/>
      <c r="W42" s="105"/>
      <c r="X42" s="103">
        <v>30</v>
      </c>
      <c r="Y42" s="104"/>
      <c r="Z42" s="105"/>
      <c r="AA42" s="103">
        <v>30</v>
      </c>
      <c r="AB42" s="104"/>
      <c r="AC42" s="105"/>
      <c r="AD42" s="103">
        <v>30</v>
      </c>
      <c r="AE42" s="104"/>
      <c r="AF42" s="105"/>
      <c r="AG42" s="103">
        <v>30</v>
      </c>
      <c r="AH42" s="104"/>
      <c r="AI42" s="105"/>
      <c r="AJ42" s="103">
        <v>30</v>
      </c>
      <c r="AK42" s="104"/>
      <c r="AL42" s="105"/>
      <c r="AM42" s="103">
        <v>40</v>
      </c>
      <c r="AN42" s="104"/>
      <c r="AO42" s="105"/>
      <c r="AP42" s="103">
        <v>40</v>
      </c>
      <c r="AQ42" s="104"/>
      <c r="AR42" s="105"/>
      <c r="AS42" s="103">
        <v>40</v>
      </c>
      <c r="AT42" s="104"/>
      <c r="AU42" s="105"/>
      <c r="AV42" s="18"/>
    </row>
    <row r="43" spans="2:48" ht="19.5" customHeight="1">
      <c r="B43" s="63" t="s">
        <v>0</v>
      </c>
      <c r="C43" s="89">
        <f>COUNTIF(D9:D39,"&gt;=１")</f>
        <v>21</v>
      </c>
      <c r="D43" s="58"/>
      <c r="E43" s="59"/>
      <c r="F43" s="89">
        <f>COUNTIF(G9:G39,"&gt;=１")</f>
        <v>19</v>
      </c>
      <c r="G43" s="58"/>
      <c r="H43" s="59"/>
      <c r="I43" s="89">
        <f>COUNTIF(J9:J39,"&gt;=１")</f>
        <v>19</v>
      </c>
      <c r="J43" s="58"/>
      <c r="K43" s="106"/>
      <c r="L43" s="89">
        <f>COUNTIF(M9:M39,"&gt;=１")</f>
        <v>21</v>
      </c>
      <c r="M43" s="58"/>
      <c r="N43" s="59"/>
      <c r="O43" s="89">
        <f>COUNTIF(P9:P39,"&gt;=１")</f>
        <v>21</v>
      </c>
      <c r="P43" s="58"/>
      <c r="Q43" s="59"/>
      <c r="R43" s="89">
        <f>COUNTIF(S9:S39,"&gt;=１")</f>
        <v>20</v>
      </c>
      <c r="S43" s="58"/>
      <c r="T43" s="59"/>
      <c r="U43" s="89">
        <f>COUNTIF(V9:V39,"&gt;=１")</f>
        <v>22</v>
      </c>
      <c r="V43" s="58"/>
      <c r="W43" s="59"/>
      <c r="X43" s="89">
        <f>COUNTIF(Y9:Y39,"&gt;=１")</f>
        <v>22</v>
      </c>
      <c r="Y43" s="58"/>
      <c r="Z43" s="59"/>
      <c r="AA43" s="89">
        <f>COUNTIF(AB9:AB39,"&gt;=１")</f>
        <v>19</v>
      </c>
      <c r="AB43" s="58"/>
      <c r="AC43" s="59"/>
      <c r="AD43" s="89">
        <f>COUNTIF(AE9:AE39,"&gt;=１")</f>
        <v>22</v>
      </c>
      <c r="AE43" s="58"/>
      <c r="AF43" s="59"/>
      <c r="AG43" s="89">
        <f>COUNTIF(AH9:AH39,"&gt;=１")</f>
        <v>20</v>
      </c>
      <c r="AH43" s="58"/>
      <c r="AI43" s="59"/>
      <c r="AJ43" s="89">
        <f>COUNTIF(AK9:AK39,"&gt;=１")</f>
        <v>18</v>
      </c>
      <c r="AK43" s="58"/>
      <c r="AL43" s="59"/>
      <c r="AM43" s="89">
        <f>COUNTIF(AN9:AN39,"&gt;=１")</f>
        <v>19</v>
      </c>
      <c r="AN43" s="58"/>
      <c r="AO43" s="59"/>
      <c r="AP43" s="89">
        <f>COUNTIF(AQ9:AQ39,"&gt;=１")</f>
        <v>19</v>
      </c>
      <c r="AQ43" s="58"/>
      <c r="AR43" s="59"/>
      <c r="AS43" s="89">
        <f>COUNTIF(AT9:AT39,"&gt;=１")</f>
        <v>20</v>
      </c>
      <c r="AT43" s="58"/>
      <c r="AU43" s="59"/>
      <c r="AV43" s="18"/>
    </row>
    <row r="44" spans="2:48" ht="19.5" customHeight="1" thickBot="1">
      <c r="B44" s="32" t="s">
        <v>46</v>
      </c>
      <c r="C44" s="85">
        <f>IF(C42&gt;11,C41*C43*1.25,IF(C41&gt;11,C41*C43*1.25,(C41+3)*C43))</f>
        <v>393.75</v>
      </c>
      <c r="D44" s="86"/>
      <c r="E44" s="87"/>
      <c r="F44" s="85">
        <f>IF(F42&gt;11,F41*F43*1.25,IF(F41&gt;11,F41*F43*1.25,(F41+3)*F43))</f>
        <v>356.25</v>
      </c>
      <c r="G44" s="86"/>
      <c r="H44" s="87"/>
      <c r="I44" s="85">
        <f>IF(I42&gt;11,I41*I43*1.25,IF(I41&gt;11,I41*I43*1.25,(I41+3)*I43))</f>
        <v>356.25</v>
      </c>
      <c r="J44" s="86"/>
      <c r="K44" s="88"/>
      <c r="L44" s="85">
        <f>IF(L42&gt;11,L41*L43*1.25,IF(L41&gt;11,L41*L43*1.25,(L41+3)*L43))</f>
        <v>393.75</v>
      </c>
      <c r="M44" s="86"/>
      <c r="N44" s="87"/>
      <c r="O44" s="85">
        <f>IF(O42&gt;11,O41*O43*1.25,IF(O41&gt;11,O41*O43*1.25,(O41+3)*O43))</f>
        <v>393.75</v>
      </c>
      <c r="P44" s="86"/>
      <c r="Q44" s="87"/>
      <c r="R44" s="85">
        <f>IF(R42&gt;11,R41*R43*1.25,IF(R41&gt;11,R41*R43*1.25,(R41+3)*R43))</f>
        <v>375</v>
      </c>
      <c r="S44" s="86"/>
      <c r="T44" s="87"/>
      <c r="U44" s="85">
        <f>IF(U42&gt;11,U41*U43*1.25,IF(U41&gt;11,U41*U43*1.25,(U41+3)*U43))</f>
        <v>412.5</v>
      </c>
      <c r="V44" s="86"/>
      <c r="W44" s="87"/>
      <c r="X44" s="85">
        <f>IF(X42&gt;11,X41*X43*1.25,IF(X41&gt;11,X41*X43*1.25,(X41+3)*X43))</f>
        <v>412.5</v>
      </c>
      <c r="Y44" s="86"/>
      <c r="Z44" s="87"/>
      <c r="AA44" s="85">
        <f>IF(AA42&gt;11,AA41*AA43*1.25,IF(AA41&gt;11,AA41*AA43*1.25,(AA41+3)*AA43))</f>
        <v>356.25</v>
      </c>
      <c r="AB44" s="86"/>
      <c r="AC44" s="87"/>
      <c r="AD44" s="85">
        <f>IF(AD42&gt;11,AD41*AD43*1.25,IF(AD41&gt;11,AD41*AD43*1.25,(AD41+3)*AD43))</f>
        <v>412.5</v>
      </c>
      <c r="AE44" s="86"/>
      <c r="AF44" s="87"/>
      <c r="AG44" s="85">
        <f>IF(AG42&gt;11,AG41*AG43*1.25,IF(AG41&gt;11,AG41*AG43*1.25,(AG41+3)*AG43))</f>
        <v>375</v>
      </c>
      <c r="AH44" s="86"/>
      <c r="AI44" s="87"/>
      <c r="AJ44" s="85">
        <f>IF(AJ42&gt;11,AJ41*AJ43*1.25,IF(AJ41&gt;11,AJ41*AJ43*1.25,(AJ41+3)*AJ43))</f>
        <v>337.5</v>
      </c>
      <c r="AK44" s="86"/>
      <c r="AL44" s="87"/>
      <c r="AM44" s="85">
        <f>IF(AM42&gt;11,AM41*AM43*1.25,IF(AM41&gt;11,AM41*AM43*1.25,(AM41+3)*AM43))</f>
        <v>593.75</v>
      </c>
      <c r="AN44" s="86"/>
      <c r="AO44" s="87"/>
      <c r="AP44" s="85">
        <f>IF(AP42&gt;11,AP41*AP43*1.25,IF(AP41&gt;11,AP41*AP43*1.25,(AP41+3)*AP43))</f>
        <v>593.75</v>
      </c>
      <c r="AQ44" s="86"/>
      <c r="AR44" s="88"/>
      <c r="AS44" s="85">
        <f>IF(AS42&gt;11,AS41*AS43*1.25,IF(AS41&gt;11,AS41*AS43*1.25,(AS41+3)*AS43))</f>
        <v>625</v>
      </c>
      <c r="AT44" s="86"/>
      <c r="AU44" s="87"/>
      <c r="AV44" s="18"/>
    </row>
    <row r="45" spans="2:48" ht="19.5" customHeight="1" thickBot="1">
      <c r="B45" s="83" t="s">
        <v>106</v>
      </c>
      <c r="C45" s="84"/>
      <c r="D45" s="84"/>
      <c r="E45" s="84"/>
      <c r="F45" s="84"/>
      <c r="G45" s="84"/>
      <c r="H45" s="84"/>
      <c r="I45" s="84"/>
      <c r="J45" s="33"/>
      <c r="K45" s="33"/>
      <c r="L45" s="79">
        <f>SUM(D40,G40,J40)</f>
        <v>948</v>
      </c>
      <c r="M45" s="80"/>
      <c r="N45" s="93"/>
      <c r="O45" s="79">
        <f>SUM(G40,J40,M40)</f>
        <v>932</v>
      </c>
      <c r="P45" s="80"/>
      <c r="Q45" s="93"/>
      <c r="R45" s="79">
        <f>SUM(J40,M40,P40)</f>
        <v>943</v>
      </c>
      <c r="S45" s="80"/>
      <c r="T45" s="93"/>
      <c r="U45" s="79">
        <f>SUM(M40,P40,S40)</f>
        <v>954</v>
      </c>
      <c r="V45" s="80"/>
      <c r="W45" s="93"/>
      <c r="X45" s="79">
        <f>SUM(P40,S40,V40)</f>
        <v>991</v>
      </c>
      <c r="Y45" s="80"/>
      <c r="Z45" s="93"/>
      <c r="AA45" s="79">
        <f>SUM(S40,V40,Y40)</f>
        <v>1081</v>
      </c>
      <c r="AB45" s="80"/>
      <c r="AC45" s="93"/>
      <c r="AD45" s="79">
        <f>SUM(V40,Y40,AB40)</f>
        <v>1135</v>
      </c>
      <c r="AE45" s="80"/>
      <c r="AF45" s="93"/>
      <c r="AG45" s="79">
        <f>SUM(Y40,AB40,AE40)</f>
        <v>1203</v>
      </c>
      <c r="AH45" s="80"/>
      <c r="AI45" s="93"/>
      <c r="AJ45" s="79">
        <f>SUM(AB40,AE40,AH40)</f>
        <v>1165</v>
      </c>
      <c r="AK45" s="80"/>
      <c r="AL45" s="93"/>
      <c r="AM45" s="79">
        <f>SUM(AE40,AH40,AK40)</f>
        <v>1147</v>
      </c>
      <c r="AN45" s="80"/>
      <c r="AO45" s="93"/>
      <c r="AP45" s="79">
        <f>SUM(AH40,AK40,AN40)</f>
        <v>1162</v>
      </c>
      <c r="AQ45" s="80"/>
      <c r="AR45" s="94"/>
      <c r="AS45" s="79">
        <f>SUM(AK40,AN40,AQ40)</f>
        <v>1245</v>
      </c>
      <c r="AT45" s="80"/>
      <c r="AU45" s="93"/>
      <c r="AV45" s="18"/>
    </row>
    <row r="46" spans="2:48" ht="19.5" customHeight="1" thickBot="1">
      <c r="B46" s="81" t="s">
        <v>107</v>
      </c>
      <c r="C46" s="82"/>
      <c r="D46" s="82"/>
      <c r="E46" s="82"/>
      <c r="F46" s="82"/>
      <c r="G46" s="82"/>
      <c r="H46" s="82"/>
      <c r="I46" s="82"/>
      <c r="J46" s="34"/>
      <c r="K46" s="34"/>
      <c r="L46" s="91">
        <f>SUM(C44:K44)</f>
        <v>1106.25</v>
      </c>
      <c r="M46" s="92"/>
      <c r="N46" s="93"/>
      <c r="O46" s="91">
        <f>SUM(F44:N44)</f>
        <v>1106.25</v>
      </c>
      <c r="P46" s="92"/>
      <c r="Q46" s="93"/>
      <c r="R46" s="91">
        <f>SUM(I44:Q44)</f>
        <v>1143.75</v>
      </c>
      <c r="S46" s="92"/>
      <c r="T46" s="93"/>
      <c r="U46" s="91">
        <f>SUM(L44:T44)</f>
        <v>1162.5</v>
      </c>
      <c r="V46" s="92"/>
      <c r="W46" s="93"/>
      <c r="X46" s="91">
        <f>SUM(O44:W44)</f>
        <v>1181.25</v>
      </c>
      <c r="Y46" s="92"/>
      <c r="Z46" s="93"/>
      <c r="AA46" s="91">
        <f>SUM(R44:Z44)</f>
        <v>1200</v>
      </c>
      <c r="AB46" s="92"/>
      <c r="AC46" s="93"/>
      <c r="AD46" s="91">
        <f>SUM(U44:AC44)</f>
        <v>1181.25</v>
      </c>
      <c r="AE46" s="92"/>
      <c r="AF46" s="93"/>
      <c r="AG46" s="91">
        <f>SUM(X44:AF44)</f>
        <v>1181.25</v>
      </c>
      <c r="AH46" s="92"/>
      <c r="AI46" s="93"/>
      <c r="AJ46" s="91">
        <f>SUM(AA44:AI44)</f>
        <v>1143.75</v>
      </c>
      <c r="AK46" s="92"/>
      <c r="AL46" s="93"/>
      <c r="AM46" s="91">
        <f>SUM(AD44:AL44)</f>
        <v>1125</v>
      </c>
      <c r="AN46" s="92"/>
      <c r="AO46" s="93"/>
      <c r="AP46" s="91">
        <f>SUM(AG44:AO44)</f>
        <v>1306.25</v>
      </c>
      <c r="AQ46" s="92"/>
      <c r="AR46" s="94"/>
      <c r="AS46" s="91">
        <f>SUM(AJ44:AR44)</f>
        <v>1525</v>
      </c>
      <c r="AT46" s="92"/>
      <c r="AU46" s="93"/>
      <c r="AV46" s="18"/>
    </row>
    <row r="47" spans="2:48" ht="19.5" customHeight="1" thickBot="1">
      <c r="B47" s="95" t="s">
        <v>36</v>
      </c>
      <c r="C47" s="90"/>
      <c r="D47" s="90"/>
      <c r="E47" s="90"/>
      <c r="F47" s="90"/>
      <c r="G47" s="90"/>
      <c r="H47" s="90"/>
      <c r="I47" s="90"/>
      <c r="J47" s="35"/>
      <c r="K47" s="35"/>
      <c r="L47" s="77">
        <f>IF(L45&gt;L46,"○","")</f>
      </c>
      <c r="M47" s="92"/>
      <c r="N47" s="78"/>
      <c r="O47" s="77">
        <f>IF(O45&gt;O46,"○","")</f>
      </c>
      <c r="P47" s="92"/>
      <c r="Q47" s="78"/>
      <c r="R47" s="77">
        <f>IF(R45&gt;R46,"○","")</f>
      </c>
      <c r="S47" s="92"/>
      <c r="T47" s="78"/>
      <c r="U47" s="77">
        <f>IF(U45&gt;U46,"○","")</f>
      </c>
      <c r="V47" s="92"/>
      <c r="W47" s="78"/>
      <c r="X47" s="77">
        <f>IF(X45&gt;X46,"○","")</f>
      </c>
      <c r="Y47" s="92"/>
      <c r="Z47" s="78"/>
      <c r="AA47" s="101">
        <f>IF(AA45&gt;AA46,"○","")</f>
      </c>
      <c r="AB47" s="101"/>
      <c r="AC47" s="102"/>
      <c r="AD47" s="101">
        <f>IF(AD45&gt;AD46,"○","")</f>
      </c>
      <c r="AE47" s="101"/>
      <c r="AF47" s="102"/>
      <c r="AG47" s="101" t="str">
        <f>IF(AG45&gt;AG46,"○","")</f>
        <v>○</v>
      </c>
      <c r="AH47" s="101"/>
      <c r="AI47" s="102"/>
      <c r="AJ47" s="101" t="str">
        <f>IF(AJ45&gt;AJ46,"○","")</f>
        <v>○</v>
      </c>
      <c r="AK47" s="101"/>
      <c r="AL47" s="102"/>
      <c r="AM47" s="101" t="str">
        <f>IF(AM45&gt;AM46,"○","")</f>
        <v>○</v>
      </c>
      <c r="AN47" s="101"/>
      <c r="AO47" s="102"/>
      <c r="AP47" s="101">
        <f>IF(AP45&gt;AP46,"○","")</f>
      </c>
      <c r="AQ47" s="101"/>
      <c r="AR47" s="102"/>
      <c r="AS47" s="101">
        <f>IF(AS45&gt;AS46,"○","")</f>
      </c>
      <c r="AT47" s="101"/>
      <c r="AU47" s="102"/>
      <c r="AV47" s="36"/>
    </row>
    <row r="48" spans="2:48" ht="6" customHeight="1" thickBot="1">
      <c r="B48" s="37"/>
      <c r="C48" s="37"/>
      <c r="D48" s="37"/>
      <c r="E48" s="37"/>
      <c r="F48" s="37"/>
      <c r="G48" s="37"/>
      <c r="H48" s="37"/>
      <c r="I48" s="37"/>
      <c r="J48" s="37"/>
      <c r="K48" s="37"/>
      <c r="L48" s="38"/>
      <c r="M48" s="38"/>
      <c r="N48" s="37"/>
      <c r="O48" s="38"/>
      <c r="P48" s="38"/>
      <c r="Q48" s="37"/>
      <c r="R48" s="38"/>
      <c r="S48" s="38"/>
      <c r="T48" s="37"/>
      <c r="U48" s="38"/>
      <c r="V48" s="38"/>
      <c r="W48" s="37"/>
      <c r="X48" s="38"/>
      <c r="Y48" s="38"/>
      <c r="Z48" s="37"/>
      <c r="AA48" s="38"/>
      <c r="AB48" s="38"/>
      <c r="AC48" s="37"/>
      <c r="AD48" s="38"/>
      <c r="AE48" s="38"/>
      <c r="AF48" s="37"/>
      <c r="AG48" s="38"/>
      <c r="AH48" s="38"/>
      <c r="AI48" s="37"/>
      <c r="AJ48" s="38"/>
      <c r="AK48" s="38"/>
      <c r="AL48" s="37"/>
      <c r="AM48" s="38"/>
      <c r="AN48" s="38"/>
      <c r="AO48" s="37"/>
      <c r="AP48" s="38"/>
      <c r="AQ48" s="38"/>
      <c r="AR48" s="37"/>
      <c r="AS48" s="38"/>
      <c r="AT48" s="38"/>
      <c r="AU48" s="37"/>
      <c r="AV48" s="38"/>
    </row>
    <row r="49" spans="2:48" ht="15" thickBot="1">
      <c r="B49" s="66" t="s">
        <v>56</v>
      </c>
      <c r="C49" s="99">
        <f>IF(C41&gt;50,(C41-50)*1.25+75,(C41*1.5))</f>
        <v>22.5</v>
      </c>
      <c r="D49" s="100"/>
      <c r="E49" s="100"/>
      <c r="F49" s="99">
        <f>IF(F41&gt;50,(F41-50)*1.25+75,(F41*1.5))</f>
        <v>22.5</v>
      </c>
      <c r="G49" s="100"/>
      <c r="H49" s="100"/>
      <c r="I49" s="99">
        <f>IF(I41&gt;50,(I41-50)*1.25+75,(I41*1.5))</f>
        <v>22.5</v>
      </c>
      <c r="J49" s="100"/>
      <c r="K49" s="100"/>
      <c r="L49" s="99">
        <f>IF(L41&gt;50,(L41-50)*1.25+75,(L41*1.5))</f>
        <v>22.5</v>
      </c>
      <c r="M49" s="100"/>
      <c r="N49" s="100"/>
      <c r="O49" s="99">
        <f>IF(O41&gt;50,(O41-50)*1.25+75,(O41*1.5))</f>
        <v>22.5</v>
      </c>
      <c r="P49" s="100"/>
      <c r="Q49" s="100"/>
      <c r="R49" s="99">
        <f>IF(R41&gt;50,(R41-50)*1.25+75,(R41*1.5))</f>
        <v>22.5</v>
      </c>
      <c r="S49" s="100"/>
      <c r="T49" s="100"/>
      <c r="U49" s="99">
        <f>IF(U41&gt;50,(U41-50)*1.25+75,(U41*1.5))</f>
        <v>22.5</v>
      </c>
      <c r="V49" s="100"/>
      <c r="W49" s="100"/>
      <c r="X49" s="99">
        <f>IF(X41&gt;50,(X41-50)*1.25+75,(X41*1.5))</f>
        <v>22.5</v>
      </c>
      <c r="Y49" s="100"/>
      <c r="Z49" s="100"/>
      <c r="AA49" s="99">
        <f>IF(AA41&gt;50,(AA41-50)*1.25+75,(AA41*1.5))</f>
        <v>22.5</v>
      </c>
      <c r="AB49" s="100"/>
      <c r="AC49" s="100"/>
      <c r="AD49" s="99">
        <f>IF(AD41&gt;50,(AD41-50)*1.25+75,(AD41*1.5))</f>
        <v>22.5</v>
      </c>
      <c r="AE49" s="100"/>
      <c r="AF49" s="100"/>
      <c r="AG49" s="99">
        <f>IF(AG41&gt;50,(AG41-50)*1.25+75,(AG41*1.5))</f>
        <v>22.5</v>
      </c>
      <c r="AH49" s="100"/>
      <c r="AI49" s="100"/>
      <c r="AJ49" s="99">
        <f>IF(AJ41&gt;50,(AJ41-50)*1.25+75,(AJ41*1.5))</f>
        <v>22.5</v>
      </c>
      <c r="AK49" s="100"/>
      <c r="AL49" s="100"/>
      <c r="AM49" s="99">
        <f>IF(AM41&gt;50,(AM41-50)*1.25+75,(AM41*1.5))</f>
        <v>37.5</v>
      </c>
      <c r="AN49" s="100"/>
      <c r="AO49" s="100"/>
      <c r="AP49" s="99">
        <f>IF(AP41&gt;50,(AP41-50)*1.25+75,(AP41*1.5))</f>
        <v>37.5</v>
      </c>
      <c r="AQ49" s="100"/>
      <c r="AR49" s="100"/>
      <c r="AS49" s="99">
        <f>IF(AS41&gt;50,(AS41-50)*1.25+75,(AS41*1.5))</f>
        <v>37.5</v>
      </c>
      <c r="AT49" s="100"/>
      <c r="AU49" s="100"/>
      <c r="AV49" s="38"/>
    </row>
    <row r="50" spans="2:48" ht="14.2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8"/>
    </row>
    <row r="51" spans="2:47" ht="14.25">
      <c r="B51" s="65" t="s">
        <v>51</v>
      </c>
      <c r="C51" s="37"/>
      <c r="D51" s="37"/>
      <c r="E51" s="37"/>
      <c r="H51" s="37"/>
      <c r="K51" s="37"/>
      <c r="N51" s="37"/>
      <c r="Q51" s="37"/>
      <c r="T51" s="37"/>
      <c r="W51" s="37"/>
      <c r="Z51" s="37"/>
      <c r="AC51" s="37"/>
      <c r="AF51" s="37"/>
      <c r="AI51" s="37"/>
      <c r="AL51" s="37"/>
      <c r="AO51" s="37"/>
      <c r="AR51" s="37"/>
      <c r="AU51" s="37"/>
    </row>
    <row r="52" spans="2:48" ht="13.5">
      <c r="B52" s="2" t="s">
        <v>39</v>
      </c>
      <c r="C52" s="3"/>
      <c r="D52" s="5" t="s">
        <v>43</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2" t="s">
        <v>40</v>
      </c>
      <c r="C53" s="6" t="s">
        <v>47</v>
      </c>
      <c r="D53" s="6"/>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2" t="s">
        <v>52</v>
      </c>
      <c r="C54" s="6" t="s">
        <v>105</v>
      </c>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2" t="s">
        <v>53</v>
      </c>
      <c r="C55" s="6" t="s">
        <v>57</v>
      </c>
      <c r="D55" s="6"/>
      <c r="E55" s="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2" t="s">
        <v>54</v>
      </c>
      <c r="C56" s="96" t="s">
        <v>62</v>
      </c>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row>
    <row r="57" spans="2:48" ht="13.5">
      <c r="B57" s="1"/>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row>
    <row r="58" spans="2:48" ht="13.5">
      <c r="B58" s="2" t="s">
        <v>55</v>
      </c>
      <c r="C58" s="6" t="s">
        <v>108</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2" t="s">
        <v>45</v>
      </c>
      <c r="C59" s="67" t="s">
        <v>58</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row>
    <row r="60" spans="2:48" ht="13.5">
      <c r="B60" s="2" t="s">
        <v>59</v>
      </c>
      <c r="C60" s="68" t="s">
        <v>60</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row>
    <row r="61" spans="2:48" ht="13.5">
      <c r="B61" s="2" t="s">
        <v>61</v>
      </c>
      <c r="C61" s="97" t="s">
        <v>102</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row>
    <row r="62" spans="3:48" ht="13.5">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row>
    <row r="63" spans="3:48" ht="13.5">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row>
    <row r="64" spans="2:3" ht="13.5">
      <c r="B64" s="2" t="s">
        <v>63</v>
      </c>
      <c r="C64" s="69" t="s">
        <v>64</v>
      </c>
    </row>
  </sheetData>
  <sheetProtection/>
  <mergeCells count="184">
    <mergeCell ref="J7:J8"/>
    <mergeCell ref="K7:K8"/>
    <mergeCell ref="B1:AV1"/>
    <mergeCell ref="B2:AV2"/>
    <mergeCell ref="B3:AV3"/>
    <mergeCell ref="F4:L4"/>
    <mergeCell ref="R4:X4"/>
    <mergeCell ref="AJ4:AN4"/>
    <mergeCell ref="AD6:AF6"/>
    <mergeCell ref="AG6:AI6"/>
    <mergeCell ref="B6:B8"/>
    <mergeCell ref="C6:E6"/>
    <mergeCell ref="F6:H6"/>
    <mergeCell ref="I6:K6"/>
    <mergeCell ref="L6:N6"/>
    <mergeCell ref="O6:Q6"/>
    <mergeCell ref="H7:H8"/>
    <mergeCell ref="I7:I8"/>
    <mergeCell ref="AV6:AV8"/>
    <mergeCell ref="C7:C8"/>
    <mergeCell ref="D7:D8"/>
    <mergeCell ref="E7:E8"/>
    <mergeCell ref="F7:F8"/>
    <mergeCell ref="G7:G8"/>
    <mergeCell ref="R6:T6"/>
    <mergeCell ref="U6:W6"/>
    <mergeCell ref="X6:Z6"/>
    <mergeCell ref="AA6:AC6"/>
    <mergeCell ref="AJ6:AL6"/>
    <mergeCell ref="AM6:AO6"/>
    <mergeCell ref="AP6:AR6"/>
    <mergeCell ref="AS6:AU6"/>
    <mergeCell ref="V7:V8"/>
    <mergeCell ref="W7:W8"/>
    <mergeCell ref="L7:L8"/>
    <mergeCell ref="M7:M8"/>
    <mergeCell ref="N7:N8"/>
    <mergeCell ref="O7:O8"/>
    <mergeCell ref="P7:P8"/>
    <mergeCell ref="Q7:Q8"/>
    <mergeCell ref="R7:R8"/>
    <mergeCell ref="S7:S8"/>
    <mergeCell ref="T7:T8"/>
    <mergeCell ref="U7:U8"/>
    <mergeCell ref="AH7:AH8"/>
    <mergeCell ref="AI7:AI8"/>
    <mergeCell ref="X7:X8"/>
    <mergeCell ref="Y7:Y8"/>
    <mergeCell ref="Z7:Z8"/>
    <mergeCell ref="AA7:AA8"/>
    <mergeCell ref="AB7:AB8"/>
    <mergeCell ref="AC7:AC8"/>
    <mergeCell ref="AD7:AD8"/>
    <mergeCell ref="AE7:AE8"/>
    <mergeCell ref="AF7:AF8"/>
    <mergeCell ref="AG7:AG8"/>
    <mergeCell ref="AR7:AR8"/>
    <mergeCell ref="AS7:AS8"/>
    <mergeCell ref="AT7:AT8"/>
    <mergeCell ref="AU7:AU8"/>
    <mergeCell ref="O41:Q41"/>
    <mergeCell ref="R41:T41"/>
    <mergeCell ref="AP7:AP8"/>
    <mergeCell ref="AQ7:AQ8"/>
    <mergeCell ref="AJ7:AJ8"/>
    <mergeCell ref="AK7:AK8"/>
    <mergeCell ref="AL7:AL8"/>
    <mergeCell ref="AM7:AM8"/>
    <mergeCell ref="AN7:AN8"/>
    <mergeCell ref="AO7:AO8"/>
    <mergeCell ref="C41:E41"/>
    <mergeCell ref="F41:H41"/>
    <mergeCell ref="I41:K41"/>
    <mergeCell ref="L41:N41"/>
    <mergeCell ref="AA41:AC41"/>
    <mergeCell ref="AD41:AF41"/>
    <mergeCell ref="AG41:AI41"/>
    <mergeCell ref="AJ41:AL41"/>
    <mergeCell ref="AS41:AU41"/>
    <mergeCell ref="C42:E42"/>
    <mergeCell ref="F42:H42"/>
    <mergeCell ref="I42:K42"/>
    <mergeCell ref="L42:N42"/>
    <mergeCell ref="O42:Q42"/>
    <mergeCell ref="R42:T42"/>
    <mergeCell ref="U42:W42"/>
    <mergeCell ref="U41:W41"/>
    <mergeCell ref="X41:Z41"/>
    <mergeCell ref="AJ42:AL42"/>
    <mergeCell ref="AM42:AO42"/>
    <mergeCell ref="AM41:AO41"/>
    <mergeCell ref="AP41:AR41"/>
    <mergeCell ref="X42:Z42"/>
    <mergeCell ref="AA42:AC42"/>
    <mergeCell ref="AD42:AF42"/>
    <mergeCell ref="AG42:AI42"/>
    <mergeCell ref="AP42:AR42"/>
    <mergeCell ref="AS42:AU42"/>
    <mergeCell ref="C43:E43"/>
    <mergeCell ref="F43:H43"/>
    <mergeCell ref="I43:K43"/>
    <mergeCell ref="L43:N43"/>
    <mergeCell ref="O43:Q43"/>
    <mergeCell ref="R43:T43"/>
    <mergeCell ref="U43:W43"/>
    <mergeCell ref="X43:Z43"/>
    <mergeCell ref="AG43:AI43"/>
    <mergeCell ref="AJ43:AL43"/>
    <mergeCell ref="AM43:AO43"/>
    <mergeCell ref="AP43:AR43"/>
    <mergeCell ref="X44:Z44"/>
    <mergeCell ref="AA44:AC44"/>
    <mergeCell ref="AA43:AC43"/>
    <mergeCell ref="AD43:AF43"/>
    <mergeCell ref="AP44:AR44"/>
    <mergeCell ref="AS44:AU44"/>
    <mergeCell ref="AS43:AU43"/>
    <mergeCell ref="C44:E44"/>
    <mergeCell ref="F44:H44"/>
    <mergeCell ref="I44:K44"/>
    <mergeCell ref="L44:N44"/>
    <mergeCell ref="O44:Q44"/>
    <mergeCell ref="R44:T44"/>
    <mergeCell ref="U44:W44"/>
    <mergeCell ref="AD44:AF44"/>
    <mergeCell ref="AG44:AI44"/>
    <mergeCell ref="AJ44:AL44"/>
    <mergeCell ref="AM44:AO44"/>
    <mergeCell ref="AM45:AO45"/>
    <mergeCell ref="AP45:AR45"/>
    <mergeCell ref="B45:I45"/>
    <mergeCell ref="L45:N45"/>
    <mergeCell ref="O45:Q45"/>
    <mergeCell ref="R45:T45"/>
    <mergeCell ref="U45:W45"/>
    <mergeCell ref="X45:Z45"/>
    <mergeCell ref="AA45:AC45"/>
    <mergeCell ref="AD45:AF45"/>
    <mergeCell ref="AG45:AI45"/>
    <mergeCell ref="AJ45:AL45"/>
    <mergeCell ref="AS45:AU45"/>
    <mergeCell ref="B46:I46"/>
    <mergeCell ref="L46:N46"/>
    <mergeCell ref="O46:Q46"/>
    <mergeCell ref="R46:T46"/>
    <mergeCell ref="U46:W46"/>
    <mergeCell ref="X46:Z46"/>
    <mergeCell ref="AA46:AC46"/>
    <mergeCell ref="AD46:AF46"/>
    <mergeCell ref="AG46:AI46"/>
    <mergeCell ref="AS46:AU46"/>
    <mergeCell ref="B47:I47"/>
    <mergeCell ref="L47:N47"/>
    <mergeCell ref="O47:Q47"/>
    <mergeCell ref="R47:T47"/>
    <mergeCell ref="U47:W47"/>
    <mergeCell ref="X47:Z47"/>
    <mergeCell ref="AM47:AO47"/>
    <mergeCell ref="AP47:AR47"/>
    <mergeCell ref="AJ46:AL46"/>
    <mergeCell ref="AM46:AO46"/>
    <mergeCell ref="AP46:AR46"/>
    <mergeCell ref="AA47:AC47"/>
    <mergeCell ref="AD47:AF47"/>
    <mergeCell ref="AG47:AI47"/>
    <mergeCell ref="AJ47:AL47"/>
    <mergeCell ref="AS47:AU47"/>
    <mergeCell ref="C49:E49"/>
    <mergeCell ref="F49:H49"/>
    <mergeCell ref="I49:K49"/>
    <mergeCell ref="L49:N49"/>
    <mergeCell ref="O49:Q49"/>
    <mergeCell ref="R49:T49"/>
    <mergeCell ref="U49:W49"/>
    <mergeCell ref="X49:Z49"/>
    <mergeCell ref="AA49:AC49"/>
    <mergeCell ref="C56:AV57"/>
    <mergeCell ref="C61:AV63"/>
    <mergeCell ref="AD49:AF49"/>
    <mergeCell ref="AG49:AI49"/>
    <mergeCell ref="AJ49:AL49"/>
    <mergeCell ref="AM49:AO49"/>
    <mergeCell ref="AP49:AR49"/>
    <mergeCell ref="AS49:AU49"/>
  </mergeCells>
  <conditionalFormatting sqref="B9:B14 A15:B15 B16:B39 B40:AU47">
    <cfRule type="cellIs" priority="5" dxfId="0" operator="equal" stopIfTrue="1">
      <formula>"○"</formula>
    </cfRule>
  </conditionalFormatting>
  <conditionalFormatting sqref="C9:W39 AC9:AI39 Z9:Z39 AL9:AU39">
    <cfRule type="cellIs" priority="4" dxfId="0" operator="equal" stopIfTrue="1">
      <formula>"○"</formula>
    </cfRule>
  </conditionalFormatting>
  <conditionalFormatting sqref="X9:Y39">
    <cfRule type="cellIs" priority="3" dxfId="0" operator="equal" stopIfTrue="1">
      <formula>"○"</formula>
    </cfRule>
  </conditionalFormatting>
  <conditionalFormatting sqref="AA9:AB39">
    <cfRule type="cellIs" priority="2" dxfId="0" operator="equal" stopIfTrue="1">
      <formula>"○"</formula>
    </cfRule>
  </conditionalFormatting>
  <conditionalFormatting sqref="AJ9:A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8" scale="70" r:id="rId2"/>
  <headerFooter alignWithMargins="0">
    <oddHeader>&amp;R【定員超過】</oddHeader>
  </headerFooter>
  <rowBreaks count="1" manualBreakCount="1">
    <brk id="47" min="1" max="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会計検査院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会計検査院</dc:creator>
  <cp:keywords/>
  <dc:description/>
  <cp:lastModifiedBy>Administrator</cp:lastModifiedBy>
  <cp:lastPrinted>2014-08-05T10:31:13Z</cp:lastPrinted>
  <dcterms:created xsi:type="dcterms:W3CDTF">2012-01-05T02:24:27Z</dcterms:created>
  <dcterms:modified xsi:type="dcterms:W3CDTF">2014-08-05T10:31:17Z</dcterms:modified>
  <cp:category/>
  <cp:version/>
  <cp:contentType/>
  <cp:contentStatus/>
</cp:coreProperties>
</file>