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30" windowWidth="15480" windowHeight="11640" tabRatio="713" activeTab="0"/>
  </bookViews>
  <sheets>
    <sheet name="様式4-14" sheetId="1" r:id="rId1"/>
    <sheet name="様式6-4" sheetId="2" r:id="rId2"/>
    <sheet name="様式6-5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Ｆ_４">#REF!</definedName>
    <definedName name="ｊｊ">'[3]外部開口部'!#REF!</definedName>
    <definedName name="ｋｋ">'[2]外部開口部'!#REF!</definedName>
    <definedName name="ｋｓｋｓｋｋｓ">'[2]外部開口部'!#REF!</definedName>
    <definedName name="LFT_大項目比較表">#REF!</definedName>
    <definedName name="ｌｌｌ">'[3]外部開口部'!#REF!</definedName>
    <definedName name="N900110">#REF!</definedName>
    <definedName name="ＮＰ_６．８">#REF!</definedName>
    <definedName name="Ｐ_５">#REF!</definedName>
    <definedName name="Ｐ_８">#REF!</definedName>
    <definedName name="_xlnm.Print_Area" localSheetId="0">'様式4-14'!$B$1:$K$57</definedName>
    <definedName name="_xlnm.Print_Area" localSheetId="1">'様式6-4'!$A$1:$T$55</definedName>
    <definedName name="_xlnm.Print_Area" localSheetId="2">'様式6-5'!$A$1:$T$55</definedName>
    <definedName name="print_title">#REF!</definedName>
    <definedName name="sss">#REF!</definedName>
    <definedName name="Ｔ_１０">#REF!</definedName>
    <definedName name="t_15">'[2]外部開口部'!#REF!</definedName>
    <definedName name="その他">#REF!</definedName>
    <definedName name="その他１">#REF!</definedName>
    <definedName name="モルタル">#REF!</definedName>
    <definedName name="レポート出力物件抽出_L">#REF!</definedName>
    <definedName name="営業所">#REF!</definedName>
    <definedName name="営業所新">#REF!</definedName>
    <definedName name="営業所要件">#REF!</definedName>
    <definedName name="外部ＯＰ">#REF!</definedName>
    <definedName name="外部ﾓﾙﾀﾙ">#REF!</definedName>
    <definedName name="局名">#REF!</definedName>
    <definedName name="建築工事費比較表出力_L">#REF!</definedName>
    <definedName name="工事費比較表出力_建築__L">#REF!</definedName>
    <definedName name="材料ｺｰﾄﾞ">#REF!</definedName>
    <definedName name="材料単価表">#REF!</definedName>
    <definedName name="材料並べ替え">#REF!</definedName>
    <definedName name="添付書類⑤">#REF!</definedName>
    <definedName name="内部ＯＰ">#REF!</definedName>
    <definedName name="内部ﾓﾙﾀﾙ">#REF!</definedName>
    <definedName name="入札場所">#REF!</definedName>
    <definedName name="変更kk">'[4]外部開口部'!#REF!</definedName>
    <definedName name="曜日">#REF!</definedName>
  </definedNames>
  <calcPr fullCalcOnLoad="1"/>
</workbook>
</file>

<file path=xl/sharedStrings.xml><?xml version="1.0" encoding="utf-8"?>
<sst xmlns="http://schemas.openxmlformats.org/spreadsheetml/2006/main" count="369" uniqueCount="122">
  <si>
    <t>５　保険料等諸経費</t>
  </si>
  <si>
    <t>２．保険料等諸経費</t>
  </si>
  <si>
    <t>合計（Ａ＋Ｂ）－保険料等諸経費</t>
  </si>
  <si>
    <t>費目</t>
  </si>
  <si>
    <t>②電気設備工事費</t>
  </si>
  <si>
    <t>③空調換気設備工事費</t>
  </si>
  <si>
    <t>④給排水衛生設備工事費</t>
  </si>
  <si>
    <t>⑤防災設備工事費</t>
  </si>
  <si>
    <t>⑥昇降機設備工事費</t>
  </si>
  <si>
    <t>・・・</t>
  </si>
  <si>
    <t>①共通仮設費</t>
  </si>
  <si>
    <t>②諸経費</t>
  </si>
  <si>
    <t>合計</t>
  </si>
  <si>
    <t>⑦火葬炉設備工事費</t>
  </si>
  <si>
    <t>⑨受付システム工事</t>
  </si>
  <si>
    <t>１．直接工事費</t>
  </si>
  <si>
    <t>必要に応じて、項目を追加又は細分化すること。</t>
  </si>
  <si>
    <t>※</t>
  </si>
  <si>
    <t>他の様式と関連のある項目の数値は、整合を取ること。</t>
  </si>
  <si>
    <t>平成26年度</t>
  </si>
  <si>
    <t>平成27年度</t>
  </si>
  <si>
    <t>平成28年度</t>
  </si>
  <si>
    <t>※</t>
  </si>
  <si>
    <t>算定根拠</t>
  </si>
  <si>
    <t>①建築工事費</t>
  </si>
  <si>
    <t>⑧備品整備費</t>
  </si>
  <si>
    <t>⑩外構工事費</t>
  </si>
  <si>
    <t>■　サービス購入料</t>
  </si>
  <si>
    <t>Ａ．施設整備費（１＋２＋３＋４＋５）</t>
  </si>
  <si>
    <t>Ｂ．既存施設の解体費（１＋２）</t>
  </si>
  <si>
    <t>区分</t>
  </si>
  <si>
    <t>※</t>
  </si>
  <si>
    <t>※</t>
  </si>
  <si>
    <t>※</t>
  </si>
  <si>
    <t>・・・</t>
  </si>
  <si>
    <t>・・・</t>
  </si>
  <si>
    <t>合計（Ａ＋Ｂ）</t>
  </si>
  <si>
    <t>４～５月</t>
  </si>
  <si>
    <t>－</t>
  </si>
  <si>
    <t>１　設計費</t>
  </si>
  <si>
    <t>２　工事監理費</t>
  </si>
  <si>
    <t>３　建設工事費</t>
  </si>
  <si>
    <t>４　共通費</t>
  </si>
  <si>
    <t>６～３月</t>
  </si>
  <si>
    <t>４～５月</t>
  </si>
  <si>
    <t>６～３月</t>
  </si>
  <si>
    <t>消費税及び地方消費税は含めないこと。また、物価変動等についても考慮せず記入すること。</t>
  </si>
  <si>
    <t>（単位：円）</t>
  </si>
  <si>
    <t>金額は円単位とすること。</t>
  </si>
  <si>
    <t>サービス購入料の算出方法については、支払方法説明書を参照すること。</t>
  </si>
  <si>
    <t>■　費目内訳表</t>
  </si>
  <si>
    <t>サービス購入料Ａ（一時金払い）</t>
  </si>
  <si>
    <t>サービス購入料Ｃ（一時金払い）　</t>
  </si>
  <si>
    <t>サービス購入料Ｂ（うち割賦元本）</t>
  </si>
  <si>
    <t>サービス購入料Ｄ（うち割賦元本）</t>
  </si>
  <si>
    <t>対象範囲</t>
  </si>
  <si>
    <t>電子データは、Microsoft Excel（バージョンは2000以降）で、必ず計算式等を残したファイル（本様式以外のシートに計算式がリンクする場合には、当該シートも含む。）とするよう留意すること。</t>
  </si>
  <si>
    <t>Ａ４判縦型、横書きで作成すること。</t>
  </si>
  <si>
    <t>施設整備費等見積書</t>
  </si>
  <si>
    <t>登録番号　</t>
  </si>
  <si>
    <t>（様式４－14）修正版</t>
  </si>
  <si>
    <t>（様式６-４）</t>
  </si>
  <si>
    <t>サービス購入料Ｂの支払計画表</t>
  </si>
  <si>
    <t>割賦手数料</t>
  </si>
  <si>
    <t>基準金利</t>
  </si>
  <si>
    <t>・提案書に用いる基準金利は、平成25年７月30日（火）午前10時現在の東京スワップレファレンスレート（TSR）６ヶ月LIBORベース15年物金利スワップレートとすること。</t>
  </si>
  <si>
    <t>サービス購入料Ｂ（うち割賦元本）</t>
  </si>
  <si>
    <t>円</t>
  </si>
  <si>
    <t>（単位：円）</t>
  </si>
  <si>
    <t>支払対象
期間</t>
  </si>
  <si>
    <t>年度</t>
  </si>
  <si>
    <t>平成29年度</t>
  </si>
  <si>
    <t>平成30年度</t>
  </si>
  <si>
    <t>平成31年度</t>
  </si>
  <si>
    <t>月</t>
  </si>
  <si>
    <t>6月</t>
  </si>
  <si>
    <t>7～9月</t>
  </si>
  <si>
    <t>10～12月</t>
  </si>
  <si>
    <t>1～3月</t>
  </si>
  <si>
    <t>4～6月</t>
  </si>
  <si>
    <t>回</t>
  </si>
  <si>
    <t>サービス
購入料Ｂ</t>
  </si>
  <si>
    <t>元本部分</t>
  </si>
  <si>
    <t>金利部分</t>
  </si>
  <si>
    <t>小計①</t>
  </si>
  <si>
    <t>小計②</t>
  </si>
  <si>
    <t>平成32年度</t>
  </si>
  <si>
    <t>平成33年度</t>
  </si>
  <si>
    <t>平成34年度</t>
  </si>
  <si>
    <t>平成35年度</t>
  </si>
  <si>
    <t>平成36年度</t>
  </si>
  <si>
    <t>平成37年度</t>
  </si>
  <si>
    <t>平成38年度</t>
  </si>
  <si>
    <t>平成39年度</t>
  </si>
  <si>
    <t>平成40年度</t>
  </si>
  <si>
    <t>平成41年度</t>
  </si>
  <si>
    <t>平成42年度</t>
  </si>
  <si>
    <t>平成43年度</t>
  </si>
  <si>
    <t>合計</t>
  </si>
  <si>
    <t>4～5月</t>
  </si>
  <si>
    <t>小計①</t>
  </si>
  <si>
    <t>登録番号</t>
  </si>
  <si>
    <t>※ Ａ３判横型（Ａ４判に折込み）、横書きで作成すること。</t>
  </si>
  <si>
    <t>※ 他の様式と関連のある項目の数値は、整合を取ること。</t>
  </si>
  <si>
    <t>※ 消費税及び地方消費税は含めないこと。また、物価変動等についても考慮せず記入すること。</t>
  </si>
  <si>
    <t>※ 各回の金額については、支払予定額を指定期間の月数で按分し、その回の月数分に合わせた、計61回元利均等となる金額とすること。</t>
  </si>
  <si>
    <t>※ 電子データは、Microsoft Excel（バージョンは2000以降）で、必ず計算式等を残したファイル（本様式以外のシートに計算式がリンクする場合には、当該シートも含む。）とするよう留意すること。</t>
  </si>
  <si>
    <t>スプレッド</t>
  </si>
  <si>
    <t>・基準金利及びスプレッドは、小数点以下第３位までとし、小数点以下第４位を切り捨てること。</t>
  </si>
  <si>
    <t>※ 金額は円単位とすること。</t>
  </si>
  <si>
    <t>（様式６-５）</t>
  </si>
  <si>
    <t>サービス購入料Ｄの支払計画表</t>
  </si>
  <si>
    <t>サービス購入料Ｄ（うち割賦元本）</t>
  </si>
  <si>
    <t>サービス
購入料Ｄ</t>
  </si>
  <si>
    <t>※ Ａ３判横型（Ａ４判に折込み）、横書きで作成すること。</t>
  </si>
  <si>
    <t>※ 各回の金額については、支払予定額を指定期間の月数で按分し、その回の月数分に合わせた計57回の元利均等となる金額とすること。</t>
  </si>
  <si>
    <t>－</t>
  </si>
  <si>
    <t>－</t>
  </si>
  <si>
    <t>－</t>
  </si>
  <si>
    <t>※ 電子データは、Microsoft Excel（バージョンは2000以降）で、必ず計算式等を残したファイル（本様式以外のシートに計算式がリンクする場合には、当該シートも含む。）とするよう留意すること。</t>
  </si>
  <si>
    <t>※</t>
  </si>
  <si>
    <t>保険料等諸経費はサービス購入料Ａ及びＣには含めず、サービス購入料Ｂ及びＤに含むように計算すること。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</si>
</sst>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#,##0_ ;[Red]\-#,##0\ "/>
    <numFmt numFmtId="180" formatCode="#,##0;&quot;▲ &quot;#,##0"/>
    <numFmt numFmtId="181" formatCode="#,##0.000_ "/>
    <numFmt numFmtId="182" formatCode="0.000%"/>
    <numFmt numFmtId="183" formatCode="#,##0&quot;       &quot;"/>
    <numFmt numFmtId="184" formatCode="#,##0;\-#,##0;&quot;-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name val="ｺﾞｼｯｸ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20"/>
      <name val="ＭＳ ゴシック"/>
      <family val="3"/>
    </font>
    <font>
      <sz val="10.5"/>
      <name val="ＭＳ 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0"/>
      <name val="ＭＳ ゴシック"/>
      <family val="3"/>
    </font>
    <font>
      <sz val="10"/>
      <color indexed="10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sz val="22"/>
      <name val="ＭＳ ゴシック"/>
      <family val="3"/>
    </font>
    <font>
      <b/>
      <sz val="10.5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0"/>
      <color indexed="10"/>
      <name val="ＭＳ Ｐゴシック"/>
      <family val="3"/>
    </font>
    <font>
      <sz val="12"/>
      <color indexed="1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 style="hair">
        <color indexed="10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>
        <color indexed="10"/>
      </top>
      <bottom style="hair"/>
    </border>
    <border>
      <left style="hair"/>
      <right>
        <color indexed="63"/>
      </right>
      <top>
        <color indexed="63"/>
      </top>
      <bottom style="thin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84" fontId="32" fillId="0" borderId="0" applyFill="0" applyBorder="0" applyAlignment="0">
      <protection/>
    </xf>
    <xf numFmtId="0" fontId="33" fillId="0" borderId="0">
      <alignment horizontal="left"/>
      <protection/>
    </xf>
    <xf numFmtId="0" fontId="34" fillId="0" borderId="1" applyNumberFormat="0" applyAlignment="0" applyProtection="0"/>
    <xf numFmtId="0" fontId="34" fillId="0" borderId="2">
      <alignment horizontal="left" vertical="center"/>
      <protection/>
    </xf>
    <xf numFmtId="0" fontId="35" fillId="0" borderId="0">
      <alignment/>
      <protection/>
    </xf>
    <xf numFmtId="4" fontId="33" fillId="0" borderId="0">
      <alignment horizontal="right"/>
      <protection/>
    </xf>
    <xf numFmtId="4" fontId="36" fillId="0" borderId="0">
      <alignment horizontal="right"/>
      <protection/>
    </xf>
    <xf numFmtId="0" fontId="37" fillId="0" borderId="0">
      <alignment horizontal="left"/>
      <protection/>
    </xf>
    <xf numFmtId="0" fontId="38" fillId="0" borderId="0">
      <alignment horizontal="center"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3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Fill="0" applyBorder="0" applyAlignment="0" applyProtection="0"/>
    <xf numFmtId="0" fontId="9" fillId="22" borderId="4" applyNumberFormat="0" applyFont="0" applyAlignment="0" applyProtection="0"/>
    <xf numFmtId="0" fontId="10" fillId="0" borderId="5" applyNumberFormat="0" applyFill="0" applyAlignment="0" applyProtection="0"/>
    <xf numFmtId="0" fontId="11" fillId="3" borderId="0" applyNumberFormat="0" applyBorder="0" applyAlignment="0" applyProtection="0"/>
    <xf numFmtId="0" fontId="12" fillId="23" borderId="6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83" fontId="39" fillId="0" borderId="10" applyFill="0">
      <alignment horizontal="right"/>
      <protection/>
    </xf>
    <xf numFmtId="3" fontId="34" fillId="0" borderId="11" applyFill="0" applyBorder="0">
      <alignment horizontal="right"/>
      <protection/>
    </xf>
    <xf numFmtId="0" fontId="17" fillId="0" borderId="12" applyNumberFormat="0" applyFill="0" applyAlignment="0" applyProtection="0"/>
    <xf numFmtId="0" fontId="18" fillId="23" borderId="13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" fontId="40" fillId="0" borderId="14" applyBorder="0">
      <alignment horizontal="right"/>
      <protection/>
    </xf>
    <xf numFmtId="3" fontId="41" fillId="0" borderId="15" applyBorder="0">
      <alignment horizontal="right"/>
      <protection/>
    </xf>
    <xf numFmtId="0" fontId="20" fillId="7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" fontId="29" fillId="0" borderId="0">
      <alignment vertical="center"/>
      <protection/>
    </xf>
    <xf numFmtId="0" fontId="21" fillId="4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23" fillId="0" borderId="0" xfId="75" applyFont="1" applyFill="1" applyAlignment="1">
      <alignment vertical="center" wrapText="1"/>
      <protection/>
    </xf>
    <xf numFmtId="0" fontId="23" fillId="0" borderId="0" xfId="75" applyFont="1" applyFill="1" applyAlignment="1">
      <alignment horizontal="center" vertical="center" wrapText="1"/>
      <protection/>
    </xf>
    <xf numFmtId="0" fontId="25" fillId="0" borderId="0" xfId="75" applyFont="1" applyFill="1" applyAlignment="1">
      <alignment horizontal="centerContinuous" vertical="center"/>
      <protection/>
    </xf>
    <xf numFmtId="0" fontId="26" fillId="0" borderId="0" xfId="78" applyFont="1" applyAlignment="1">
      <alignment vertical="center"/>
      <protection/>
    </xf>
    <xf numFmtId="0" fontId="23" fillId="24" borderId="0" xfId="75" applyFont="1" applyFill="1" applyAlignment="1">
      <alignment vertical="center" wrapText="1"/>
      <protection/>
    </xf>
    <xf numFmtId="0" fontId="23" fillId="24" borderId="0" xfId="75" applyFont="1" applyFill="1" applyAlignment="1">
      <alignment horizontal="center" vertical="center" wrapText="1"/>
      <protection/>
    </xf>
    <xf numFmtId="0" fontId="23" fillId="24" borderId="0" xfId="75" applyFont="1" applyFill="1" applyAlignment="1">
      <alignment horizontal="right" vertical="center"/>
      <protection/>
    </xf>
    <xf numFmtId="0" fontId="26" fillId="24" borderId="0" xfId="78" applyFont="1" applyFill="1" applyAlignment="1">
      <alignment vertical="center"/>
      <protection/>
    </xf>
    <xf numFmtId="0" fontId="30" fillId="24" borderId="16" xfId="78" applyFont="1" applyFill="1" applyBorder="1" applyAlignment="1">
      <alignment horizontal="justify" vertical="center" wrapText="1"/>
      <protection/>
    </xf>
    <xf numFmtId="0" fontId="30" fillId="24" borderId="0" xfId="0" applyFont="1" applyFill="1" applyBorder="1" applyAlignment="1">
      <alignment vertical="center"/>
    </xf>
    <xf numFmtId="0" fontId="30" fillId="24" borderId="0" xfId="80" applyFont="1" applyFill="1" applyAlignment="1">
      <alignment horizontal="left" vertical="top"/>
      <protection/>
    </xf>
    <xf numFmtId="3" fontId="30" fillId="24" borderId="0" xfId="59" applyNumberFormat="1" applyFont="1" applyFill="1" applyBorder="1" applyAlignment="1">
      <alignment horizontal="left" vertical="top"/>
    </xf>
    <xf numFmtId="0" fontId="30" fillId="24" borderId="17" xfId="78" applyFont="1" applyFill="1" applyBorder="1" applyAlignment="1">
      <alignment horizontal="center" vertical="center" wrapText="1"/>
      <protection/>
    </xf>
    <xf numFmtId="0" fontId="9" fillId="0" borderId="0" xfId="78" applyFont="1" applyAlignment="1">
      <alignment vertical="center"/>
      <protection/>
    </xf>
    <xf numFmtId="0" fontId="30" fillId="24" borderId="18" xfId="78" applyFont="1" applyFill="1" applyBorder="1" applyAlignment="1">
      <alignment horizontal="justify" vertical="center" wrapText="1"/>
      <protection/>
    </xf>
    <xf numFmtId="0" fontId="30" fillId="24" borderId="18" xfId="78" applyFont="1" applyFill="1" applyBorder="1" applyAlignment="1">
      <alignment horizontal="right" vertical="center" wrapText="1"/>
      <protection/>
    </xf>
    <xf numFmtId="0" fontId="30" fillId="24" borderId="19" xfId="78" applyFont="1" applyFill="1" applyBorder="1" applyAlignment="1">
      <alignment horizontal="justify" vertical="center" wrapText="1"/>
      <protection/>
    </xf>
    <xf numFmtId="0" fontId="30" fillId="24" borderId="17" xfId="78" applyFont="1" applyFill="1" applyBorder="1" applyAlignment="1">
      <alignment horizontal="right" vertical="center" wrapText="1"/>
      <protection/>
    </xf>
    <xf numFmtId="0" fontId="30" fillId="24" borderId="16" xfId="78" applyFont="1" applyFill="1" applyBorder="1" applyAlignment="1">
      <alignment horizontal="right" vertical="center" wrapText="1"/>
      <protection/>
    </xf>
    <xf numFmtId="0" fontId="30" fillId="24" borderId="20" xfId="78" applyFont="1" applyFill="1" applyBorder="1" applyAlignment="1">
      <alignment horizontal="justify" vertical="center" wrapText="1"/>
      <protection/>
    </xf>
    <xf numFmtId="0" fontId="30" fillId="24" borderId="21" xfId="78" applyFont="1" applyFill="1" applyBorder="1" applyAlignment="1">
      <alignment horizontal="justify" vertical="center" wrapText="1"/>
      <protection/>
    </xf>
    <xf numFmtId="0" fontId="30" fillId="24" borderId="22" xfId="78" applyFont="1" applyFill="1" applyBorder="1" applyAlignment="1">
      <alignment horizontal="justify" vertical="center" wrapText="1"/>
      <protection/>
    </xf>
    <xf numFmtId="0" fontId="30" fillId="24" borderId="21" xfId="78" applyFont="1" applyFill="1" applyBorder="1" applyAlignment="1">
      <alignment horizontal="right" vertical="center" wrapText="1"/>
      <protection/>
    </xf>
    <xf numFmtId="0" fontId="30" fillId="24" borderId="23" xfId="78" applyFont="1" applyFill="1" applyBorder="1" applyAlignment="1">
      <alignment horizontal="justify" vertical="center" wrapText="1"/>
      <protection/>
    </xf>
    <xf numFmtId="0" fontId="30" fillId="24" borderId="24" xfId="78" applyFont="1" applyFill="1" applyBorder="1" applyAlignment="1">
      <alignment horizontal="justify" vertical="center" wrapText="1"/>
      <protection/>
    </xf>
    <xf numFmtId="0" fontId="30" fillId="24" borderId="25" xfId="78" applyFont="1" applyFill="1" applyBorder="1" applyAlignment="1">
      <alignment horizontal="justify" vertical="center" wrapText="1"/>
      <protection/>
    </xf>
    <xf numFmtId="0" fontId="30" fillId="24" borderId="26" xfId="78" applyFont="1" applyFill="1" applyBorder="1" applyAlignment="1">
      <alignment horizontal="justify" vertical="center" wrapText="1"/>
      <protection/>
    </xf>
    <xf numFmtId="0" fontId="30" fillId="24" borderId="27" xfId="78" applyFont="1" applyFill="1" applyBorder="1" applyAlignment="1">
      <alignment horizontal="justify" vertical="center" wrapText="1"/>
      <protection/>
    </xf>
    <xf numFmtId="0" fontId="30" fillId="24" borderId="28" xfId="78" applyFont="1" applyFill="1" applyBorder="1" applyAlignment="1">
      <alignment horizontal="justify" vertical="center" wrapText="1"/>
      <protection/>
    </xf>
    <xf numFmtId="0" fontId="30" fillId="24" borderId="29" xfId="78" applyFont="1" applyFill="1" applyBorder="1" applyAlignment="1">
      <alignment horizontal="justify" vertical="center" wrapText="1"/>
      <protection/>
    </xf>
    <xf numFmtId="0" fontId="30" fillId="24" borderId="30" xfId="78" applyFont="1" applyFill="1" applyBorder="1" applyAlignment="1">
      <alignment horizontal="right" vertical="center" wrapText="1"/>
      <protection/>
    </xf>
    <xf numFmtId="0" fontId="30" fillId="24" borderId="31" xfId="78" applyFont="1" applyFill="1" applyBorder="1" applyAlignment="1">
      <alignment horizontal="justify" vertical="center" wrapText="1"/>
      <protection/>
    </xf>
    <xf numFmtId="0" fontId="30" fillId="24" borderId="0" xfId="78" applyFont="1" applyFill="1" applyBorder="1" applyAlignment="1">
      <alignment horizontal="justify" vertical="center" wrapText="1"/>
      <protection/>
    </xf>
    <xf numFmtId="0" fontId="30" fillId="24" borderId="0" xfId="78" applyFont="1" applyFill="1" applyBorder="1" applyAlignment="1">
      <alignment horizontal="right" vertical="center" wrapText="1"/>
      <protection/>
    </xf>
    <xf numFmtId="0" fontId="9" fillId="24" borderId="0" xfId="78" applyFont="1" applyFill="1" applyAlignment="1">
      <alignment vertical="center"/>
      <protection/>
    </xf>
    <xf numFmtId="9" fontId="30" fillId="24" borderId="24" xfId="78" applyNumberFormat="1" applyFont="1" applyFill="1" applyBorder="1" applyAlignment="1">
      <alignment horizontal="right" vertical="center" wrapText="1"/>
      <protection/>
    </xf>
    <xf numFmtId="0" fontId="30" fillId="24" borderId="18" xfId="78" applyFont="1" applyFill="1" applyBorder="1" applyAlignment="1">
      <alignment horizontal="center" vertical="center" wrapText="1"/>
      <protection/>
    </xf>
    <xf numFmtId="0" fontId="30" fillId="24" borderId="19" xfId="78" applyFont="1" applyFill="1" applyBorder="1" applyAlignment="1">
      <alignment horizontal="right" vertical="center" wrapText="1"/>
      <protection/>
    </xf>
    <xf numFmtId="0" fontId="30" fillId="24" borderId="27" xfId="78" applyFont="1" applyFill="1" applyBorder="1" applyAlignment="1">
      <alignment horizontal="right" vertical="center" wrapText="1"/>
      <protection/>
    </xf>
    <xf numFmtId="9" fontId="30" fillId="24" borderId="25" xfId="78" applyNumberFormat="1" applyFont="1" applyFill="1" applyBorder="1" applyAlignment="1">
      <alignment horizontal="right" vertical="center" wrapText="1"/>
      <protection/>
    </xf>
    <xf numFmtId="0" fontId="30" fillId="24" borderId="32" xfId="78" applyFont="1" applyFill="1" applyBorder="1" applyAlignment="1">
      <alignment horizontal="center" vertical="center" wrapText="1"/>
      <protection/>
    </xf>
    <xf numFmtId="0" fontId="30" fillId="24" borderId="33" xfId="78" applyFont="1" applyFill="1" applyBorder="1" applyAlignment="1">
      <alignment horizontal="right" vertical="center" wrapText="1"/>
      <protection/>
    </xf>
    <xf numFmtId="0" fontId="30" fillId="24" borderId="0" xfId="78" applyFont="1" applyFill="1" applyBorder="1" applyAlignment="1">
      <alignment vertical="center" wrapText="1"/>
      <protection/>
    </xf>
    <xf numFmtId="9" fontId="30" fillId="24" borderId="0" xfId="78" applyNumberFormat="1" applyFont="1" applyFill="1" applyBorder="1" applyAlignment="1">
      <alignment horizontal="justify" vertical="center" wrapText="1"/>
      <protection/>
    </xf>
    <xf numFmtId="0" fontId="30" fillId="24" borderId="0" xfId="78" applyFont="1" applyFill="1" applyBorder="1" applyAlignment="1">
      <alignment horizontal="center" vertical="center" wrapText="1"/>
      <protection/>
    </xf>
    <xf numFmtId="0" fontId="30" fillId="24" borderId="0" xfId="78" applyFont="1" applyFill="1" applyBorder="1" applyAlignment="1">
      <alignment vertical="center"/>
      <protection/>
    </xf>
    <xf numFmtId="0" fontId="30" fillId="24" borderId="0" xfId="80" applyFont="1" applyFill="1" applyAlignment="1">
      <alignment horizontal="center" vertical="top"/>
      <protection/>
    </xf>
    <xf numFmtId="0" fontId="30" fillId="24" borderId="0" xfId="76" applyFont="1" applyFill="1" applyBorder="1" applyAlignment="1">
      <alignment horizontal="center" vertical="top"/>
      <protection/>
    </xf>
    <xf numFmtId="0" fontId="30" fillId="0" borderId="0" xfId="78" applyFont="1" applyAlignment="1">
      <alignment vertical="center"/>
      <protection/>
    </xf>
    <xf numFmtId="0" fontId="30" fillId="24" borderId="0" xfId="78" applyFont="1" applyFill="1" applyBorder="1" applyAlignment="1">
      <alignment horizontal="right" vertical="center"/>
      <protection/>
    </xf>
    <xf numFmtId="0" fontId="30" fillId="24" borderId="0" xfId="78" applyFont="1" applyFill="1" applyAlignment="1">
      <alignment vertical="center"/>
      <protection/>
    </xf>
    <xf numFmtId="0" fontId="30" fillId="23" borderId="32" xfId="0" applyFont="1" applyFill="1" applyBorder="1" applyAlignment="1">
      <alignment horizontal="center" vertical="center" wrapText="1"/>
    </xf>
    <xf numFmtId="0" fontId="30" fillId="0" borderId="0" xfId="78" applyFont="1" applyBorder="1" applyAlignment="1">
      <alignment vertical="center"/>
      <protection/>
    </xf>
    <xf numFmtId="0" fontId="30" fillId="0" borderId="0" xfId="76" applyFont="1" applyAlignment="1">
      <alignment horizontal="left" vertical="top" wrapText="1"/>
      <protection/>
    </xf>
    <xf numFmtId="0" fontId="30" fillId="24" borderId="0" xfId="78" applyFont="1" applyFill="1" applyAlignment="1">
      <alignment horizontal="right" vertical="center"/>
      <protection/>
    </xf>
    <xf numFmtId="0" fontId="29" fillId="24" borderId="0" xfId="75" applyFont="1" applyFill="1" applyAlignment="1">
      <alignment horizontal="left" vertical="top"/>
      <protection/>
    </xf>
    <xf numFmtId="0" fontId="29" fillId="0" borderId="0" xfId="78" applyFont="1" applyAlignment="1">
      <alignment vertical="center"/>
      <protection/>
    </xf>
    <xf numFmtId="0" fontId="29" fillId="24" borderId="0" xfId="78" applyFont="1" applyFill="1" applyBorder="1" applyAlignment="1">
      <alignment horizontal="justify" vertical="center" wrapText="1"/>
      <protection/>
    </xf>
    <xf numFmtId="0" fontId="27" fillId="24" borderId="34" xfId="78" applyFont="1" applyFill="1" applyBorder="1" applyAlignment="1">
      <alignment horizontal="center" vertical="center" wrapText="1"/>
      <protection/>
    </xf>
    <xf numFmtId="0" fontId="29" fillId="24" borderId="34" xfId="78" applyFont="1" applyFill="1" applyBorder="1" applyAlignment="1">
      <alignment horizontal="center" vertical="center"/>
      <protection/>
    </xf>
    <xf numFmtId="0" fontId="30" fillId="24" borderId="35" xfId="78" applyFont="1" applyFill="1" applyBorder="1" applyAlignment="1">
      <alignment horizontal="right" vertical="center" wrapText="1"/>
      <protection/>
    </xf>
    <xf numFmtId="0" fontId="43" fillId="24" borderId="35" xfId="78" applyFont="1" applyFill="1" applyBorder="1" applyAlignment="1">
      <alignment horizontal="right" vertical="center" wrapText="1"/>
      <protection/>
    </xf>
    <xf numFmtId="0" fontId="43" fillId="24" borderId="1" xfId="78" applyFont="1" applyFill="1" applyBorder="1" applyAlignment="1">
      <alignment horizontal="right" vertical="center" wrapText="1"/>
      <protection/>
    </xf>
    <xf numFmtId="0" fontId="43" fillId="24" borderId="30" xfId="78" applyFont="1" applyFill="1" applyBorder="1" applyAlignment="1">
      <alignment horizontal="right" vertical="center" wrapText="1"/>
      <protection/>
    </xf>
    <xf numFmtId="0" fontId="43" fillId="24" borderId="18" xfId="78" applyFont="1" applyFill="1" applyBorder="1" applyAlignment="1">
      <alignment horizontal="right" vertical="center" wrapText="1"/>
      <protection/>
    </xf>
    <xf numFmtId="0" fontId="43" fillId="24" borderId="17" xfId="78" applyFont="1" applyFill="1" applyBorder="1" applyAlignment="1">
      <alignment horizontal="right" vertical="center" wrapText="1"/>
      <protection/>
    </xf>
    <xf numFmtId="0" fontId="43" fillId="24" borderId="32" xfId="78" applyFont="1" applyFill="1" applyBorder="1" applyAlignment="1">
      <alignment horizontal="right" vertical="center" wrapText="1"/>
      <protection/>
    </xf>
    <xf numFmtId="0" fontId="43" fillId="24" borderId="31" xfId="78" applyFont="1" applyFill="1" applyBorder="1" applyAlignment="1">
      <alignment horizontal="justify" vertical="center" wrapText="1"/>
      <protection/>
    </xf>
    <xf numFmtId="0" fontId="9" fillId="0" borderId="36" xfId="78" applyFont="1" applyBorder="1" applyAlignment="1">
      <alignment vertical="center"/>
      <protection/>
    </xf>
    <xf numFmtId="0" fontId="44" fillId="24" borderId="0" xfId="77" applyFont="1" applyFill="1" applyAlignment="1">
      <alignment horizontal="left" vertical="top"/>
      <protection/>
    </xf>
    <xf numFmtId="0" fontId="45" fillId="24" borderId="0" xfId="77" applyFont="1" applyFill="1" applyAlignment="1">
      <alignment horizontal="left" vertical="top"/>
      <protection/>
    </xf>
    <xf numFmtId="0" fontId="29" fillId="24" borderId="0" xfId="77" applyFont="1" applyFill="1" applyAlignment="1">
      <alignment vertical="top"/>
      <protection/>
    </xf>
    <xf numFmtId="49" fontId="44" fillId="24" borderId="0" xfId="77" applyNumberFormat="1" applyFont="1" applyFill="1" applyAlignment="1">
      <alignment horizontal="left" vertical="top"/>
      <protection/>
    </xf>
    <xf numFmtId="0" fontId="44" fillId="24" borderId="0" xfId="77" applyFont="1" applyFill="1" applyAlignment="1">
      <alignment vertical="top"/>
      <protection/>
    </xf>
    <xf numFmtId="0" fontId="27" fillId="24" borderId="0" xfId="77" applyFont="1" applyFill="1" applyAlignment="1">
      <alignment vertical="top"/>
      <protection/>
    </xf>
    <xf numFmtId="0" fontId="47" fillId="24" borderId="0" xfId="77" applyFont="1" applyFill="1" applyAlignment="1">
      <alignment horizontal="center" vertical="top"/>
      <protection/>
    </xf>
    <xf numFmtId="0" fontId="48" fillId="24" borderId="0" xfId="77" applyFont="1" applyFill="1" applyAlignment="1">
      <alignment vertical="top"/>
      <protection/>
    </xf>
    <xf numFmtId="0" fontId="47" fillId="24" borderId="0" xfId="77" applyFont="1" applyFill="1" applyAlignment="1">
      <alignment vertical="top"/>
      <protection/>
    </xf>
    <xf numFmtId="0" fontId="44" fillId="24" borderId="0" xfId="77" applyFont="1" applyFill="1" applyAlignment="1">
      <alignment horizontal="right" vertical="top"/>
      <protection/>
    </xf>
    <xf numFmtId="0" fontId="0" fillId="24" borderId="0" xfId="77" applyFont="1" applyFill="1">
      <alignment/>
      <protection/>
    </xf>
    <xf numFmtId="0" fontId="30" fillId="24" borderId="0" xfId="77" applyFont="1" applyFill="1">
      <alignment/>
      <protection/>
    </xf>
    <xf numFmtId="0" fontId="49" fillId="24" borderId="37" xfId="77" applyFont="1" applyFill="1" applyBorder="1" applyAlignment="1">
      <alignment horizontal="center" vertical="center"/>
      <protection/>
    </xf>
    <xf numFmtId="0" fontId="49" fillId="24" borderId="38" xfId="77" applyFont="1" applyFill="1" applyBorder="1" applyAlignment="1">
      <alignment horizontal="center" vertical="center"/>
      <protection/>
    </xf>
    <xf numFmtId="0" fontId="49" fillId="24" borderId="0" xfId="77" applyFont="1" applyFill="1" applyAlignment="1">
      <alignment horizontal="right" vertical="center"/>
      <protection/>
    </xf>
    <xf numFmtId="0" fontId="49" fillId="0" borderId="16" xfId="77" applyFont="1" applyFill="1" applyBorder="1" applyAlignment="1">
      <alignment vertical="center"/>
      <protection/>
    </xf>
    <xf numFmtId="0" fontId="30" fillId="0" borderId="39" xfId="77" applyFont="1" applyFill="1" applyBorder="1" applyAlignment="1">
      <alignment vertical="center"/>
      <protection/>
    </xf>
    <xf numFmtId="0" fontId="30" fillId="0" borderId="39" xfId="77" applyFont="1" applyFill="1" applyBorder="1">
      <alignment/>
      <protection/>
    </xf>
    <xf numFmtId="0" fontId="30" fillId="0" borderId="26" xfId="77" applyFont="1" applyFill="1" applyBorder="1">
      <alignment/>
      <protection/>
    </xf>
    <xf numFmtId="0" fontId="49" fillId="24" borderId="40" xfId="77" applyFont="1" applyFill="1" applyBorder="1" applyAlignment="1">
      <alignment vertical="center"/>
      <protection/>
    </xf>
    <xf numFmtId="0" fontId="49" fillId="24" borderId="34" xfId="77" applyFont="1" applyFill="1" applyBorder="1" applyAlignment="1">
      <alignment horizontal="center" vertical="center"/>
      <protection/>
    </xf>
    <xf numFmtId="0" fontId="49" fillId="24" borderId="21" xfId="77" applyFont="1" applyFill="1" applyBorder="1" applyAlignment="1">
      <alignment vertical="center"/>
      <protection/>
    </xf>
    <xf numFmtId="0" fontId="30" fillId="24" borderId="0" xfId="77" applyFont="1" applyFill="1" applyBorder="1" applyAlignment="1">
      <alignment vertical="center"/>
      <protection/>
    </xf>
    <xf numFmtId="0" fontId="30" fillId="24" borderId="0" xfId="77" applyFont="1" applyFill="1" applyBorder="1">
      <alignment/>
      <protection/>
    </xf>
    <xf numFmtId="0" fontId="30" fillId="24" borderId="22" xfId="77" applyFont="1" applyFill="1" applyBorder="1">
      <alignment/>
      <protection/>
    </xf>
    <xf numFmtId="0" fontId="49" fillId="24" borderId="41" xfId="77" applyFont="1" applyFill="1" applyBorder="1" applyAlignment="1">
      <alignment vertical="center"/>
      <protection/>
    </xf>
    <xf numFmtId="0" fontId="49" fillId="24" borderId="42" xfId="77" applyFont="1" applyFill="1" applyBorder="1" applyAlignment="1">
      <alignment vertical="center"/>
      <protection/>
    </xf>
    <xf numFmtId="0" fontId="30" fillId="24" borderId="18" xfId="77" applyFont="1" applyFill="1" applyBorder="1">
      <alignment/>
      <protection/>
    </xf>
    <xf numFmtId="0" fontId="30" fillId="24" borderId="43" xfId="77" applyFont="1" applyFill="1" applyBorder="1">
      <alignment/>
      <protection/>
    </xf>
    <xf numFmtId="0" fontId="30" fillId="24" borderId="24" xfId="77" applyFont="1" applyFill="1" applyBorder="1">
      <alignment/>
      <protection/>
    </xf>
    <xf numFmtId="0" fontId="49" fillId="24" borderId="0" xfId="77" applyFont="1" applyFill="1">
      <alignment/>
      <protection/>
    </xf>
    <xf numFmtId="0" fontId="49" fillId="23" borderId="44" xfId="77" applyFont="1" applyFill="1" applyBorder="1" applyAlignment="1">
      <alignment horizontal="center" vertical="center"/>
      <protection/>
    </xf>
    <xf numFmtId="0" fontId="49" fillId="23" borderId="27" xfId="77" applyFont="1" applyFill="1" applyBorder="1" applyAlignment="1">
      <alignment horizontal="center" vertical="center"/>
      <protection/>
    </xf>
    <xf numFmtId="0" fontId="49" fillId="23" borderId="45" xfId="77" applyFont="1" applyFill="1" applyBorder="1" applyAlignment="1">
      <alignment horizontal="center" vertical="center"/>
      <protection/>
    </xf>
    <xf numFmtId="0" fontId="49" fillId="23" borderId="34" xfId="77" applyFont="1" applyFill="1" applyBorder="1" applyAlignment="1">
      <alignment horizontal="center" vertical="center"/>
      <protection/>
    </xf>
    <xf numFmtId="0" fontId="49" fillId="23" borderId="33" xfId="77" applyFont="1" applyFill="1" applyBorder="1" applyAlignment="1">
      <alignment horizontal="center" vertical="center"/>
      <protection/>
    </xf>
    <xf numFmtId="0" fontId="49" fillId="23" borderId="46" xfId="77" applyFont="1" applyFill="1" applyBorder="1" applyAlignment="1">
      <alignment horizontal="center" vertical="center"/>
      <protection/>
    </xf>
    <xf numFmtId="0" fontId="49" fillId="23" borderId="47" xfId="77" applyFont="1" applyFill="1" applyBorder="1" applyAlignment="1">
      <alignment horizontal="center" vertical="center"/>
      <protection/>
    </xf>
    <xf numFmtId="0" fontId="49" fillId="24" borderId="19" xfId="77" applyFont="1" applyFill="1" applyBorder="1" applyAlignment="1">
      <alignment horizontal="center" vertical="center"/>
      <protection/>
    </xf>
    <xf numFmtId="180" fontId="49" fillId="24" borderId="48" xfId="77" applyNumberFormat="1" applyFont="1" applyFill="1" applyBorder="1" applyAlignment="1">
      <alignment vertical="center"/>
      <protection/>
    </xf>
    <xf numFmtId="180" fontId="49" fillId="24" borderId="29" xfId="77" applyNumberFormat="1" applyFont="1" applyFill="1" applyBorder="1" applyAlignment="1">
      <alignment vertical="center"/>
      <protection/>
    </xf>
    <xf numFmtId="180" fontId="49" fillId="24" borderId="19" xfId="77" applyNumberFormat="1" applyFont="1" applyFill="1" applyBorder="1" applyAlignment="1">
      <alignment vertical="center"/>
      <protection/>
    </xf>
    <xf numFmtId="0" fontId="49" fillId="24" borderId="27" xfId="77" applyFont="1" applyFill="1" applyBorder="1" applyAlignment="1">
      <alignment horizontal="center" vertical="center"/>
      <protection/>
    </xf>
    <xf numFmtId="180" fontId="49" fillId="24" borderId="45" xfId="77" applyNumberFormat="1" applyFont="1" applyFill="1" applyBorder="1" applyAlignment="1">
      <alignment vertical="center"/>
      <protection/>
    </xf>
    <xf numFmtId="180" fontId="49" fillId="24" borderId="34" xfId="77" applyNumberFormat="1" applyFont="1" applyFill="1" applyBorder="1" applyAlignment="1">
      <alignment vertical="center"/>
      <protection/>
    </xf>
    <xf numFmtId="180" fontId="49" fillId="24" borderId="27" xfId="77" applyNumberFormat="1" applyFont="1" applyFill="1" applyBorder="1" applyAlignment="1">
      <alignment vertical="center"/>
      <protection/>
    </xf>
    <xf numFmtId="180" fontId="49" fillId="24" borderId="25" xfId="77" applyNumberFormat="1" applyFont="1" applyFill="1" applyBorder="1" applyAlignment="1">
      <alignment vertical="center"/>
      <protection/>
    </xf>
    <xf numFmtId="0" fontId="49" fillId="24" borderId="49" xfId="77" applyFont="1" applyFill="1" applyBorder="1" applyAlignment="1">
      <alignment horizontal="center" vertical="center"/>
      <protection/>
    </xf>
    <xf numFmtId="180" fontId="49" fillId="24" borderId="41" xfId="77" applyNumberFormat="1" applyFont="1" applyFill="1" applyBorder="1" applyAlignment="1">
      <alignment vertical="center"/>
      <protection/>
    </xf>
    <xf numFmtId="180" fontId="49" fillId="24" borderId="50" xfId="77" applyNumberFormat="1" applyFont="1" applyFill="1" applyBorder="1" applyAlignment="1">
      <alignment vertical="center"/>
      <protection/>
    </xf>
    <xf numFmtId="180" fontId="49" fillId="24" borderId="51" xfId="77" applyNumberFormat="1" applyFont="1" applyFill="1" applyBorder="1" applyAlignment="1">
      <alignment vertical="center"/>
      <protection/>
    </xf>
    <xf numFmtId="180" fontId="49" fillId="24" borderId="32" xfId="77" applyNumberFormat="1" applyFont="1" applyFill="1" applyBorder="1" applyAlignment="1">
      <alignment vertical="center"/>
      <protection/>
    </xf>
    <xf numFmtId="180" fontId="49" fillId="24" borderId="42" xfId="77" applyNumberFormat="1" applyFont="1" applyFill="1" applyBorder="1" applyAlignment="1">
      <alignment vertical="center"/>
      <protection/>
    </xf>
    <xf numFmtId="180" fontId="49" fillId="24" borderId="52" xfId="77" applyNumberFormat="1" applyFont="1" applyFill="1" applyBorder="1" applyAlignment="1">
      <alignment vertical="center"/>
      <protection/>
    </xf>
    <xf numFmtId="0" fontId="49" fillId="24" borderId="0" xfId="77" applyFont="1" applyFill="1" applyAlignment="1">
      <alignment vertical="center"/>
      <protection/>
    </xf>
    <xf numFmtId="0" fontId="49" fillId="24" borderId="50" xfId="77" applyFont="1" applyFill="1" applyBorder="1">
      <alignment/>
      <protection/>
    </xf>
    <xf numFmtId="180" fontId="49" fillId="24" borderId="24" xfId="77" applyNumberFormat="1" applyFont="1" applyFill="1" applyBorder="1" applyAlignment="1">
      <alignment vertical="center"/>
      <protection/>
    </xf>
    <xf numFmtId="180" fontId="49" fillId="24" borderId="53" xfId="77" applyNumberFormat="1" applyFont="1" applyFill="1" applyBorder="1" applyAlignment="1">
      <alignment vertical="center"/>
      <protection/>
    </xf>
    <xf numFmtId="180" fontId="49" fillId="24" borderId="54" xfId="77" applyNumberFormat="1" applyFont="1" applyFill="1" applyBorder="1" applyAlignment="1">
      <alignment vertical="center"/>
      <protection/>
    </xf>
    <xf numFmtId="0" fontId="49" fillId="0" borderId="0" xfId="77" applyFont="1" applyBorder="1" applyAlignment="1">
      <alignment horizontal="center" vertical="center"/>
      <protection/>
    </xf>
    <xf numFmtId="0" fontId="49" fillId="24" borderId="0" xfId="77" applyFont="1" applyFill="1" applyBorder="1" applyAlignment="1">
      <alignment horizontal="center" vertical="center"/>
      <protection/>
    </xf>
    <xf numFmtId="180" fontId="49" fillId="24" borderId="0" xfId="77" applyNumberFormat="1" applyFont="1" applyFill="1" applyBorder="1" applyAlignment="1">
      <alignment vertical="center"/>
      <protection/>
    </xf>
    <xf numFmtId="0" fontId="27" fillId="24" borderId="34" xfId="77" applyFont="1" applyFill="1" applyBorder="1" applyAlignment="1">
      <alignment horizontal="center" vertical="center"/>
      <protection/>
    </xf>
    <xf numFmtId="0" fontId="49" fillId="24" borderId="0" xfId="80" applyFont="1" applyFill="1" applyAlignment="1">
      <alignment horizontal="left" vertical="top" wrapText="1"/>
      <protection/>
    </xf>
    <xf numFmtId="0" fontId="49" fillId="24" borderId="0" xfId="77" applyFont="1" applyFill="1" applyAlignment="1">
      <alignment horizontal="left" vertical="top"/>
      <protection/>
    </xf>
    <xf numFmtId="0" fontId="49" fillId="0" borderId="0" xfId="0" applyFont="1" applyAlignment="1">
      <alignment vertical="center"/>
    </xf>
    <xf numFmtId="0" fontId="49" fillId="24" borderId="0" xfId="80" applyFont="1" applyFill="1" applyAlignment="1">
      <alignment horizontal="left" vertical="top"/>
      <protection/>
    </xf>
    <xf numFmtId="0" fontId="49" fillId="0" borderId="0" xfId="77" applyFont="1" applyAlignment="1">
      <alignment horizontal="left" vertical="top" wrapText="1"/>
      <protection/>
    </xf>
    <xf numFmtId="0" fontId="44" fillId="24" borderId="0" xfId="79" applyFont="1" applyFill="1" applyAlignment="1">
      <alignment horizontal="center" vertical="top"/>
      <protection/>
    </xf>
    <xf numFmtId="0" fontId="0" fillId="0" borderId="0" xfId="77" applyFont="1" applyAlignment="1">
      <alignment vertical="top" wrapText="1"/>
      <protection/>
    </xf>
    <xf numFmtId="0" fontId="0" fillId="24" borderId="0" xfId="77" applyFill="1">
      <alignment/>
      <protection/>
    </xf>
    <xf numFmtId="0" fontId="30" fillId="24" borderId="39" xfId="77" applyFont="1" applyFill="1" applyBorder="1">
      <alignment/>
      <protection/>
    </xf>
    <xf numFmtId="0" fontId="30" fillId="24" borderId="26" xfId="77" applyFont="1" applyFill="1" applyBorder="1">
      <alignment/>
      <protection/>
    </xf>
    <xf numFmtId="0" fontId="49" fillId="23" borderId="32" xfId="77" applyFont="1" applyFill="1" applyBorder="1" applyAlignment="1">
      <alignment horizontal="center" vertical="center"/>
      <protection/>
    </xf>
    <xf numFmtId="0" fontId="49" fillId="24" borderId="55" xfId="77" applyFont="1" applyFill="1" applyBorder="1">
      <alignment/>
      <protection/>
    </xf>
    <xf numFmtId="180" fontId="49" fillId="24" borderId="48" xfId="77" applyNumberFormat="1" applyFont="1" applyFill="1" applyBorder="1" applyAlignment="1">
      <alignment horizontal="center" vertical="center"/>
      <protection/>
    </xf>
    <xf numFmtId="180" fontId="49" fillId="24" borderId="29" xfId="77" applyNumberFormat="1" applyFont="1" applyFill="1" applyBorder="1" applyAlignment="1">
      <alignment horizontal="center" vertical="center"/>
      <protection/>
    </xf>
    <xf numFmtId="180" fontId="49" fillId="24" borderId="45" xfId="77" applyNumberFormat="1" applyFont="1" applyFill="1" applyBorder="1" applyAlignment="1">
      <alignment horizontal="center" vertical="center"/>
      <protection/>
    </xf>
    <xf numFmtId="180" fontId="49" fillId="24" borderId="34" xfId="77" applyNumberFormat="1" applyFont="1" applyFill="1" applyBorder="1" applyAlignment="1">
      <alignment horizontal="center" vertical="center"/>
      <protection/>
    </xf>
    <xf numFmtId="180" fontId="49" fillId="24" borderId="51" xfId="77" applyNumberFormat="1" applyFont="1" applyFill="1" applyBorder="1" applyAlignment="1">
      <alignment horizontal="center" vertical="center"/>
      <protection/>
    </xf>
    <xf numFmtId="0" fontId="49" fillId="23" borderId="42" xfId="77" applyFont="1" applyFill="1" applyBorder="1" applyAlignment="1">
      <alignment horizontal="center" vertical="center"/>
      <protection/>
    </xf>
    <xf numFmtId="0" fontId="49" fillId="23" borderId="56" xfId="77" applyFont="1" applyFill="1" applyBorder="1" applyAlignment="1">
      <alignment horizontal="center" vertical="center"/>
      <protection/>
    </xf>
    <xf numFmtId="0" fontId="49" fillId="23" borderId="17" xfId="77" applyFont="1" applyFill="1" applyBorder="1" applyAlignment="1">
      <alignment horizontal="center" vertical="center"/>
      <protection/>
    </xf>
    <xf numFmtId="0" fontId="49" fillId="23" borderId="57" xfId="77" applyFont="1" applyFill="1" applyBorder="1" applyAlignment="1">
      <alignment horizontal="center" vertical="center"/>
      <protection/>
    </xf>
    <xf numFmtId="0" fontId="29" fillId="24" borderId="34" xfId="77" applyFont="1" applyFill="1" applyBorder="1" applyAlignment="1">
      <alignment horizontal="center" vertical="center"/>
      <protection/>
    </xf>
    <xf numFmtId="0" fontId="0" fillId="0" borderId="0" xfId="77" applyAlignment="1">
      <alignment vertical="top" wrapText="1"/>
      <protection/>
    </xf>
    <xf numFmtId="0" fontId="27" fillId="24" borderId="0" xfId="78" applyFont="1" applyFill="1" applyBorder="1" applyAlignment="1">
      <alignment horizontal="center" vertical="center" wrapText="1"/>
      <protection/>
    </xf>
    <xf numFmtId="0" fontId="29" fillId="24" borderId="0" xfId="78" applyFont="1" applyFill="1" applyBorder="1" applyAlignment="1">
      <alignment horizontal="center" vertical="center"/>
      <protection/>
    </xf>
    <xf numFmtId="0" fontId="43" fillId="24" borderId="0" xfId="80" applyFont="1" applyFill="1" applyAlignment="1">
      <alignment horizontal="center" vertical="top"/>
      <protection/>
    </xf>
    <xf numFmtId="0" fontId="30" fillId="24" borderId="43" xfId="0" applyFont="1" applyFill="1" applyBorder="1" applyAlignment="1">
      <alignment vertical="center"/>
    </xf>
    <xf numFmtId="0" fontId="30" fillId="24" borderId="24" xfId="0" applyFont="1" applyFill="1" applyBorder="1" applyAlignment="1">
      <alignment vertical="center"/>
    </xf>
    <xf numFmtId="0" fontId="30" fillId="24" borderId="58" xfId="78" applyFont="1" applyFill="1" applyBorder="1" applyAlignment="1">
      <alignment vertical="center"/>
      <protection/>
    </xf>
    <xf numFmtId="0" fontId="31" fillId="0" borderId="24" xfId="0" applyFont="1" applyBorder="1" applyAlignment="1">
      <alignment horizontal="justify" vertical="center" wrapText="1"/>
    </xf>
    <xf numFmtId="0" fontId="30" fillId="24" borderId="0" xfId="78" applyFont="1" applyFill="1" applyBorder="1" applyAlignment="1">
      <alignment horizontal="justify" vertical="center" wrapText="1"/>
      <protection/>
    </xf>
    <xf numFmtId="0" fontId="30" fillId="24" borderId="59" xfId="78" applyFont="1" applyFill="1" applyBorder="1" applyAlignment="1">
      <alignment vertical="center"/>
      <protection/>
    </xf>
    <xf numFmtId="0" fontId="0" fillId="0" borderId="0" xfId="0" applyAlignment="1">
      <alignment vertical="top" wrapText="1"/>
    </xf>
    <xf numFmtId="0" fontId="30" fillId="24" borderId="59" xfId="78" applyFont="1" applyFill="1" applyBorder="1" applyAlignment="1">
      <alignment horizontal="justify" vertical="center" wrapText="1"/>
      <protection/>
    </xf>
    <xf numFmtId="0" fontId="30" fillId="24" borderId="43" xfId="78" applyFont="1" applyFill="1" applyBorder="1" applyAlignment="1">
      <alignment horizontal="justify" vertical="center" wrapText="1"/>
      <protection/>
    </xf>
    <xf numFmtId="0" fontId="51" fillId="24" borderId="30" xfId="77" applyFont="1" applyFill="1" applyBorder="1" applyAlignment="1">
      <alignment horizontal="right" vertical="center"/>
      <protection/>
    </xf>
    <xf numFmtId="0" fontId="43" fillId="24" borderId="60" xfId="77" applyFont="1" applyFill="1" applyBorder="1" applyAlignment="1">
      <alignment horizontal="center" vertical="center"/>
      <protection/>
    </xf>
    <xf numFmtId="0" fontId="43" fillId="24" borderId="61" xfId="78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3" fontId="30" fillId="24" borderId="0" xfId="59" applyNumberFormat="1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43" fillId="24" borderId="0" xfId="80" applyFont="1" applyFill="1" applyAlignment="1">
      <alignment horizontal="left" vertical="top"/>
      <protection/>
    </xf>
    <xf numFmtId="0" fontId="13" fillId="0" borderId="0" xfId="0" applyFont="1" applyAlignment="1">
      <alignment vertical="top"/>
    </xf>
    <xf numFmtId="0" fontId="0" fillId="0" borderId="0" xfId="0" applyAlignment="1">
      <alignment vertical="center"/>
    </xf>
    <xf numFmtId="3" fontId="30" fillId="24" borderId="0" xfId="59" applyNumberFormat="1" applyFont="1" applyFill="1" applyAlignment="1">
      <alignment horizontal="left" vertical="top" wrapText="1"/>
    </xf>
    <xf numFmtId="0" fontId="30" fillId="24" borderId="2" xfId="0" applyFont="1" applyFill="1" applyBorder="1" applyAlignment="1">
      <alignment vertical="center"/>
    </xf>
    <xf numFmtId="0" fontId="30" fillId="24" borderId="25" xfId="0" applyFont="1" applyFill="1" applyBorder="1" applyAlignment="1">
      <alignment vertical="center"/>
    </xf>
    <xf numFmtId="0" fontId="30" fillId="24" borderId="57" xfId="78" applyFont="1" applyFill="1" applyBorder="1" applyAlignment="1">
      <alignment vertical="center"/>
      <protection/>
    </xf>
    <xf numFmtId="0" fontId="30" fillId="24" borderId="51" xfId="0" applyFont="1" applyFill="1" applyBorder="1" applyAlignment="1">
      <alignment vertical="center"/>
    </xf>
    <xf numFmtId="0" fontId="30" fillId="24" borderId="42" xfId="0" applyFont="1" applyFill="1" applyBorder="1" applyAlignment="1">
      <alignment vertical="center"/>
    </xf>
    <xf numFmtId="0" fontId="30" fillId="23" borderId="63" xfId="78" applyFont="1" applyFill="1" applyBorder="1" applyAlignment="1">
      <alignment horizontal="center" vertical="center" wrapText="1"/>
      <protection/>
    </xf>
    <xf numFmtId="0" fontId="30" fillId="0" borderId="64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66" xfId="0" applyFont="1" applyBorder="1" applyAlignment="1">
      <alignment horizontal="center" vertical="center" wrapText="1"/>
    </xf>
    <xf numFmtId="0" fontId="30" fillId="24" borderId="0" xfId="80" applyFont="1" applyFill="1" applyAlignment="1">
      <alignment horizontal="left" vertical="top"/>
      <protection/>
    </xf>
    <xf numFmtId="0" fontId="30" fillId="24" borderId="16" xfId="78" applyFont="1" applyFill="1" applyBorder="1" applyAlignment="1">
      <alignment horizontal="justify" vertical="center" wrapText="1"/>
      <protection/>
    </xf>
    <xf numFmtId="0" fontId="30" fillId="24" borderId="39" xfId="78" applyFont="1" applyFill="1" applyBorder="1" applyAlignment="1">
      <alignment horizontal="justify" vertical="center" wrapText="1"/>
      <protection/>
    </xf>
    <xf numFmtId="0" fontId="30" fillId="24" borderId="21" xfId="78" applyFont="1" applyFill="1" applyBorder="1" applyAlignment="1">
      <alignment horizontal="justify" vertical="center" wrapText="1"/>
      <protection/>
    </xf>
    <xf numFmtId="0" fontId="30" fillId="24" borderId="22" xfId="78" applyFont="1" applyFill="1" applyBorder="1" applyAlignment="1">
      <alignment horizontal="justify" vertical="center" wrapText="1"/>
      <protection/>
    </xf>
    <xf numFmtId="0" fontId="30" fillId="23" borderId="67" xfId="78" applyFont="1" applyFill="1" applyBorder="1" applyAlignment="1">
      <alignment horizontal="center" vertical="center" wrapText="1"/>
      <protection/>
    </xf>
    <xf numFmtId="0" fontId="30" fillId="23" borderId="49" xfId="0" applyFont="1" applyFill="1" applyBorder="1" applyAlignment="1">
      <alignment horizontal="center" vertical="center"/>
    </xf>
    <xf numFmtId="0" fontId="30" fillId="23" borderId="68" xfId="76" applyFont="1" applyFill="1" applyBorder="1" applyAlignment="1">
      <alignment horizontal="center" vertical="center" wrapText="1"/>
      <protection/>
    </xf>
    <xf numFmtId="0" fontId="30" fillId="0" borderId="69" xfId="0" applyFont="1" applyBorder="1" applyAlignment="1">
      <alignment horizontal="center" vertical="center" wrapText="1"/>
    </xf>
    <xf numFmtId="0" fontId="30" fillId="23" borderId="64" xfId="0" applyFont="1" applyFill="1" applyBorder="1" applyAlignment="1">
      <alignment horizontal="center" vertical="center"/>
    </xf>
    <xf numFmtId="0" fontId="30" fillId="23" borderId="67" xfId="76" applyFont="1" applyFill="1" applyBorder="1" applyAlignment="1">
      <alignment horizontal="center" vertical="center"/>
      <protection/>
    </xf>
    <xf numFmtId="0" fontId="30" fillId="24" borderId="17" xfId="78" applyFont="1" applyFill="1" applyBorder="1" applyAlignment="1">
      <alignment horizontal="justify" vertical="center" wrapText="1"/>
      <protection/>
    </xf>
    <xf numFmtId="0" fontId="30" fillId="24" borderId="2" xfId="78" applyFont="1" applyFill="1" applyBorder="1" applyAlignment="1">
      <alignment horizontal="justify" vertical="center" wrapText="1"/>
      <protection/>
    </xf>
    <xf numFmtId="0" fontId="31" fillId="24" borderId="25" xfId="0" applyFont="1" applyFill="1" applyBorder="1" applyAlignment="1">
      <alignment horizontal="justify" vertical="center" wrapText="1"/>
    </xf>
    <xf numFmtId="0" fontId="30" fillId="24" borderId="61" xfId="78" applyFont="1" applyFill="1" applyBorder="1" applyAlignment="1">
      <alignment horizontal="center" vertical="center" wrapText="1"/>
      <protection/>
    </xf>
    <xf numFmtId="0" fontId="30" fillId="24" borderId="1" xfId="78" applyFont="1" applyFill="1" applyBorder="1" applyAlignment="1">
      <alignment horizontal="center" vertical="center" wrapText="1"/>
      <protection/>
    </xf>
    <xf numFmtId="0" fontId="31" fillId="0" borderId="62" xfId="0" applyFont="1" applyBorder="1" applyAlignment="1">
      <alignment horizontal="center" vertical="center" wrapText="1"/>
    </xf>
    <xf numFmtId="0" fontId="31" fillId="24" borderId="26" xfId="0" applyFont="1" applyFill="1" applyBorder="1" applyAlignment="1">
      <alignment horizontal="justify" vertical="center" wrapText="1"/>
    </xf>
    <xf numFmtId="0" fontId="30" fillId="24" borderId="40" xfId="78" applyFont="1" applyFill="1" applyBorder="1" applyAlignment="1">
      <alignment horizontal="right" vertical="center" wrapText="1"/>
      <protection/>
    </xf>
    <xf numFmtId="0" fontId="30" fillId="24" borderId="40" xfId="75" applyFont="1" applyFill="1" applyBorder="1" applyAlignment="1">
      <alignment horizontal="right" vertical="center" wrapText="1"/>
      <protection/>
    </xf>
    <xf numFmtId="0" fontId="30" fillId="24" borderId="28" xfId="78" applyFont="1" applyFill="1" applyBorder="1" applyAlignment="1">
      <alignment horizontal="right" vertical="center" wrapText="1"/>
      <protection/>
    </xf>
    <xf numFmtId="0" fontId="30" fillId="24" borderId="29" xfId="78" applyFont="1" applyFill="1" applyBorder="1" applyAlignment="1">
      <alignment horizontal="right" vertical="center" wrapText="1"/>
      <protection/>
    </xf>
    <xf numFmtId="0" fontId="30" fillId="24" borderId="18" xfId="78" applyFont="1" applyFill="1" applyBorder="1" applyAlignment="1">
      <alignment horizontal="justify" vertical="center" wrapText="1"/>
      <protection/>
    </xf>
    <xf numFmtId="0" fontId="30" fillId="24" borderId="24" xfId="78" applyFont="1" applyFill="1" applyBorder="1" applyAlignment="1">
      <alignment horizontal="justify" vertical="center" wrapText="1"/>
      <protection/>
    </xf>
    <xf numFmtId="0" fontId="43" fillId="24" borderId="16" xfId="78" applyFont="1" applyFill="1" applyBorder="1" applyAlignment="1">
      <alignment horizontal="justify" vertical="center" wrapText="1"/>
      <protection/>
    </xf>
    <xf numFmtId="0" fontId="43" fillId="24" borderId="39" xfId="78" applyFont="1" applyFill="1" applyBorder="1" applyAlignment="1">
      <alignment horizontal="justify" vertical="center" wrapText="1"/>
      <protection/>
    </xf>
    <xf numFmtId="0" fontId="42" fillId="24" borderId="0" xfId="76" applyFont="1" applyFill="1" applyAlignment="1">
      <alignment horizontal="center" vertical="top"/>
      <protection/>
    </xf>
    <xf numFmtId="0" fontId="31" fillId="24" borderId="24" xfId="0" applyFont="1" applyFill="1" applyBorder="1" applyAlignment="1">
      <alignment horizontal="justify" vertical="center" wrapText="1"/>
    </xf>
    <xf numFmtId="0" fontId="31" fillId="23" borderId="65" xfId="0" applyFont="1" applyFill="1" applyBorder="1" applyAlignment="1">
      <alignment horizontal="center" vertical="center"/>
    </xf>
    <xf numFmtId="0" fontId="30" fillId="23" borderId="41" xfId="0" applyFont="1" applyFill="1" applyBorder="1" applyAlignment="1">
      <alignment horizontal="center" vertical="center"/>
    </xf>
    <xf numFmtId="0" fontId="30" fillId="23" borderId="50" xfId="0" applyFont="1" applyFill="1" applyBorder="1" applyAlignment="1">
      <alignment horizontal="center" vertical="center"/>
    </xf>
    <xf numFmtId="0" fontId="31" fillId="23" borderId="66" xfId="0" applyFont="1" applyFill="1" applyBorder="1" applyAlignment="1">
      <alignment horizontal="center" vertical="center"/>
    </xf>
    <xf numFmtId="0" fontId="30" fillId="23" borderId="68" xfId="76" applyFont="1" applyFill="1" applyBorder="1" applyAlignment="1">
      <alignment horizontal="center" vertical="center"/>
      <protection/>
    </xf>
    <xf numFmtId="0" fontId="30" fillId="23" borderId="69" xfId="0" applyFont="1" applyFill="1" applyBorder="1" applyAlignment="1">
      <alignment horizontal="center" vertical="center"/>
    </xf>
    <xf numFmtId="0" fontId="31" fillId="23" borderId="64" xfId="0" applyFont="1" applyFill="1" applyBorder="1" applyAlignment="1">
      <alignment horizontal="center" vertical="center"/>
    </xf>
    <xf numFmtId="0" fontId="31" fillId="0" borderId="69" xfId="0" applyFont="1" applyBorder="1" applyAlignment="1">
      <alignment horizontal="center" vertical="center" wrapText="1"/>
    </xf>
    <xf numFmtId="0" fontId="30" fillId="24" borderId="0" xfId="78" applyFont="1" applyFill="1" applyAlignment="1">
      <alignment vertical="center"/>
      <protection/>
    </xf>
    <xf numFmtId="0" fontId="28" fillId="0" borderId="0" xfId="0" applyFont="1" applyAlignment="1">
      <alignment vertical="center"/>
    </xf>
    <xf numFmtId="0" fontId="30" fillId="23" borderId="70" xfId="0" applyFont="1" applyFill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/>
    </xf>
    <xf numFmtId="0" fontId="30" fillId="24" borderId="72" xfId="78" applyFont="1" applyFill="1" applyBorder="1" applyAlignment="1">
      <alignment horizontal="right" vertical="center" wrapText="1"/>
      <protection/>
    </xf>
    <xf numFmtId="0" fontId="49" fillId="24" borderId="0" xfId="80" applyFont="1" applyFill="1" applyAlignment="1">
      <alignment horizontal="left" vertical="top" wrapText="1"/>
      <protection/>
    </xf>
    <xf numFmtId="0" fontId="49" fillId="0" borderId="0" xfId="0" applyFont="1" applyAlignment="1">
      <alignment horizontal="left" vertical="top"/>
    </xf>
    <xf numFmtId="3" fontId="49" fillId="23" borderId="73" xfId="59" applyNumberFormat="1" applyFont="1" applyFill="1" applyBorder="1" applyAlignment="1">
      <alignment horizontal="center" vertical="center"/>
    </xf>
    <xf numFmtId="0" fontId="49" fillId="23" borderId="74" xfId="77" applyFont="1" applyFill="1" applyBorder="1" applyAlignment="1">
      <alignment horizontal="center" vertical="center"/>
      <protection/>
    </xf>
    <xf numFmtId="0" fontId="49" fillId="23" borderId="75" xfId="77" applyFont="1" applyFill="1" applyBorder="1" applyAlignment="1">
      <alignment horizontal="center" vertical="center"/>
      <protection/>
    </xf>
    <xf numFmtId="3" fontId="49" fillId="23" borderId="56" xfId="59" applyNumberFormat="1" applyFont="1" applyFill="1" applyBorder="1" applyAlignment="1">
      <alignment horizontal="center" vertical="center"/>
    </xf>
    <xf numFmtId="0" fontId="49" fillId="24" borderId="37" xfId="77" applyFont="1" applyFill="1" applyBorder="1" applyAlignment="1">
      <alignment horizontal="center" vertical="center" wrapText="1"/>
      <protection/>
    </xf>
    <xf numFmtId="0" fontId="49" fillId="0" borderId="40" xfId="77" applyFont="1" applyBorder="1" applyAlignment="1">
      <alignment horizontal="center" vertical="center"/>
      <protection/>
    </xf>
    <xf numFmtId="0" fontId="49" fillId="0" borderId="76" xfId="77" applyFont="1" applyBorder="1" applyAlignment="1">
      <alignment horizontal="center" vertical="center"/>
      <protection/>
    </xf>
    <xf numFmtId="0" fontId="49" fillId="23" borderId="77" xfId="77" applyFont="1" applyFill="1" applyBorder="1" applyAlignment="1">
      <alignment horizontal="center" vertical="center"/>
      <protection/>
    </xf>
    <xf numFmtId="0" fontId="49" fillId="0" borderId="36" xfId="77" applyFont="1" applyBorder="1" applyAlignment="1">
      <alignment horizontal="center" vertical="center"/>
      <protection/>
    </xf>
    <xf numFmtId="0" fontId="49" fillId="0" borderId="78" xfId="77" applyFont="1" applyBorder="1" applyAlignment="1">
      <alignment horizontal="center" vertical="center"/>
      <protection/>
    </xf>
    <xf numFmtId="0" fontId="49" fillId="23" borderId="79" xfId="77" applyFont="1" applyFill="1" applyBorder="1" applyAlignment="1">
      <alignment horizontal="center" vertical="center"/>
      <protection/>
    </xf>
    <xf numFmtId="0" fontId="49" fillId="24" borderId="34" xfId="77" applyFont="1" applyFill="1" applyBorder="1" applyAlignment="1">
      <alignment horizontal="center"/>
      <protection/>
    </xf>
    <xf numFmtId="0" fontId="49" fillId="23" borderId="37" xfId="77" applyFont="1" applyFill="1" applyBorder="1" applyAlignment="1">
      <alignment horizontal="center" vertical="center" wrapText="1"/>
      <protection/>
    </xf>
    <xf numFmtId="0" fontId="46" fillId="24" borderId="0" xfId="77" applyFont="1" applyFill="1" applyAlignment="1">
      <alignment horizontal="center" vertical="top"/>
      <protection/>
    </xf>
    <xf numFmtId="0" fontId="46" fillId="0" borderId="0" xfId="77" applyFont="1" applyAlignment="1">
      <alignment vertical="top"/>
      <protection/>
    </xf>
    <xf numFmtId="182" fontId="49" fillId="24" borderId="32" xfId="77" applyNumberFormat="1" applyFont="1" applyFill="1" applyBorder="1" applyAlignment="1">
      <alignment vertical="center"/>
      <protection/>
    </xf>
    <xf numFmtId="182" fontId="49" fillId="0" borderId="52" xfId="77" applyNumberFormat="1" applyFont="1" applyBorder="1" applyAlignment="1">
      <alignment vertical="center"/>
      <protection/>
    </xf>
    <xf numFmtId="182" fontId="49" fillId="24" borderId="56" xfId="77" applyNumberFormat="1" applyFont="1" applyFill="1" applyBorder="1" applyAlignment="1">
      <alignment vertical="center"/>
      <protection/>
    </xf>
    <xf numFmtId="182" fontId="49" fillId="24" borderId="79" xfId="77" applyNumberFormat="1" applyFont="1" applyFill="1" applyBorder="1" applyAlignment="1">
      <alignment vertical="center"/>
      <protection/>
    </xf>
    <xf numFmtId="182" fontId="49" fillId="24" borderId="17" xfId="77" applyNumberFormat="1" applyFont="1" applyFill="1" applyBorder="1" applyAlignment="1">
      <alignment vertical="center"/>
      <protection/>
    </xf>
    <xf numFmtId="182" fontId="49" fillId="24" borderId="80" xfId="77" applyNumberFormat="1" applyFont="1" applyFill="1" applyBorder="1" applyAlignment="1">
      <alignment vertical="center"/>
      <protection/>
    </xf>
    <xf numFmtId="0" fontId="43" fillId="24" borderId="61" xfId="77" applyFont="1" applyFill="1" applyBorder="1" applyAlignment="1">
      <alignment horizontal="center" vertical="center"/>
      <protection/>
    </xf>
    <xf numFmtId="0" fontId="50" fillId="0" borderId="62" xfId="0" applyFont="1" applyBorder="1" applyAlignment="1">
      <alignment horizontal="center" vertical="center"/>
    </xf>
    <xf numFmtId="0" fontId="30" fillId="24" borderId="34" xfId="77" applyFont="1" applyFill="1" applyBorder="1" applyAlignment="1">
      <alignment horizontal="center"/>
      <protection/>
    </xf>
    <xf numFmtId="0" fontId="49" fillId="23" borderId="81" xfId="77" applyFont="1" applyFill="1" applyBorder="1" applyAlignment="1">
      <alignment horizontal="center" vertical="center"/>
      <protection/>
    </xf>
    <xf numFmtId="0" fontId="49" fillId="0" borderId="82" xfId="77" applyFont="1" applyBorder="1" applyAlignment="1">
      <alignment horizontal="center" vertical="center"/>
      <protection/>
    </xf>
    <xf numFmtId="0" fontId="49" fillId="0" borderId="54" xfId="77" applyFont="1" applyBorder="1" applyAlignment="1">
      <alignment horizontal="center" vertical="center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ヘッダー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見出し 1" xfId="61"/>
    <cellStyle name="見出し 2" xfId="62"/>
    <cellStyle name="見出し 3" xfId="63"/>
    <cellStyle name="見出し 4" xfId="64"/>
    <cellStyle name="工事費(小)" xfId="65"/>
    <cellStyle name="工事費(大)" xfId="66"/>
    <cellStyle name="集計" xfId="67"/>
    <cellStyle name="出力" xfId="68"/>
    <cellStyle name="説明文" xfId="69"/>
    <cellStyle name="Currency [0]" xfId="70"/>
    <cellStyle name="Currency" xfId="71"/>
    <cellStyle name="坪価(小)" xfId="72"/>
    <cellStyle name="坪価(大)" xfId="73"/>
    <cellStyle name="入力" xfId="74"/>
    <cellStyle name="標準_（一宮）様式集　エクセル指定" xfId="75"/>
    <cellStyle name="標準_【岡崎市】様式13-2（別紙）121010" xfId="76"/>
    <cellStyle name="標準_【岡崎市】様式13-2（別紙）130118" xfId="77"/>
    <cellStyle name="標準_030828　様式集（第9-17・第10-6・第11-8号様式）" xfId="78"/>
    <cellStyle name="標準_070416様式(事業計画関係)" xfId="79"/>
    <cellStyle name="標準_080521：様式集" xfId="80"/>
    <cellStyle name="Followed Hyperlink" xfId="81"/>
    <cellStyle name="未定義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523875</xdr:colOff>
      <xdr:row>47</xdr:row>
      <xdr:rowOff>57150</xdr:rowOff>
    </xdr:from>
    <xdr:ext cx="76200" cy="209550"/>
    <xdr:sp>
      <xdr:nvSpPr>
        <xdr:cNvPr id="1" name="TextBox 8"/>
        <xdr:cNvSpPr txBox="1">
          <a:spLocks noChangeArrowheads="1"/>
        </xdr:cNvSpPr>
      </xdr:nvSpPr>
      <xdr:spPr>
        <a:xfrm>
          <a:off x="3009900" y="11029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t1\&#12503;&#12525;&#12472;&#12455;&#12463;&#12488;&#12510;&#12493;&#12472;&#12513;&#12531;&#12488;&#26412;&#37096;\&#29289;&#20214;\&#26481;&#37111;&#30010;&#23567;&#23398;&#26657;&#65328;&#65318;&#65321;&#12450;&#12489;&#12496;&#12452;&#12470;&#12522;&#12540;\&#20844;&#34920;&#26360;&#39006;\02&#12288;&#35201;&#27714;&#27700;&#28310;&#26360;\20040512&#12288;&#23500;&#23665;&#35686;&#23519;&#23398;&#26657;&#12288;&#26989;&#21209;&#31684;&#22258;&#12288;&#31712;&#226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js-fs2\401&#37117;&#12510;&#12493;\&#29289;&#20214;\&#23500;&#23665;&#30476;&#35686;&#23519;&#23398;&#26657;PFI-TA\&#32173;&#25345;&#31649;&#29702;&#65288;&#31712;&#22618;&#65289;\02&#32173;&#25345;&#31649;&#29702;&#36027;&#27010;&#31639;&#35531;&#27714;\030708_G7_&#23500;&#23665;KG&#9679;&#12304;&#35211;&#30452;&#12305;\&#20316;&#26989;&#29992;&#12501;&#12449;&#12452;&#1252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ngi-fs1\&#29289;&#20214;\&#20013;&#22830;&#21512;&#21516;&#65303;\DB01227&#21512;&#21516;&#24193;&#33294;&#65303;&#21495;&#39208;&#22522;&#26412;&#35336;&#30011;&#31574;&#23450;\02&#65328;&#65331;&#65315;&#31639;&#20986;\&#21442;&#32771;&#25552;&#20379;&#65411;&#65438;&#65392;&#65408;\140805&#32173;&#25345;&#31649;&#29702;&#36027;&#35500;&#26126;&#36039;&#26009;\&#20316;&#26989;&#29992;&#12501;&#12449;&#12452;&#1252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js-fs2\401&#37117;&#12510;&#12493;\&#20013;&#22830;&#21512;&#21516;&#65303;\DB01227&#21512;&#21516;&#24193;&#33294;&#65303;&#21495;&#39208;&#22522;&#26412;&#35336;&#30011;&#31574;&#23450;&#12288;&#12381;&#12398;&#65297;\02&#65328;&#65331;&#65315;&#31639;&#20986;\02&#20462;&#32341;&#36027;PSC\&#20316;&#26989;&#29992;&#12501;&#12449;&#12452;&#1252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js-fs2\401&#37117;&#12510;&#12493;\&#20849;&#36890;\10&#22996;&#21729;&#20250;\04&#31038;&#22806;&#22996;&#21729;&#20250;\&#21942;&#32341;&#21336;&#20385;&#20998;&#31185;&#20250;\2004&#24180;&#24230;&#29256;&#24314;&#31689;&#20998;&#31185;&#20250;\10&#21336;&#20385;&#27497;&#25499;&#20316;&#25104;&#20316;&#26989;\20040105&#12288;H16&#25913;&#35330;&#20316;&#26989;&#12288;&#35299;&#20307;&#25764;&#21435;&#27497;&#25499;&#35211;&#30452;&#12375;&#20316;&#26989;&#12288;&#31712;&#2261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umu-fs1\&#20849;&#36890;\05_1_&#31309;&#31639;&#29289;&#20214;(&#25285;&#24403;&#32773;&#21029;)\&#26494;&#26412;\&#65436;&#65392;&#65400;&#65420;&#65387;&#65433;&#65408;&#65438;\11.&#24314;&#19968;&#29289;&#20214;\&#24120;&#30928;&#26408;&#23398;&#22290;\&#24120;&#30928;&#26408;&#12288;&#12467;&#12473;&#12488;&#35336;&#30011;&#2636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js-fs2\401&#37117;&#12510;&#12493;\&#29289;&#20214;\&#23500;&#23665;&#30476;&#35686;&#23519;&#23398;&#26657;PFI-TA\09&#35201;&#27714;&#27700;&#28310;&#26360;&#65288;&#20837;&#26413;&#20844;&#21578;&#29992;&#65289;\040611&#20837;&#26413;&#20844;&#21578;&#29992;&#65288;&#26368;&#32066;&#25552;&#20986;&#65289;\&#35201;&#27714;&#27700;&#28310;&#26360;\20040512&#12288;&#23500;&#23665;&#35686;&#23519;&#23398;&#26657;&#12288;&#26989;&#21209;&#31684;&#22258;&#12288;&#31712;&#226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参考資料】PFI対象業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6年撤去処分歩掛"/>
      <sheetName val="16年撤去処分（旧）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コスト計画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【参考資料】PFI対象業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view="pageBreakPreview" zoomScaleSheetLayoutView="100" workbookViewId="0" topLeftCell="A13">
      <selection activeCell="I49" sqref="I49"/>
    </sheetView>
  </sheetViews>
  <sheetFormatPr defaultColWidth="9.00390625" defaultRowHeight="13.5"/>
  <cols>
    <col min="1" max="1" width="3.875" style="4" customWidth="1"/>
    <col min="2" max="2" width="3.25390625" style="4" customWidth="1"/>
    <col min="3" max="3" width="1.875" style="4" customWidth="1"/>
    <col min="4" max="4" width="23.625" style="4" customWidth="1"/>
    <col min="5" max="5" width="10.625" style="4" customWidth="1"/>
    <col min="6" max="10" width="13.625" style="4" customWidth="1"/>
    <col min="11" max="11" width="25.25390625" style="4" customWidth="1"/>
    <col min="12" max="16384" width="9.00390625" style="4" customWidth="1"/>
  </cols>
  <sheetData>
    <row r="1" spans="2:15" s="1" customFormat="1" ht="26.25" customHeight="1">
      <c r="B1" s="56" t="s">
        <v>60</v>
      </c>
      <c r="C1" s="5"/>
      <c r="D1" s="6"/>
      <c r="E1" s="6"/>
      <c r="F1" s="6"/>
      <c r="G1" s="6"/>
      <c r="H1" s="6"/>
      <c r="I1" s="6"/>
      <c r="J1" s="6"/>
      <c r="K1" s="7"/>
      <c r="L1" s="2"/>
      <c r="M1" s="2"/>
      <c r="N1" s="2"/>
      <c r="O1" s="2"/>
    </row>
    <row r="2" spans="2:17" s="1" customFormat="1" ht="27.75" customHeight="1">
      <c r="B2" s="216" t="s">
        <v>58</v>
      </c>
      <c r="C2" s="216"/>
      <c r="D2" s="216"/>
      <c r="E2" s="216"/>
      <c r="F2" s="216"/>
      <c r="G2" s="216"/>
      <c r="H2" s="216"/>
      <c r="I2" s="216"/>
      <c r="J2" s="216"/>
      <c r="K2" s="216"/>
      <c r="L2" s="3"/>
      <c r="M2" s="3"/>
      <c r="N2" s="3"/>
      <c r="O2" s="3"/>
      <c r="P2" s="3"/>
      <c r="Q2" s="3"/>
    </row>
    <row r="3" spans="2:11" ht="18" customHeight="1">
      <c r="B3" s="8"/>
      <c r="C3" s="8"/>
      <c r="D3" s="8"/>
      <c r="E3" s="8"/>
      <c r="F3" s="8"/>
      <c r="G3" s="8"/>
      <c r="H3" s="8"/>
      <c r="I3" s="8"/>
      <c r="J3" s="8"/>
      <c r="K3" s="8"/>
    </row>
    <row r="4" spans="2:11" ht="18" customHeight="1" thickBot="1">
      <c r="B4" s="226" t="s">
        <v>50</v>
      </c>
      <c r="C4" s="227"/>
      <c r="D4" s="227"/>
      <c r="E4" s="227"/>
      <c r="F4" s="8"/>
      <c r="G4" s="8"/>
      <c r="H4" s="8"/>
      <c r="I4" s="8"/>
      <c r="J4" s="8"/>
      <c r="K4" s="55" t="s">
        <v>47</v>
      </c>
    </row>
    <row r="5" spans="2:11" s="14" customFormat="1" ht="18" customHeight="1">
      <c r="B5" s="184" t="s">
        <v>3</v>
      </c>
      <c r="C5" s="199"/>
      <c r="D5" s="199"/>
      <c r="E5" s="218"/>
      <c r="F5" s="197" t="s">
        <v>19</v>
      </c>
      <c r="G5" s="197" t="s">
        <v>20</v>
      </c>
      <c r="H5" s="197" t="s">
        <v>21</v>
      </c>
      <c r="I5" s="224"/>
      <c r="J5" s="222" t="s">
        <v>12</v>
      </c>
      <c r="K5" s="195" t="s">
        <v>23</v>
      </c>
    </row>
    <row r="6" spans="2:11" s="14" customFormat="1" ht="18" customHeight="1" thickBot="1">
      <c r="B6" s="219"/>
      <c r="C6" s="220"/>
      <c r="D6" s="220"/>
      <c r="E6" s="221"/>
      <c r="F6" s="225"/>
      <c r="G6" s="225"/>
      <c r="H6" s="52" t="s">
        <v>44</v>
      </c>
      <c r="I6" s="52" t="s">
        <v>45</v>
      </c>
      <c r="J6" s="223"/>
      <c r="K6" s="196"/>
    </row>
    <row r="7" spans="2:11" s="14" customFormat="1" ht="18" customHeight="1">
      <c r="B7" s="208"/>
      <c r="C7" s="212" t="s">
        <v>39</v>
      </c>
      <c r="D7" s="167"/>
      <c r="E7" s="217"/>
      <c r="F7" s="16"/>
      <c r="G7" s="16"/>
      <c r="H7" s="16"/>
      <c r="I7" s="16"/>
      <c r="J7" s="16">
        <f aca="true" t="shared" si="0" ref="J7:J27">SUM(F7:I7)</f>
        <v>0</v>
      </c>
      <c r="K7" s="17"/>
    </row>
    <row r="8" spans="2:11" s="14" customFormat="1" ht="18" customHeight="1">
      <c r="B8" s="208"/>
      <c r="C8" s="201" t="s">
        <v>40</v>
      </c>
      <c r="D8" s="202"/>
      <c r="E8" s="203"/>
      <c r="F8" s="16"/>
      <c r="G8" s="16"/>
      <c r="H8" s="16"/>
      <c r="I8" s="16"/>
      <c r="J8" s="18">
        <f t="shared" si="0"/>
        <v>0</v>
      </c>
      <c r="K8" s="17"/>
    </row>
    <row r="9" spans="2:11" s="14" customFormat="1" ht="18" customHeight="1">
      <c r="B9" s="208"/>
      <c r="C9" s="191" t="s">
        <v>41</v>
      </c>
      <c r="D9" s="192"/>
      <c r="E9" s="207"/>
      <c r="F9" s="18">
        <f>SUM(F10:F21)</f>
        <v>0</v>
      </c>
      <c r="G9" s="18">
        <f>SUM(G10:G21)</f>
        <v>0</v>
      </c>
      <c r="H9" s="18">
        <f>SUM(H10:H21)</f>
        <v>0</v>
      </c>
      <c r="I9" s="18">
        <f>SUM(I10:I21)</f>
        <v>0</v>
      </c>
      <c r="J9" s="18">
        <f t="shared" si="0"/>
        <v>0</v>
      </c>
      <c r="K9" s="17"/>
    </row>
    <row r="10" spans="2:11" s="14" customFormat="1" ht="18" customHeight="1">
      <c r="B10" s="208"/>
      <c r="C10" s="210"/>
      <c r="D10" s="191" t="s">
        <v>24</v>
      </c>
      <c r="E10" s="207"/>
      <c r="F10" s="19"/>
      <c r="G10" s="19"/>
      <c r="H10" s="19"/>
      <c r="I10" s="19"/>
      <c r="J10" s="19">
        <f t="shared" si="0"/>
        <v>0</v>
      </c>
      <c r="K10" s="20"/>
    </row>
    <row r="11" spans="2:11" s="14" customFormat="1" ht="18" customHeight="1">
      <c r="B11" s="208"/>
      <c r="C11" s="210"/>
      <c r="D11" s="193" t="s">
        <v>4</v>
      </c>
      <c r="E11" s="194"/>
      <c r="F11" s="23"/>
      <c r="G11" s="23"/>
      <c r="H11" s="23"/>
      <c r="I11" s="23"/>
      <c r="J11" s="23">
        <f t="shared" si="0"/>
        <v>0</v>
      </c>
      <c r="K11" s="24"/>
    </row>
    <row r="12" spans="2:11" s="14" customFormat="1" ht="18" customHeight="1">
      <c r="B12" s="208"/>
      <c r="C12" s="210"/>
      <c r="D12" s="193" t="s">
        <v>5</v>
      </c>
      <c r="E12" s="194"/>
      <c r="F12" s="23"/>
      <c r="G12" s="23"/>
      <c r="H12" s="23"/>
      <c r="I12" s="23"/>
      <c r="J12" s="23">
        <f t="shared" si="0"/>
        <v>0</v>
      </c>
      <c r="K12" s="24"/>
    </row>
    <row r="13" spans="2:11" s="14" customFormat="1" ht="18" customHeight="1">
      <c r="B13" s="208"/>
      <c r="C13" s="210"/>
      <c r="D13" s="193" t="s">
        <v>6</v>
      </c>
      <c r="E13" s="194"/>
      <c r="F13" s="23"/>
      <c r="G13" s="23"/>
      <c r="H13" s="23"/>
      <c r="I13" s="23"/>
      <c r="J13" s="23">
        <f t="shared" si="0"/>
        <v>0</v>
      </c>
      <c r="K13" s="24"/>
    </row>
    <row r="14" spans="2:11" s="14" customFormat="1" ht="18" customHeight="1">
      <c r="B14" s="208"/>
      <c r="C14" s="210"/>
      <c r="D14" s="193" t="s">
        <v>7</v>
      </c>
      <c r="E14" s="194"/>
      <c r="F14" s="23"/>
      <c r="G14" s="23"/>
      <c r="H14" s="23"/>
      <c r="I14" s="23"/>
      <c r="J14" s="23">
        <f t="shared" si="0"/>
        <v>0</v>
      </c>
      <c r="K14" s="24"/>
    </row>
    <row r="15" spans="2:11" s="14" customFormat="1" ht="18" customHeight="1">
      <c r="B15" s="208"/>
      <c r="C15" s="210"/>
      <c r="D15" s="193" t="s">
        <v>8</v>
      </c>
      <c r="E15" s="194"/>
      <c r="F15" s="23"/>
      <c r="G15" s="23"/>
      <c r="H15" s="23"/>
      <c r="I15" s="23"/>
      <c r="J15" s="23">
        <f t="shared" si="0"/>
        <v>0</v>
      </c>
      <c r="K15" s="24"/>
    </row>
    <row r="16" spans="2:11" s="14" customFormat="1" ht="18" customHeight="1">
      <c r="B16" s="208"/>
      <c r="C16" s="210"/>
      <c r="D16" s="193" t="s">
        <v>13</v>
      </c>
      <c r="E16" s="194"/>
      <c r="F16" s="23"/>
      <c r="G16" s="23"/>
      <c r="H16" s="23"/>
      <c r="I16" s="23"/>
      <c r="J16" s="23">
        <f t="shared" si="0"/>
        <v>0</v>
      </c>
      <c r="K16" s="24"/>
    </row>
    <row r="17" spans="2:11" s="14" customFormat="1" ht="18" customHeight="1">
      <c r="B17" s="208"/>
      <c r="C17" s="210"/>
      <c r="D17" s="193" t="s">
        <v>25</v>
      </c>
      <c r="E17" s="194"/>
      <c r="F17" s="23"/>
      <c r="G17" s="23"/>
      <c r="H17" s="23"/>
      <c r="I17" s="23"/>
      <c r="J17" s="23">
        <f t="shared" si="0"/>
        <v>0</v>
      </c>
      <c r="K17" s="24"/>
    </row>
    <row r="18" spans="2:11" s="14" customFormat="1" ht="18" customHeight="1">
      <c r="B18" s="208"/>
      <c r="C18" s="210"/>
      <c r="D18" s="193" t="s">
        <v>14</v>
      </c>
      <c r="E18" s="194"/>
      <c r="F18" s="23"/>
      <c r="G18" s="23"/>
      <c r="H18" s="23"/>
      <c r="I18" s="23"/>
      <c r="J18" s="23">
        <f t="shared" si="0"/>
        <v>0</v>
      </c>
      <c r="K18" s="24"/>
    </row>
    <row r="19" spans="2:11" s="14" customFormat="1" ht="18" customHeight="1">
      <c r="B19" s="208"/>
      <c r="C19" s="210"/>
      <c r="D19" s="193" t="s">
        <v>26</v>
      </c>
      <c r="E19" s="194"/>
      <c r="F19" s="23"/>
      <c r="G19" s="23"/>
      <c r="H19" s="23"/>
      <c r="I19" s="23"/>
      <c r="J19" s="23">
        <f t="shared" si="0"/>
        <v>0</v>
      </c>
      <c r="K19" s="24"/>
    </row>
    <row r="20" spans="2:11" s="14" customFormat="1" ht="18" customHeight="1">
      <c r="B20" s="208"/>
      <c r="C20" s="210"/>
      <c r="D20" s="193" t="s">
        <v>34</v>
      </c>
      <c r="E20" s="194"/>
      <c r="F20" s="23"/>
      <c r="G20" s="23"/>
      <c r="H20" s="23"/>
      <c r="I20" s="23"/>
      <c r="J20" s="23">
        <f t="shared" si="0"/>
        <v>0</v>
      </c>
      <c r="K20" s="24"/>
    </row>
    <row r="21" spans="2:11" s="14" customFormat="1" ht="18" customHeight="1">
      <c r="B21" s="208"/>
      <c r="C21" s="211"/>
      <c r="D21" s="212" t="s">
        <v>9</v>
      </c>
      <c r="E21" s="213"/>
      <c r="F21" s="16"/>
      <c r="G21" s="16"/>
      <c r="H21" s="16"/>
      <c r="I21" s="16"/>
      <c r="J21" s="16">
        <f t="shared" si="0"/>
        <v>0</v>
      </c>
      <c r="K21" s="17"/>
    </row>
    <row r="22" spans="2:11" s="14" customFormat="1" ht="18" customHeight="1">
      <c r="B22" s="208"/>
      <c r="C22" s="191" t="s">
        <v>42</v>
      </c>
      <c r="D22" s="192"/>
      <c r="E22" s="26"/>
      <c r="F22" s="18">
        <f>SUM(F23:F24)</f>
        <v>0</v>
      </c>
      <c r="G22" s="18">
        <f>SUM(G23:G24)</f>
        <v>0</v>
      </c>
      <c r="H22" s="18">
        <f>SUM(H23:H24)</f>
        <v>0</v>
      </c>
      <c r="I22" s="18">
        <f>SUM(I23:I24)</f>
        <v>0</v>
      </c>
      <c r="J22" s="18">
        <f t="shared" si="0"/>
        <v>0</v>
      </c>
      <c r="K22" s="17"/>
    </row>
    <row r="23" spans="2:11" s="14" customFormat="1" ht="18" customHeight="1">
      <c r="B23" s="208"/>
      <c r="C23" s="210"/>
      <c r="D23" s="9" t="s">
        <v>10</v>
      </c>
      <c r="E23" s="27"/>
      <c r="F23" s="19"/>
      <c r="G23" s="19"/>
      <c r="H23" s="19"/>
      <c r="I23" s="19"/>
      <c r="J23" s="19">
        <f t="shared" si="0"/>
        <v>0</v>
      </c>
      <c r="K23" s="20"/>
    </row>
    <row r="24" spans="2:11" s="14" customFormat="1" ht="18" customHeight="1">
      <c r="B24" s="208"/>
      <c r="C24" s="211"/>
      <c r="D24" s="15" t="s">
        <v>11</v>
      </c>
      <c r="E24" s="25"/>
      <c r="F24" s="16"/>
      <c r="G24" s="16"/>
      <c r="H24" s="16"/>
      <c r="I24" s="16"/>
      <c r="J24" s="16">
        <f t="shared" si="0"/>
        <v>0</v>
      </c>
      <c r="K24" s="17"/>
    </row>
    <row r="25" spans="2:11" s="14" customFormat="1" ht="18" customHeight="1">
      <c r="B25" s="209"/>
      <c r="C25" s="214" t="s">
        <v>0</v>
      </c>
      <c r="D25" s="215"/>
      <c r="E25" s="26"/>
      <c r="F25" s="18">
        <f>SUM(F26:F27)</f>
        <v>0</v>
      </c>
      <c r="G25" s="18">
        <f>SUM(G26:G27)</f>
        <v>0</v>
      </c>
      <c r="H25" s="18">
        <f>SUM(H26:H27)</f>
        <v>0</v>
      </c>
      <c r="I25" s="18">
        <f>SUM(I26:I27)</f>
        <v>0</v>
      </c>
      <c r="J25" s="18">
        <f t="shared" si="0"/>
        <v>0</v>
      </c>
      <c r="K25" s="17"/>
    </row>
    <row r="26" spans="2:11" s="14" customFormat="1" ht="18" customHeight="1">
      <c r="B26" s="209"/>
      <c r="C26" s="210"/>
      <c r="D26" s="9" t="s">
        <v>34</v>
      </c>
      <c r="E26" s="27"/>
      <c r="F26" s="19"/>
      <c r="G26" s="19"/>
      <c r="H26" s="19"/>
      <c r="I26" s="19"/>
      <c r="J26" s="19">
        <f t="shared" si="0"/>
        <v>0</v>
      </c>
      <c r="K26" s="20"/>
    </row>
    <row r="27" spans="2:11" s="14" customFormat="1" ht="18" customHeight="1">
      <c r="B27" s="209"/>
      <c r="C27" s="211"/>
      <c r="D27" s="15" t="s">
        <v>9</v>
      </c>
      <c r="E27" s="25"/>
      <c r="F27" s="16"/>
      <c r="G27" s="16"/>
      <c r="H27" s="16"/>
      <c r="I27" s="16"/>
      <c r="J27" s="16">
        <f t="shared" si="0"/>
        <v>0</v>
      </c>
      <c r="K27" s="17"/>
    </row>
    <row r="28" spans="2:11" s="14" customFormat="1" ht="18" customHeight="1">
      <c r="B28" s="166" t="s">
        <v>28</v>
      </c>
      <c r="C28" s="167"/>
      <c r="D28" s="167"/>
      <c r="E28" s="217"/>
      <c r="F28" s="16">
        <f>F7+F8+F9+F22+F25</f>
        <v>0</v>
      </c>
      <c r="G28" s="16">
        <f>G7+G8+G9+G22+G25</f>
        <v>0</v>
      </c>
      <c r="H28" s="16">
        <f>H7+H8+H9+H22+H25</f>
        <v>0</v>
      </c>
      <c r="I28" s="16">
        <f>I7+I8+I9+I22+I25</f>
        <v>0</v>
      </c>
      <c r="J28" s="16">
        <f>J7+J8+J9+J22+J25</f>
        <v>0</v>
      </c>
      <c r="K28" s="17"/>
    </row>
    <row r="29" spans="2:11" s="14" customFormat="1" ht="18" customHeight="1">
      <c r="B29" s="230"/>
      <c r="C29" s="191" t="s">
        <v>15</v>
      </c>
      <c r="D29" s="202"/>
      <c r="E29" s="26"/>
      <c r="F29" s="18">
        <f>SUM(F30:F31)</f>
        <v>0</v>
      </c>
      <c r="G29" s="18">
        <f>SUM(G30:G31)</f>
        <v>0</v>
      </c>
      <c r="H29" s="18">
        <f>SUM(H30:H31)</f>
        <v>0</v>
      </c>
      <c r="I29" s="18">
        <f>SUM(I30:I31)</f>
        <v>0</v>
      </c>
      <c r="J29" s="18">
        <f aca="true" t="shared" si="1" ref="J29:J34">SUM(F29:I29)</f>
        <v>0</v>
      </c>
      <c r="K29" s="28"/>
    </row>
    <row r="30" spans="2:11" s="14" customFormat="1" ht="18" customHeight="1">
      <c r="B30" s="208"/>
      <c r="C30" s="29"/>
      <c r="D30" s="9" t="s">
        <v>35</v>
      </c>
      <c r="E30" s="27"/>
      <c r="F30" s="19"/>
      <c r="G30" s="19"/>
      <c r="H30" s="19"/>
      <c r="I30" s="19"/>
      <c r="J30" s="19">
        <f t="shared" si="1"/>
        <v>0</v>
      </c>
      <c r="K30" s="20"/>
    </row>
    <row r="31" spans="2:11" s="14" customFormat="1" ht="18" customHeight="1">
      <c r="B31" s="208"/>
      <c r="C31" s="30"/>
      <c r="D31" s="21" t="s">
        <v>35</v>
      </c>
      <c r="E31" s="22"/>
      <c r="F31" s="16"/>
      <c r="G31" s="16"/>
      <c r="H31" s="16"/>
      <c r="I31" s="16"/>
      <c r="J31" s="16">
        <f t="shared" si="1"/>
        <v>0</v>
      </c>
      <c r="K31" s="17"/>
    </row>
    <row r="32" spans="2:11" s="14" customFormat="1" ht="18" customHeight="1">
      <c r="B32" s="208"/>
      <c r="C32" s="214" t="s">
        <v>1</v>
      </c>
      <c r="D32" s="215"/>
      <c r="E32" s="27"/>
      <c r="F32" s="18">
        <f>SUM(F33:F34)</f>
        <v>0</v>
      </c>
      <c r="G32" s="18">
        <f>SUM(G33:G34)</f>
        <v>0</v>
      </c>
      <c r="H32" s="18">
        <f>SUM(H33:H34)</f>
        <v>0</v>
      </c>
      <c r="I32" s="18">
        <f>SUM(I33:I34)</f>
        <v>0</v>
      </c>
      <c r="J32" s="18">
        <f t="shared" si="1"/>
        <v>0</v>
      </c>
      <c r="K32" s="17"/>
    </row>
    <row r="33" spans="2:11" s="14" customFormat="1" ht="18" customHeight="1">
      <c r="B33" s="208"/>
      <c r="C33" s="210"/>
      <c r="D33" s="9" t="s">
        <v>35</v>
      </c>
      <c r="E33" s="27"/>
      <c r="F33" s="19"/>
      <c r="G33" s="19"/>
      <c r="H33" s="19"/>
      <c r="I33" s="19"/>
      <c r="J33" s="19">
        <f t="shared" si="1"/>
        <v>0</v>
      </c>
      <c r="K33" s="20"/>
    </row>
    <row r="34" spans="2:11" s="14" customFormat="1" ht="18" customHeight="1">
      <c r="B34" s="208"/>
      <c r="C34" s="211"/>
      <c r="D34" s="15" t="s">
        <v>35</v>
      </c>
      <c r="E34" s="25"/>
      <c r="F34" s="16"/>
      <c r="G34" s="16"/>
      <c r="H34" s="16"/>
      <c r="I34" s="16"/>
      <c r="J34" s="16">
        <f t="shared" si="1"/>
        <v>0</v>
      </c>
      <c r="K34" s="17"/>
    </row>
    <row r="35" spans="2:11" s="14" customFormat="1" ht="18" customHeight="1" thickBot="1">
      <c r="B35" s="166" t="s">
        <v>29</v>
      </c>
      <c r="C35" s="167"/>
      <c r="D35" s="167"/>
      <c r="E35" s="162"/>
      <c r="F35" s="16">
        <f>F29+F32</f>
        <v>0</v>
      </c>
      <c r="G35" s="16">
        <f>G29+G32</f>
        <v>0</v>
      </c>
      <c r="H35" s="16">
        <f>H29+H32</f>
        <v>0</v>
      </c>
      <c r="I35" s="16">
        <f>I29+I32</f>
        <v>0</v>
      </c>
      <c r="J35" s="18">
        <f>J29+J32</f>
        <v>0</v>
      </c>
      <c r="K35" s="17"/>
    </row>
    <row r="36" spans="1:11" s="14" customFormat="1" ht="18" customHeight="1" thickBot="1">
      <c r="A36" s="69"/>
      <c r="B36" s="204" t="s">
        <v>36</v>
      </c>
      <c r="C36" s="205"/>
      <c r="D36" s="205"/>
      <c r="E36" s="206"/>
      <c r="F36" s="31">
        <f>F28+F35</f>
        <v>0</v>
      </c>
      <c r="G36" s="31">
        <f>G28+G35</f>
        <v>0</v>
      </c>
      <c r="H36" s="31">
        <f>H28+H35</f>
        <v>0</v>
      </c>
      <c r="I36" s="61">
        <f>I28+I35</f>
        <v>0</v>
      </c>
      <c r="J36" s="31">
        <f>SUM(F36:I36)</f>
        <v>0</v>
      </c>
      <c r="K36" s="32"/>
    </row>
    <row r="37" spans="1:11" s="14" customFormat="1" ht="18" customHeight="1" thickBot="1">
      <c r="A37" s="69"/>
      <c r="B37" s="170" t="s">
        <v>2</v>
      </c>
      <c r="C37" s="171"/>
      <c r="D37" s="171"/>
      <c r="E37" s="172"/>
      <c r="F37" s="62">
        <f>F36-(F25+F32)</f>
        <v>0</v>
      </c>
      <c r="G37" s="63">
        <f>G36-(G25+G32)</f>
        <v>0</v>
      </c>
      <c r="H37" s="64">
        <f>H36-(H25+H32)</f>
        <v>0</v>
      </c>
      <c r="I37" s="62">
        <f>I36-(I25+I32)</f>
        <v>0</v>
      </c>
      <c r="J37" s="64">
        <f>SUM(F37:I37)</f>
        <v>0</v>
      </c>
      <c r="K37" s="68"/>
    </row>
    <row r="38" spans="2:11" s="14" customFormat="1" ht="18" customHeight="1">
      <c r="B38" s="33"/>
      <c r="C38" s="33"/>
      <c r="D38" s="33"/>
      <c r="E38" s="33"/>
      <c r="F38" s="34"/>
      <c r="G38" s="34"/>
      <c r="H38" s="34"/>
      <c r="I38" s="34"/>
      <c r="J38" s="34"/>
      <c r="K38" s="33"/>
    </row>
    <row r="39" spans="2:11" s="49" customFormat="1" ht="18" customHeight="1">
      <c r="B39" s="51"/>
      <c r="C39" s="51"/>
      <c r="D39" s="51"/>
      <c r="E39" s="33"/>
      <c r="F39" s="33"/>
      <c r="G39" s="33"/>
      <c r="H39" s="33"/>
      <c r="I39" s="33"/>
      <c r="J39" s="50"/>
      <c r="K39" s="51"/>
    </row>
    <row r="40" spans="2:11" s="49" customFormat="1" ht="18" customHeight="1" thickBot="1">
      <c r="B40" s="163" t="s">
        <v>27</v>
      </c>
      <c r="C40" s="163"/>
      <c r="D40" s="163"/>
      <c r="E40" s="33"/>
      <c r="F40" s="33"/>
      <c r="G40" s="33"/>
      <c r="H40" s="33"/>
      <c r="I40" s="33"/>
      <c r="J40" s="55" t="s">
        <v>47</v>
      </c>
      <c r="K40" s="51"/>
    </row>
    <row r="41" spans="2:11" s="49" customFormat="1" ht="18" customHeight="1">
      <c r="B41" s="184" t="s">
        <v>30</v>
      </c>
      <c r="C41" s="185"/>
      <c r="D41" s="186"/>
      <c r="E41" s="228" t="s">
        <v>55</v>
      </c>
      <c r="F41" s="197" t="s">
        <v>19</v>
      </c>
      <c r="G41" s="197" t="s">
        <v>20</v>
      </c>
      <c r="H41" s="197" t="s">
        <v>21</v>
      </c>
      <c r="I41" s="199"/>
      <c r="J41" s="200" t="s">
        <v>12</v>
      </c>
      <c r="K41" s="51"/>
    </row>
    <row r="42" spans="2:11" s="49" customFormat="1" ht="18" customHeight="1" thickBot="1">
      <c r="B42" s="187"/>
      <c r="C42" s="188"/>
      <c r="D42" s="189"/>
      <c r="E42" s="229"/>
      <c r="F42" s="198"/>
      <c r="G42" s="198"/>
      <c r="H42" s="52" t="s">
        <v>37</v>
      </c>
      <c r="I42" s="52" t="s">
        <v>43</v>
      </c>
      <c r="J42" s="196"/>
      <c r="K42" s="51"/>
    </row>
    <row r="43" spans="2:11" s="49" customFormat="1" ht="18" customHeight="1">
      <c r="B43" s="164" t="s">
        <v>51</v>
      </c>
      <c r="C43" s="159"/>
      <c r="D43" s="160"/>
      <c r="E43" s="36">
        <v>0.75</v>
      </c>
      <c r="F43" s="13" t="s">
        <v>38</v>
      </c>
      <c r="G43" s="13" t="s">
        <v>38</v>
      </c>
      <c r="H43" s="65">
        <f>(F37+G37+H37)*E43</f>
        <v>0</v>
      </c>
      <c r="I43" s="37" t="s">
        <v>38</v>
      </c>
      <c r="J43" s="38">
        <f>SUM(F43:H43)</f>
        <v>0</v>
      </c>
      <c r="K43" s="51"/>
    </row>
    <row r="44" spans="2:11" s="49" customFormat="1" ht="18" customHeight="1">
      <c r="B44" s="161" t="s">
        <v>53</v>
      </c>
      <c r="C44" s="179"/>
      <c r="D44" s="180"/>
      <c r="E44" s="13" t="s">
        <v>38</v>
      </c>
      <c r="F44" s="13" t="s">
        <v>38</v>
      </c>
      <c r="G44" s="13" t="s">
        <v>38</v>
      </c>
      <c r="H44" s="66">
        <f>(F36+G36+H36)-H43</f>
        <v>0</v>
      </c>
      <c r="I44" s="13" t="s">
        <v>38</v>
      </c>
      <c r="J44" s="39">
        <f>SUM(F44:H44)</f>
        <v>0</v>
      </c>
      <c r="K44" s="51"/>
    </row>
    <row r="45" spans="2:11" s="49" customFormat="1" ht="18" customHeight="1">
      <c r="B45" s="161" t="s">
        <v>52</v>
      </c>
      <c r="C45" s="179"/>
      <c r="D45" s="180"/>
      <c r="E45" s="40">
        <v>0.75</v>
      </c>
      <c r="F45" s="13" t="s">
        <v>38</v>
      </c>
      <c r="G45" s="13" t="s">
        <v>38</v>
      </c>
      <c r="H45" s="13" t="s">
        <v>38</v>
      </c>
      <c r="I45" s="66">
        <f>I37*E45</f>
        <v>0</v>
      </c>
      <c r="J45" s="39">
        <f>I45</f>
        <v>0</v>
      </c>
      <c r="K45" s="51"/>
    </row>
    <row r="46" spans="2:11" s="49" customFormat="1" ht="18" customHeight="1" thickBot="1">
      <c r="B46" s="181" t="s">
        <v>54</v>
      </c>
      <c r="C46" s="182"/>
      <c r="D46" s="183"/>
      <c r="E46" s="41" t="s">
        <v>38</v>
      </c>
      <c r="F46" s="41" t="s">
        <v>38</v>
      </c>
      <c r="G46" s="41" t="s">
        <v>38</v>
      </c>
      <c r="H46" s="41" t="s">
        <v>38</v>
      </c>
      <c r="I46" s="67">
        <f>I36-I45</f>
        <v>0</v>
      </c>
      <c r="J46" s="42">
        <f>I46</f>
        <v>0</v>
      </c>
      <c r="K46" s="51"/>
    </row>
    <row r="47" spans="2:11" s="49" customFormat="1" ht="18" customHeight="1">
      <c r="B47" s="46"/>
      <c r="C47" s="10"/>
      <c r="D47" s="10"/>
      <c r="E47" s="45"/>
      <c r="F47" s="45"/>
      <c r="G47" s="45"/>
      <c r="H47" s="45"/>
      <c r="I47" s="34"/>
      <c r="J47" s="34"/>
      <c r="K47" s="51"/>
    </row>
    <row r="48" spans="1:11" s="49" customFormat="1" ht="18" customHeight="1">
      <c r="A48" s="53"/>
      <c r="B48" s="43"/>
      <c r="C48" s="43"/>
      <c r="D48" s="43"/>
      <c r="E48" s="44"/>
      <c r="F48" s="45"/>
      <c r="G48" s="45"/>
      <c r="H48" s="45"/>
      <c r="I48" s="34"/>
      <c r="J48" s="34"/>
      <c r="K48" s="46"/>
    </row>
    <row r="49" spans="2:11" s="57" customFormat="1" ht="36" customHeight="1">
      <c r="B49" s="58"/>
      <c r="C49" s="58"/>
      <c r="D49" s="58"/>
      <c r="E49" s="58"/>
      <c r="F49" s="58"/>
      <c r="G49" s="58"/>
      <c r="H49" s="58"/>
      <c r="I49" s="58"/>
      <c r="J49" s="59" t="s">
        <v>59</v>
      </c>
      <c r="K49" s="60"/>
    </row>
    <row r="50" spans="2:11" s="57" customFormat="1" ht="16.5" customHeight="1">
      <c r="B50" s="158" t="s">
        <v>120</v>
      </c>
      <c r="C50" s="175" t="s">
        <v>121</v>
      </c>
      <c r="D50" s="176"/>
      <c r="E50" s="176"/>
      <c r="F50" s="176"/>
      <c r="G50" s="176"/>
      <c r="H50" s="177"/>
      <c r="I50" s="177"/>
      <c r="J50" s="156"/>
      <c r="K50" s="157"/>
    </row>
    <row r="51" spans="2:12" s="49" customFormat="1" ht="16.5" customHeight="1">
      <c r="B51" s="47" t="s">
        <v>31</v>
      </c>
      <c r="C51" s="190" t="s">
        <v>57</v>
      </c>
      <c r="D51" s="174"/>
      <c r="E51" s="174"/>
      <c r="F51" s="174"/>
      <c r="G51" s="174"/>
      <c r="H51" s="11"/>
      <c r="I51" s="11"/>
      <c r="J51" s="11"/>
      <c r="K51" s="11"/>
      <c r="L51" s="11"/>
    </row>
    <row r="52" spans="2:12" s="49" customFormat="1" ht="16.5" customHeight="1">
      <c r="B52" s="48" t="s">
        <v>32</v>
      </c>
      <c r="C52" s="173" t="s">
        <v>16</v>
      </c>
      <c r="D52" s="174"/>
      <c r="E52" s="174"/>
      <c r="F52" s="174"/>
      <c r="G52" s="174"/>
      <c r="H52" s="12"/>
      <c r="I52" s="12"/>
      <c r="J52" s="12"/>
      <c r="K52" s="12"/>
      <c r="L52" s="12"/>
    </row>
    <row r="53" spans="2:12" s="49" customFormat="1" ht="16.5" customHeight="1">
      <c r="B53" s="48" t="s">
        <v>17</v>
      </c>
      <c r="C53" s="173" t="s">
        <v>18</v>
      </c>
      <c r="D53" s="174"/>
      <c r="E53" s="174"/>
      <c r="F53" s="174"/>
      <c r="G53" s="174"/>
      <c r="H53" s="12"/>
      <c r="I53" s="12"/>
      <c r="J53" s="12"/>
      <c r="K53" s="12"/>
      <c r="L53" s="12"/>
    </row>
    <row r="54" spans="2:12" s="49" customFormat="1" ht="16.5" customHeight="1">
      <c r="B54" s="48" t="s">
        <v>33</v>
      </c>
      <c r="C54" s="173" t="s">
        <v>48</v>
      </c>
      <c r="D54" s="174"/>
      <c r="E54" s="174"/>
      <c r="F54" s="174"/>
      <c r="G54" s="174"/>
      <c r="H54" s="174"/>
      <c r="I54" s="12"/>
      <c r="J54" s="12"/>
      <c r="K54" s="12"/>
      <c r="L54" s="12"/>
    </row>
    <row r="55" spans="2:12" s="49" customFormat="1" ht="16.5" customHeight="1">
      <c r="B55" s="48" t="s">
        <v>33</v>
      </c>
      <c r="C55" s="173" t="s">
        <v>46</v>
      </c>
      <c r="D55" s="174"/>
      <c r="E55" s="174"/>
      <c r="F55" s="174"/>
      <c r="G55" s="174"/>
      <c r="H55" s="174"/>
      <c r="I55" s="174"/>
      <c r="J55" s="12"/>
      <c r="K55" s="12"/>
      <c r="L55" s="12"/>
    </row>
    <row r="56" spans="2:12" s="49" customFormat="1" ht="16.5" customHeight="1">
      <c r="B56" s="48" t="s">
        <v>17</v>
      </c>
      <c r="C56" s="173" t="s">
        <v>49</v>
      </c>
      <c r="D56" s="174"/>
      <c r="E56" s="174"/>
      <c r="F56" s="174"/>
      <c r="G56" s="174"/>
      <c r="H56" s="174"/>
      <c r="I56" s="12"/>
      <c r="J56" s="12"/>
      <c r="K56" s="12"/>
      <c r="L56" s="12"/>
    </row>
    <row r="57" spans="2:12" s="49" customFormat="1" ht="27" customHeight="1">
      <c r="B57" s="48" t="s">
        <v>22</v>
      </c>
      <c r="C57" s="178" t="s">
        <v>56</v>
      </c>
      <c r="D57" s="165"/>
      <c r="E57" s="165"/>
      <c r="F57" s="165"/>
      <c r="G57" s="165"/>
      <c r="H57" s="165"/>
      <c r="I57" s="165"/>
      <c r="J57" s="165"/>
      <c r="K57" s="165"/>
      <c r="L57" s="54"/>
    </row>
    <row r="58" spans="2:11" s="14" customFormat="1" ht="12">
      <c r="B58" s="35"/>
      <c r="C58" s="35"/>
      <c r="D58" s="35"/>
      <c r="E58" s="35"/>
      <c r="F58" s="35"/>
      <c r="G58" s="35"/>
      <c r="H58" s="35"/>
      <c r="I58" s="35"/>
      <c r="J58" s="35"/>
      <c r="K58" s="35"/>
    </row>
  </sheetData>
  <mergeCells count="56">
    <mergeCell ref="D11:E11"/>
    <mergeCell ref="E41:E42"/>
    <mergeCell ref="D12:E12"/>
    <mergeCell ref="B28:E28"/>
    <mergeCell ref="D19:E19"/>
    <mergeCell ref="D20:E20"/>
    <mergeCell ref="C10:C21"/>
    <mergeCell ref="C25:D25"/>
    <mergeCell ref="B29:B34"/>
    <mergeCell ref="C29:D29"/>
    <mergeCell ref="C32:D32"/>
    <mergeCell ref="C33:C34"/>
    <mergeCell ref="B2:K2"/>
    <mergeCell ref="C7:E7"/>
    <mergeCell ref="B5:E6"/>
    <mergeCell ref="J5:J6"/>
    <mergeCell ref="H5:I5"/>
    <mergeCell ref="F5:F6"/>
    <mergeCell ref="G5:G6"/>
    <mergeCell ref="B4:E4"/>
    <mergeCell ref="B7:B27"/>
    <mergeCell ref="D14:E14"/>
    <mergeCell ref="D15:E15"/>
    <mergeCell ref="D16:E16"/>
    <mergeCell ref="C23:C24"/>
    <mergeCell ref="C26:C27"/>
    <mergeCell ref="D21:E21"/>
    <mergeCell ref="D17:E17"/>
    <mergeCell ref="D18:E18"/>
    <mergeCell ref="C9:E9"/>
    <mergeCell ref="C22:D22"/>
    <mergeCell ref="D13:E13"/>
    <mergeCell ref="K5:K6"/>
    <mergeCell ref="F41:F42"/>
    <mergeCell ref="G41:G42"/>
    <mergeCell ref="H41:I41"/>
    <mergeCell ref="J41:J42"/>
    <mergeCell ref="C8:E8"/>
    <mergeCell ref="B36:E36"/>
    <mergeCell ref="D10:E10"/>
    <mergeCell ref="C56:H56"/>
    <mergeCell ref="C57:K57"/>
    <mergeCell ref="B35:E35"/>
    <mergeCell ref="B40:D40"/>
    <mergeCell ref="B43:D43"/>
    <mergeCell ref="B44:D44"/>
    <mergeCell ref="B45:D45"/>
    <mergeCell ref="B46:D46"/>
    <mergeCell ref="B41:D42"/>
    <mergeCell ref="C51:G51"/>
    <mergeCell ref="B37:E37"/>
    <mergeCell ref="C53:G53"/>
    <mergeCell ref="C54:H54"/>
    <mergeCell ref="C55:I55"/>
    <mergeCell ref="C52:G52"/>
    <mergeCell ref="C50:I5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view="pageBreakPreview" zoomScale="75" zoomScaleSheetLayoutView="75" workbookViewId="0" topLeftCell="A1">
      <selection activeCell="B12" sqref="B12:E12"/>
    </sheetView>
  </sheetViews>
  <sheetFormatPr defaultColWidth="9.00390625" defaultRowHeight="13.5"/>
  <cols>
    <col min="1" max="1" width="3.625" style="80" customWidth="1"/>
    <col min="2" max="19" width="15.625" style="80" customWidth="1"/>
    <col min="20" max="20" width="3.625" style="80" customWidth="1"/>
    <col min="21" max="24" width="14.625" style="80" customWidth="1"/>
    <col min="25" max="16384" width="9.00390625" style="80" customWidth="1"/>
  </cols>
  <sheetData>
    <row r="1" spans="1:11" s="74" customFormat="1" ht="18.75">
      <c r="A1" s="70"/>
      <c r="B1" s="71" t="s">
        <v>61</v>
      </c>
      <c r="C1" s="72"/>
      <c r="D1" s="72"/>
      <c r="E1" s="72"/>
      <c r="F1" s="72"/>
      <c r="G1" s="72"/>
      <c r="H1" s="72"/>
      <c r="I1" s="72"/>
      <c r="J1" s="70"/>
      <c r="K1" s="73"/>
    </row>
    <row r="2" spans="1:11" s="74" customFormat="1" ht="8.25" customHeight="1">
      <c r="A2" s="70"/>
      <c r="B2" s="70"/>
      <c r="C2" s="70"/>
      <c r="D2" s="70"/>
      <c r="E2" s="73"/>
      <c r="F2" s="73"/>
      <c r="G2" s="73"/>
      <c r="H2" s="73"/>
      <c r="I2" s="73"/>
      <c r="J2" s="73"/>
      <c r="K2" s="73"/>
    </row>
    <row r="3" spans="2:21" s="74" customFormat="1" ht="35.25" customHeight="1">
      <c r="B3" s="246" t="s">
        <v>62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75"/>
      <c r="U3" s="75"/>
    </row>
    <row r="4" s="74" customFormat="1" ht="8.25" customHeight="1">
      <c r="B4" s="76"/>
    </row>
    <row r="5" spans="2:21" s="74" customFormat="1" ht="17.25" customHeight="1">
      <c r="B5" s="77"/>
      <c r="C5" s="78"/>
      <c r="T5" s="79"/>
      <c r="U5" s="79"/>
    </row>
    <row r="7" ht="14.25" thickBot="1"/>
    <row r="8" spans="2:17" s="81" customFormat="1" ht="24.75" customHeight="1">
      <c r="B8" s="82" t="s">
        <v>63</v>
      </c>
      <c r="C8" s="83" t="s">
        <v>64</v>
      </c>
      <c r="D8" s="250"/>
      <c r="E8" s="251"/>
      <c r="F8" s="84"/>
      <c r="G8" s="85" t="s">
        <v>65</v>
      </c>
      <c r="H8" s="86"/>
      <c r="I8" s="86"/>
      <c r="J8" s="86"/>
      <c r="K8" s="87"/>
      <c r="L8" s="87"/>
      <c r="M8" s="87"/>
      <c r="N8" s="87"/>
      <c r="O8" s="87"/>
      <c r="P8" s="87"/>
      <c r="Q8" s="88"/>
    </row>
    <row r="9" spans="2:17" s="81" customFormat="1" ht="24.75" customHeight="1">
      <c r="B9" s="89"/>
      <c r="C9" s="90" t="s">
        <v>107</v>
      </c>
      <c r="D9" s="252"/>
      <c r="E9" s="253"/>
      <c r="F9" s="84"/>
      <c r="G9" s="91" t="s">
        <v>108</v>
      </c>
      <c r="H9" s="92"/>
      <c r="I9" s="92"/>
      <c r="J9" s="92"/>
      <c r="K9" s="93"/>
      <c r="L9" s="93"/>
      <c r="M9" s="93"/>
      <c r="N9" s="93"/>
      <c r="O9" s="93"/>
      <c r="P9" s="93"/>
      <c r="Q9" s="94"/>
    </row>
    <row r="10" spans="2:17" s="81" customFormat="1" ht="24.75" customHeight="1" thickBot="1">
      <c r="B10" s="95"/>
      <c r="C10" s="96"/>
      <c r="D10" s="248">
        <f>D8+D9</f>
        <v>0</v>
      </c>
      <c r="E10" s="249"/>
      <c r="G10" s="97"/>
      <c r="H10" s="98"/>
      <c r="I10" s="98"/>
      <c r="J10" s="98"/>
      <c r="K10" s="98"/>
      <c r="L10" s="98"/>
      <c r="M10" s="98"/>
      <c r="N10" s="98"/>
      <c r="O10" s="98"/>
      <c r="P10" s="98"/>
      <c r="Q10" s="99"/>
    </row>
    <row r="11" s="81" customFormat="1" ht="12.75" thickBot="1"/>
    <row r="12" spans="2:5" s="81" customFormat="1" ht="24.75" customHeight="1" thickBot="1">
      <c r="B12" s="254" t="s">
        <v>66</v>
      </c>
      <c r="C12" s="255"/>
      <c r="D12" s="168">
        <f>'様式4-14'!J44</f>
        <v>0</v>
      </c>
      <c r="E12" s="169" t="s">
        <v>67</v>
      </c>
    </row>
    <row r="13" s="100" customFormat="1" ht="24.75" customHeight="1" thickBot="1">
      <c r="S13" s="84" t="s">
        <v>68</v>
      </c>
    </row>
    <row r="14" spans="2:19" s="100" customFormat="1" ht="24.75" customHeight="1">
      <c r="B14" s="245" t="s">
        <v>69</v>
      </c>
      <c r="C14" s="101" t="s">
        <v>70</v>
      </c>
      <c r="D14" s="233" t="s">
        <v>21</v>
      </c>
      <c r="E14" s="234"/>
      <c r="F14" s="234"/>
      <c r="G14" s="235"/>
      <c r="H14" s="236" t="s">
        <v>71</v>
      </c>
      <c r="I14" s="234"/>
      <c r="J14" s="234"/>
      <c r="K14" s="235"/>
      <c r="L14" s="236" t="s">
        <v>72</v>
      </c>
      <c r="M14" s="234"/>
      <c r="N14" s="234"/>
      <c r="O14" s="235"/>
      <c r="P14" s="236" t="s">
        <v>73</v>
      </c>
      <c r="Q14" s="234"/>
      <c r="R14" s="234"/>
      <c r="S14" s="243"/>
    </row>
    <row r="15" spans="2:19" s="100" customFormat="1" ht="24.75" customHeight="1">
      <c r="B15" s="238"/>
      <c r="C15" s="102" t="s">
        <v>74</v>
      </c>
      <c r="D15" s="103" t="s">
        <v>75</v>
      </c>
      <c r="E15" s="104" t="s">
        <v>76</v>
      </c>
      <c r="F15" s="104" t="s">
        <v>77</v>
      </c>
      <c r="G15" s="104" t="s">
        <v>78</v>
      </c>
      <c r="H15" s="104" t="s">
        <v>79</v>
      </c>
      <c r="I15" s="104" t="s">
        <v>76</v>
      </c>
      <c r="J15" s="104" t="s">
        <v>77</v>
      </c>
      <c r="K15" s="104" t="s">
        <v>78</v>
      </c>
      <c r="L15" s="104" t="s">
        <v>79</v>
      </c>
      <c r="M15" s="104" t="s">
        <v>76</v>
      </c>
      <c r="N15" s="104" t="s">
        <v>77</v>
      </c>
      <c r="O15" s="104" t="s">
        <v>78</v>
      </c>
      <c r="P15" s="104" t="s">
        <v>79</v>
      </c>
      <c r="Q15" s="104" t="s">
        <v>76</v>
      </c>
      <c r="R15" s="104" t="s">
        <v>77</v>
      </c>
      <c r="S15" s="102" t="s">
        <v>78</v>
      </c>
    </row>
    <row r="16" spans="2:19" s="100" customFormat="1" ht="24.75" customHeight="1" thickBot="1">
      <c r="B16" s="239"/>
      <c r="C16" s="105" t="s">
        <v>80</v>
      </c>
      <c r="D16" s="106">
        <v>1</v>
      </c>
      <c r="E16" s="107">
        <v>2</v>
      </c>
      <c r="F16" s="107">
        <v>3</v>
      </c>
      <c r="G16" s="107">
        <v>4</v>
      </c>
      <c r="H16" s="107">
        <v>5</v>
      </c>
      <c r="I16" s="107">
        <v>6</v>
      </c>
      <c r="J16" s="107">
        <v>7</v>
      </c>
      <c r="K16" s="107">
        <v>8</v>
      </c>
      <c r="L16" s="107">
        <v>9</v>
      </c>
      <c r="M16" s="107">
        <v>10</v>
      </c>
      <c r="N16" s="107">
        <v>11</v>
      </c>
      <c r="O16" s="107">
        <v>12</v>
      </c>
      <c r="P16" s="107">
        <v>13</v>
      </c>
      <c r="Q16" s="107">
        <v>14</v>
      </c>
      <c r="R16" s="107">
        <v>15</v>
      </c>
      <c r="S16" s="105">
        <v>16</v>
      </c>
    </row>
    <row r="17" spans="2:19" s="100" customFormat="1" ht="24.75" customHeight="1">
      <c r="B17" s="237" t="s">
        <v>81</v>
      </c>
      <c r="C17" s="108" t="s">
        <v>82</v>
      </c>
      <c r="D17" s="109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1"/>
    </row>
    <row r="18" spans="2:19" s="100" customFormat="1" ht="24.75" customHeight="1">
      <c r="B18" s="238"/>
      <c r="C18" s="112" t="s">
        <v>83</v>
      </c>
      <c r="D18" s="113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5"/>
    </row>
    <row r="19" spans="2:19" s="100" customFormat="1" ht="24.75" customHeight="1">
      <c r="B19" s="238"/>
      <c r="C19" s="112" t="s">
        <v>84</v>
      </c>
      <c r="D19" s="113">
        <f aca="true" t="shared" si="0" ref="D19:S19">SUM(D17:D18)</f>
        <v>0</v>
      </c>
      <c r="E19" s="114">
        <f t="shared" si="0"/>
        <v>0</v>
      </c>
      <c r="F19" s="114">
        <f t="shared" si="0"/>
        <v>0</v>
      </c>
      <c r="G19" s="114">
        <f t="shared" si="0"/>
        <v>0</v>
      </c>
      <c r="H19" s="116">
        <f t="shared" si="0"/>
        <v>0</v>
      </c>
      <c r="I19" s="114">
        <f t="shared" si="0"/>
        <v>0</v>
      </c>
      <c r="J19" s="114">
        <f t="shared" si="0"/>
        <v>0</v>
      </c>
      <c r="K19" s="114">
        <f t="shared" si="0"/>
        <v>0</v>
      </c>
      <c r="L19" s="116">
        <f t="shared" si="0"/>
        <v>0</v>
      </c>
      <c r="M19" s="114">
        <f t="shared" si="0"/>
        <v>0</v>
      </c>
      <c r="N19" s="114">
        <f t="shared" si="0"/>
        <v>0</v>
      </c>
      <c r="O19" s="114">
        <f t="shared" si="0"/>
        <v>0</v>
      </c>
      <c r="P19" s="116">
        <f t="shared" si="0"/>
        <v>0</v>
      </c>
      <c r="Q19" s="114">
        <f t="shared" si="0"/>
        <v>0</v>
      </c>
      <c r="R19" s="114">
        <f t="shared" si="0"/>
        <v>0</v>
      </c>
      <c r="S19" s="115">
        <f t="shared" si="0"/>
        <v>0</v>
      </c>
    </row>
    <row r="20" spans="2:19" s="100" customFormat="1" ht="24.75" customHeight="1" thickBot="1">
      <c r="B20" s="239"/>
      <c r="C20" s="117" t="s">
        <v>85</v>
      </c>
      <c r="D20" s="118"/>
      <c r="E20" s="119"/>
      <c r="F20" s="119"/>
      <c r="G20" s="120">
        <f>SUM(D19:G19)</f>
        <v>0</v>
      </c>
      <c r="H20" s="121"/>
      <c r="I20" s="119"/>
      <c r="J20" s="119"/>
      <c r="K20" s="122">
        <f>SUM(H19:K19)</f>
        <v>0</v>
      </c>
      <c r="L20" s="119"/>
      <c r="M20" s="119"/>
      <c r="N20" s="119"/>
      <c r="O20" s="122">
        <f>SUM(L19:O19)</f>
        <v>0</v>
      </c>
      <c r="P20" s="119"/>
      <c r="Q20" s="119"/>
      <c r="R20" s="119"/>
      <c r="S20" s="123">
        <f>SUM(P19:S19)</f>
        <v>0</v>
      </c>
    </row>
    <row r="21" spans="2:19" s="100" customFormat="1" ht="24.75" customHeight="1"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</row>
    <row r="22" spans="2:19" s="100" customFormat="1" ht="24.75" customHeight="1" thickBot="1"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84" t="s">
        <v>68</v>
      </c>
    </row>
    <row r="23" spans="2:19" s="100" customFormat="1" ht="24.75" customHeight="1">
      <c r="B23" s="245" t="s">
        <v>69</v>
      </c>
      <c r="C23" s="101" t="s">
        <v>70</v>
      </c>
      <c r="D23" s="233" t="s">
        <v>86</v>
      </c>
      <c r="E23" s="234"/>
      <c r="F23" s="234"/>
      <c r="G23" s="235"/>
      <c r="H23" s="236" t="s">
        <v>87</v>
      </c>
      <c r="I23" s="234"/>
      <c r="J23" s="234"/>
      <c r="K23" s="235"/>
      <c r="L23" s="236" t="s">
        <v>88</v>
      </c>
      <c r="M23" s="234"/>
      <c r="N23" s="234"/>
      <c r="O23" s="235"/>
      <c r="P23" s="236" t="s">
        <v>89</v>
      </c>
      <c r="Q23" s="234"/>
      <c r="R23" s="234"/>
      <c r="S23" s="243"/>
    </row>
    <row r="24" spans="2:19" s="100" customFormat="1" ht="24.75" customHeight="1">
      <c r="B24" s="238"/>
      <c r="C24" s="102" t="s">
        <v>74</v>
      </c>
      <c r="D24" s="103" t="s">
        <v>79</v>
      </c>
      <c r="E24" s="104" t="s">
        <v>76</v>
      </c>
      <c r="F24" s="104" t="s">
        <v>77</v>
      </c>
      <c r="G24" s="104" t="s">
        <v>78</v>
      </c>
      <c r="H24" s="104" t="s">
        <v>79</v>
      </c>
      <c r="I24" s="104" t="s">
        <v>76</v>
      </c>
      <c r="J24" s="104" t="s">
        <v>77</v>
      </c>
      <c r="K24" s="104" t="s">
        <v>78</v>
      </c>
      <c r="L24" s="104" t="s">
        <v>79</v>
      </c>
      <c r="M24" s="104" t="s">
        <v>76</v>
      </c>
      <c r="N24" s="104" t="s">
        <v>77</v>
      </c>
      <c r="O24" s="104" t="s">
        <v>78</v>
      </c>
      <c r="P24" s="104" t="s">
        <v>79</v>
      </c>
      <c r="Q24" s="104" t="s">
        <v>76</v>
      </c>
      <c r="R24" s="104" t="s">
        <v>77</v>
      </c>
      <c r="S24" s="102" t="s">
        <v>78</v>
      </c>
    </row>
    <row r="25" spans="2:19" s="100" customFormat="1" ht="24.75" customHeight="1" thickBot="1">
      <c r="B25" s="239"/>
      <c r="C25" s="105" t="s">
        <v>80</v>
      </c>
      <c r="D25" s="106">
        <v>17</v>
      </c>
      <c r="E25" s="107">
        <v>18</v>
      </c>
      <c r="F25" s="107">
        <v>19</v>
      </c>
      <c r="G25" s="107">
        <v>20</v>
      </c>
      <c r="H25" s="107">
        <v>21</v>
      </c>
      <c r="I25" s="107">
        <v>22</v>
      </c>
      <c r="J25" s="107">
        <v>23</v>
      </c>
      <c r="K25" s="107">
        <v>24</v>
      </c>
      <c r="L25" s="107">
        <v>25</v>
      </c>
      <c r="M25" s="107">
        <v>26</v>
      </c>
      <c r="N25" s="107">
        <v>27</v>
      </c>
      <c r="O25" s="107">
        <v>28</v>
      </c>
      <c r="P25" s="107">
        <v>29</v>
      </c>
      <c r="Q25" s="107">
        <v>30</v>
      </c>
      <c r="R25" s="107">
        <v>31</v>
      </c>
      <c r="S25" s="105">
        <v>32</v>
      </c>
    </row>
    <row r="26" spans="2:19" s="100" customFormat="1" ht="24.75" customHeight="1">
      <c r="B26" s="237" t="s">
        <v>81</v>
      </c>
      <c r="C26" s="108" t="s">
        <v>82</v>
      </c>
      <c r="D26" s="109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1"/>
    </row>
    <row r="27" spans="2:19" s="100" customFormat="1" ht="24.75" customHeight="1">
      <c r="B27" s="238"/>
      <c r="C27" s="112" t="s">
        <v>83</v>
      </c>
      <c r="D27" s="113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5"/>
    </row>
    <row r="28" spans="2:19" s="100" customFormat="1" ht="24.75" customHeight="1">
      <c r="B28" s="238"/>
      <c r="C28" s="112" t="s">
        <v>84</v>
      </c>
      <c r="D28" s="113">
        <f aca="true" t="shared" si="1" ref="D28:S28">SUM(D26:D27)</f>
        <v>0</v>
      </c>
      <c r="E28" s="114">
        <f t="shared" si="1"/>
        <v>0</v>
      </c>
      <c r="F28" s="114">
        <f t="shared" si="1"/>
        <v>0</v>
      </c>
      <c r="G28" s="114">
        <f t="shared" si="1"/>
        <v>0</v>
      </c>
      <c r="H28" s="116">
        <f t="shared" si="1"/>
        <v>0</v>
      </c>
      <c r="I28" s="114">
        <f t="shared" si="1"/>
        <v>0</v>
      </c>
      <c r="J28" s="114">
        <f t="shared" si="1"/>
        <v>0</v>
      </c>
      <c r="K28" s="114">
        <f t="shared" si="1"/>
        <v>0</v>
      </c>
      <c r="L28" s="116">
        <f t="shared" si="1"/>
        <v>0</v>
      </c>
      <c r="M28" s="114">
        <f t="shared" si="1"/>
        <v>0</v>
      </c>
      <c r="N28" s="114">
        <f t="shared" si="1"/>
        <v>0</v>
      </c>
      <c r="O28" s="114">
        <f t="shared" si="1"/>
        <v>0</v>
      </c>
      <c r="P28" s="116">
        <f t="shared" si="1"/>
        <v>0</v>
      </c>
      <c r="Q28" s="114">
        <f t="shared" si="1"/>
        <v>0</v>
      </c>
      <c r="R28" s="114">
        <f t="shared" si="1"/>
        <v>0</v>
      </c>
      <c r="S28" s="115">
        <f t="shared" si="1"/>
        <v>0</v>
      </c>
    </row>
    <row r="29" spans="2:19" s="100" customFormat="1" ht="24.75" customHeight="1" thickBot="1">
      <c r="B29" s="239"/>
      <c r="C29" s="117" t="s">
        <v>85</v>
      </c>
      <c r="D29" s="118"/>
      <c r="E29" s="119"/>
      <c r="F29" s="119"/>
      <c r="G29" s="120">
        <f>SUM(D28:G28)</f>
        <v>0</v>
      </c>
      <c r="H29" s="121"/>
      <c r="I29" s="119"/>
      <c r="J29" s="119"/>
      <c r="K29" s="122">
        <f>SUM(H28:K28)</f>
        <v>0</v>
      </c>
      <c r="L29" s="119"/>
      <c r="M29" s="119"/>
      <c r="N29" s="119"/>
      <c r="O29" s="122">
        <f>SUM(L28:O28)</f>
        <v>0</v>
      </c>
      <c r="P29" s="119"/>
      <c r="Q29" s="119"/>
      <c r="R29" s="119"/>
      <c r="S29" s="123">
        <f>SUM(P28:S28)</f>
        <v>0</v>
      </c>
    </row>
    <row r="30" spans="2:19" s="100" customFormat="1" ht="24.75" customHeight="1"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</row>
    <row r="31" spans="2:19" s="100" customFormat="1" ht="24.75" customHeight="1" thickBot="1"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84" t="s">
        <v>68</v>
      </c>
    </row>
    <row r="32" spans="2:19" s="100" customFormat="1" ht="24.75" customHeight="1">
      <c r="B32" s="245" t="s">
        <v>69</v>
      </c>
      <c r="C32" s="101" t="s">
        <v>70</v>
      </c>
      <c r="D32" s="233" t="s">
        <v>90</v>
      </c>
      <c r="E32" s="234"/>
      <c r="F32" s="234"/>
      <c r="G32" s="235"/>
      <c r="H32" s="236" t="s">
        <v>91</v>
      </c>
      <c r="I32" s="234"/>
      <c r="J32" s="234"/>
      <c r="K32" s="235"/>
      <c r="L32" s="236" t="s">
        <v>92</v>
      </c>
      <c r="M32" s="234"/>
      <c r="N32" s="234"/>
      <c r="O32" s="235"/>
      <c r="P32" s="236" t="s">
        <v>93</v>
      </c>
      <c r="Q32" s="234"/>
      <c r="R32" s="234"/>
      <c r="S32" s="243"/>
    </row>
    <row r="33" spans="2:19" s="100" customFormat="1" ht="24.75" customHeight="1">
      <c r="B33" s="238"/>
      <c r="C33" s="102" t="s">
        <v>74</v>
      </c>
      <c r="D33" s="103" t="s">
        <v>79</v>
      </c>
      <c r="E33" s="104" t="s">
        <v>76</v>
      </c>
      <c r="F33" s="104" t="s">
        <v>77</v>
      </c>
      <c r="G33" s="104" t="s">
        <v>78</v>
      </c>
      <c r="H33" s="104" t="s">
        <v>79</v>
      </c>
      <c r="I33" s="104" t="s">
        <v>76</v>
      </c>
      <c r="J33" s="104" t="s">
        <v>77</v>
      </c>
      <c r="K33" s="104" t="s">
        <v>78</v>
      </c>
      <c r="L33" s="104" t="s">
        <v>79</v>
      </c>
      <c r="M33" s="104" t="s">
        <v>76</v>
      </c>
      <c r="N33" s="104" t="s">
        <v>77</v>
      </c>
      <c r="O33" s="104" t="s">
        <v>78</v>
      </c>
      <c r="P33" s="104" t="s">
        <v>79</v>
      </c>
      <c r="Q33" s="104" t="s">
        <v>76</v>
      </c>
      <c r="R33" s="104" t="s">
        <v>77</v>
      </c>
      <c r="S33" s="102" t="s">
        <v>78</v>
      </c>
    </row>
    <row r="34" spans="2:19" s="100" customFormat="1" ht="24.75" customHeight="1" thickBot="1">
      <c r="B34" s="239"/>
      <c r="C34" s="105" t="s">
        <v>80</v>
      </c>
      <c r="D34" s="106">
        <v>33</v>
      </c>
      <c r="E34" s="107">
        <v>34</v>
      </c>
      <c r="F34" s="107">
        <v>35</v>
      </c>
      <c r="G34" s="107">
        <v>36</v>
      </c>
      <c r="H34" s="107">
        <v>37</v>
      </c>
      <c r="I34" s="107">
        <v>38</v>
      </c>
      <c r="J34" s="107">
        <v>39</v>
      </c>
      <c r="K34" s="107">
        <v>40</v>
      </c>
      <c r="L34" s="107">
        <v>41</v>
      </c>
      <c r="M34" s="107">
        <v>42</v>
      </c>
      <c r="N34" s="107">
        <v>43</v>
      </c>
      <c r="O34" s="107">
        <v>44</v>
      </c>
      <c r="P34" s="107">
        <v>45</v>
      </c>
      <c r="Q34" s="107">
        <v>46</v>
      </c>
      <c r="R34" s="107">
        <v>47</v>
      </c>
      <c r="S34" s="105">
        <v>48</v>
      </c>
    </row>
    <row r="35" spans="2:19" s="100" customFormat="1" ht="24.75" customHeight="1">
      <c r="B35" s="237" t="s">
        <v>81</v>
      </c>
      <c r="C35" s="108" t="s">
        <v>82</v>
      </c>
      <c r="D35" s="109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1"/>
    </row>
    <row r="36" spans="2:19" s="100" customFormat="1" ht="24.75" customHeight="1">
      <c r="B36" s="238"/>
      <c r="C36" s="112" t="s">
        <v>83</v>
      </c>
      <c r="D36" s="113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5"/>
    </row>
    <row r="37" spans="2:19" s="100" customFormat="1" ht="24.75" customHeight="1">
      <c r="B37" s="238"/>
      <c r="C37" s="112" t="s">
        <v>84</v>
      </c>
      <c r="D37" s="113">
        <f aca="true" t="shared" si="2" ref="D37:S37">SUM(D35:D36)</f>
        <v>0</v>
      </c>
      <c r="E37" s="114">
        <f t="shared" si="2"/>
        <v>0</v>
      </c>
      <c r="F37" s="114">
        <f t="shared" si="2"/>
        <v>0</v>
      </c>
      <c r="G37" s="114">
        <f t="shared" si="2"/>
        <v>0</v>
      </c>
      <c r="H37" s="116">
        <f t="shared" si="2"/>
        <v>0</v>
      </c>
      <c r="I37" s="114">
        <f t="shared" si="2"/>
        <v>0</v>
      </c>
      <c r="J37" s="114">
        <f t="shared" si="2"/>
        <v>0</v>
      </c>
      <c r="K37" s="114">
        <f t="shared" si="2"/>
        <v>0</v>
      </c>
      <c r="L37" s="116">
        <f t="shared" si="2"/>
        <v>0</v>
      </c>
      <c r="M37" s="114">
        <f t="shared" si="2"/>
        <v>0</v>
      </c>
      <c r="N37" s="114">
        <f t="shared" si="2"/>
        <v>0</v>
      </c>
      <c r="O37" s="114">
        <f t="shared" si="2"/>
        <v>0</v>
      </c>
      <c r="P37" s="116">
        <f t="shared" si="2"/>
        <v>0</v>
      </c>
      <c r="Q37" s="114">
        <f t="shared" si="2"/>
        <v>0</v>
      </c>
      <c r="R37" s="114">
        <f t="shared" si="2"/>
        <v>0</v>
      </c>
      <c r="S37" s="115">
        <f t="shared" si="2"/>
        <v>0</v>
      </c>
    </row>
    <row r="38" spans="2:19" s="100" customFormat="1" ht="24.75" customHeight="1" thickBot="1">
      <c r="B38" s="239"/>
      <c r="C38" s="117" t="s">
        <v>85</v>
      </c>
      <c r="D38" s="118"/>
      <c r="E38" s="119"/>
      <c r="F38" s="119"/>
      <c r="G38" s="120">
        <f>SUM(D37:G37)</f>
        <v>0</v>
      </c>
      <c r="H38" s="121"/>
      <c r="I38" s="119"/>
      <c r="J38" s="119"/>
      <c r="K38" s="122">
        <f>SUM(H37:K37)</f>
        <v>0</v>
      </c>
      <c r="L38" s="119"/>
      <c r="M38" s="119"/>
      <c r="N38" s="119"/>
      <c r="O38" s="122">
        <f>SUM(L37:O37)</f>
        <v>0</v>
      </c>
      <c r="P38" s="119"/>
      <c r="Q38" s="119"/>
      <c r="R38" s="119"/>
      <c r="S38" s="123">
        <f>SUM(P37:S37)</f>
        <v>0</v>
      </c>
    </row>
    <row r="39" spans="2:19" s="100" customFormat="1" ht="24.75" customHeight="1"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</row>
    <row r="40" spans="2:19" s="100" customFormat="1" ht="24.75" customHeight="1" thickBot="1"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5"/>
      <c r="Q40" s="84" t="s">
        <v>68</v>
      </c>
      <c r="R40" s="124"/>
      <c r="S40" s="124"/>
    </row>
    <row r="41" spans="2:19" s="100" customFormat="1" ht="24.75" customHeight="1">
      <c r="B41" s="245" t="s">
        <v>69</v>
      </c>
      <c r="C41" s="101" t="s">
        <v>70</v>
      </c>
      <c r="D41" s="233" t="s">
        <v>94</v>
      </c>
      <c r="E41" s="234"/>
      <c r="F41" s="234"/>
      <c r="G41" s="235"/>
      <c r="H41" s="236" t="s">
        <v>95</v>
      </c>
      <c r="I41" s="234"/>
      <c r="J41" s="234"/>
      <c r="K41" s="235"/>
      <c r="L41" s="236" t="s">
        <v>96</v>
      </c>
      <c r="M41" s="234"/>
      <c r="N41" s="234"/>
      <c r="O41" s="235"/>
      <c r="P41" s="101" t="s">
        <v>97</v>
      </c>
      <c r="Q41" s="240" t="s">
        <v>98</v>
      </c>
      <c r="R41" s="124"/>
      <c r="S41" s="124"/>
    </row>
    <row r="42" spans="2:19" s="100" customFormat="1" ht="24.75" customHeight="1">
      <c r="B42" s="238"/>
      <c r="C42" s="102" t="s">
        <v>74</v>
      </c>
      <c r="D42" s="103" t="s">
        <v>79</v>
      </c>
      <c r="E42" s="104" t="s">
        <v>76</v>
      </c>
      <c r="F42" s="104" t="s">
        <v>77</v>
      </c>
      <c r="G42" s="104" t="s">
        <v>78</v>
      </c>
      <c r="H42" s="104" t="s">
        <v>79</v>
      </c>
      <c r="I42" s="104" t="s">
        <v>76</v>
      </c>
      <c r="J42" s="104" t="s">
        <v>77</v>
      </c>
      <c r="K42" s="104" t="s">
        <v>78</v>
      </c>
      <c r="L42" s="104" t="s">
        <v>79</v>
      </c>
      <c r="M42" s="104" t="s">
        <v>76</v>
      </c>
      <c r="N42" s="104" t="s">
        <v>77</v>
      </c>
      <c r="O42" s="104" t="s">
        <v>78</v>
      </c>
      <c r="P42" s="102" t="s">
        <v>99</v>
      </c>
      <c r="Q42" s="241"/>
      <c r="R42" s="124"/>
      <c r="S42" s="124"/>
    </row>
    <row r="43" spans="2:19" s="100" customFormat="1" ht="24.75" customHeight="1" thickBot="1">
      <c r="B43" s="239"/>
      <c r="C43" s="105" t="s">
        <v>80</v>
      </c>
      <c r="D43" s="106">
        <v>49</v>
      </c>
      <c r="E43" s="107">
        <v>50</v>
      </c>
      <c r="F43" s="107">
        <v>51</v>
      </c>
      <c r="G43" s="107">
        <v>52</v>
      </c>
      <c r="H43" s="107">
        <v>53</v>
      </c>
      <c r="I43" s="107">
        <v>54</v>
      </c>
      <c r="J43" s="107">
        <v>55</v>
      </c>
      <c r="K43" s="107">
        <v>56</v>
      </c>
      <c r="L43" s="107">
        <v>57</v>
      </c>
      <c r="M43" s="107">
        <v>58</v>
      </c>
      <c r="N43" s="107">
        <v>59</v>
      </c>
      <c r="O43" s="107">
        <v>60</v>
      </c>
      <c r="P43" s="105">
        <v>61</v>
      </c>
      <c r="Q43" s="242"/>
      <c r="R43" s="124"/>
      <c r="S43" s="124"/>
    </row>
    <row r="44" spans="2:19" s="100" customFormat="1" ht="24.75" customHeight="1">
      <c r="B44" s="237" t="s">
        <v>81</v>
      </c>
      <c r="C44" s="108" t="s">
        <v>82</v>
      </c>
      <c r="D44" s="109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26"/>
      <c r="Q44" s="127">
        <f>SUM(D17:S17)+SUM(D26:S26)+SUM(D35:S35)+SUM(D44:P44)</f>
        <v>0</v>
      </c>
      <c r="R44" s="124"/>
      <c r="S44" s="124"/>
    </row>
    <row r="45" spans="2:19" s="100" customFormat="1" ht="24.75" customHeight="1">
      <c r="B45" s="238"/>
      <c r="C45" s="112" t="s">
        <v>83</v>
      </c>
      <c r="D45" s="113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6"/>
      <c r="Q45" s="127">
        <f>SUM(D18:S18)+SUM(D27:S27)+SUM(D36:S36)+SUM(D45:P45)</f>
        <v>0</v>
      </c>
      <c r="R45" s="124"/>
      <c r="S45" s="124"/>
    </row>
    <row r="46" spans="2:19" s="100" customFormat="1" ht="24.75" customHeight="1">
      <c r="B46" s="238"/>
      <c r="C46" s="112" t="s">
        <v>100</v>
      </c>
      <c r="D46" s="113">
        <f aca="true" t="shared" si="3" ref="D46:P46">SUM(D44:D45)</f>
        <v>0</v>
      </c>
      <c r="E46" s="114">
        <f t="shared" si="3"/>
        <v>0</v>
      </c>
      <c r="F46" s="114">
        <f t="shared" si="3"/>
        <v>0</v>
      </c>
      <c r="G46" s="114">
        <f t="shared" si="3"/>
        <v>0</v>
      </c>
      <c r="H46" s="116">
        <f t="shared" si="3"/>
        <v>0</v>
      </c>
      <c r="I46" s="114">
        <f t="shared" si="3"/>
        <v>0</v>
      </c>
      <c r="J46" s="114">
        <f t="shared" si="3"/>
        <v>0</v>
      </c>
      <c r="K46" s="114">
        <f t="shared" si="3"/>
        <v>0</v>
      </c>
      <c r="L46" s="116">
        <f t="shared" si="3"/>
        <v>0</v>
      </c>
      <c r="M46" s="114">
        <f t="shared" si="3"/>
        <v>0</v>
      </c>
      <c r="N46" s="114">
        <f t="shared" si="3"/>
        <v>0</v>
      </c>
      <c r="O46" s="114">
        <f t="shared" si="3"/>
        <v>0</v>
      </c>
      <c r="P46" s="116">
        <f t="shared" si="3"/>
        <v>0</v>
      </c>
      <c r="Q46" s="127">
        <f>SUM(D19:S19)+SUM(D28:S28)+SUM(D37:S37)+SUM(D46:P46)</f>
        <v>0</v>
      </c>
      <c r="R46" s="124"/>
      <c r="S46" s="124"/>
    </row>
    <row r="47" spans="2:19" s="100" customFormat="1" ht="24.75" customHeight="1" thickBot="1">
      <c r="B47" s="239"/>
      <c r="C47" s="117" t="s">
        <v>85</v>
      </c>
      <c r="D47" s="118"/>
      <c r="E47" s="119"/>
      <c r="F47" s="119"/>
      <c r="G47" s="120">
        <f>SUM(D46:G46)</f>
        <v>0</v>
      </c>
      <c r="H47" s="121"/>
      <c r="I47" s="119"/>
      <c r="J47" s="119"/>
      <c r="K47" s="122">
        <f>SUM(H46:K46)</f>
        <v>0</v>
      </c>
      <c r="L47" s="119"/>
      <c r="M47" s="119"/>
      <c r="N47" s="119"/>
      <c r="O47" s="122">
        <f>SUM(L46:O46)</f>
        <v>0</v>
      </c>
      <c r="P47" s="120">
        <f>SUM(P46)</f>
        <v>0</v>
      </c>
      <c r="Q47" s="128">
        <f>SUM(D20:S20)+SUM(D29:S29)+SUM(D38:S38)+SUM(D47:P47)</f>
        <v>0</v>
      </c>
      <c r="R47" s="124"/>
      <c r="S47" s="124"/>
    </row>
    <row r="48" spans="2:19" s="100" customFormat="1" ht="24.75" customHeight="1">
      <c r="B48" s="129"/>
      <c r="C48" s="130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24"/>
      <c r="S48" s="124"/>
    </row>
    <row r="49" spans="2:19" s="100" customFormat="1" ht="39" customHeight="1">
      <c r="B49" s="129"/>
      <c r="C49" s="130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2" t="s">
        <v>101</v>
      </c>
      <c r="R49" s="244"/>
      <c r="S49" s="244"/>
    </row>
    <row r="50" spans="2:17" s="100" customFormat="1" ht="19.5" customHeight="1">
      <c r="B50" s="231" t="s">
        <v>102</v>
      </c>
      <c r="C50" s="231"/>
      <c r="D50" s="231"/>
      <c r="E50" s="231"/>
      <c r="F50" s="231"/>
      <c r="G50" s="231"/>
      <c r="H50" s="231"/>
      <c r="I50" s="231"/>
      <c r="J50" s="231"/>
      <c r="K50" s="231"/>
      <c r="L50" s="134"/>
      <c r="M50" s="134"/>
      <c r="Q50" s="124"/>
    </row>
    <row r="51" spans="2:19" s="100" customFormat="1" ht="19.5" customHeight="1">
      <c r="B51" s="231" t="s">
        <v>103</v>
      </c>
      <c r="C51" s="231"/>
      <c r="D51" s="231"/>
      <c r="E51" s="231"/>
      <c r="F51" s="231"/>
      <c r="G51" s="231"/>
      <c r="H51" s="231"/>
      <c r="I51" s="231"/>
      <c r="J51" s="231"/>
      <c r="K51" s="231"/>
      <c r="L51" s="134"/>
      <c r="M51" s="134"/>
      <c r="Q51" s="124"/>
      <c r="R51" s="124"/>
      <c r="S51" s="124"/>
    </row>
    <row r="52" spans="2:19" s="100" customFormat="1" ht="19.5" customHeight="1">
      <c r="B52" s="231" t="s">
        <v>109</v>
      </c>
      <c r="C52" s="231"/>
      <c r="D52" s="231"/>
      <c r="E52" s="231"/>
      <c r="F52" s="231"/>
      <c r="G52" s="133"/>
      <c r="H52" s="133"/>
      <c r="I52" s="133"/>
      <c r="J52" s="133"/>
      <c r="K52" s="133"/>
      <c r="L52" s="134"/>
      <c r="M52" s="134"/>
      <c r="Q52" s="124"/>
      <c r="R52" s="124"/>
      <c r="S52" s="124"/>
    </row>
    <row r="53" spans="2:13" s="100" customFormat="1" ht="19.5" customHeight="1">
      <c r="B53" s="231" t="s">
        <v>104</v>
      </c>
      <c r="C53" s="231"/>
      <c r="D53" s="231"/>
      <c r="E53" s="231"/>
      <c r="F53" s="231"/>
      <c r="G53" s="231"/>
      <c r="H53" s="231"/>
      <c r="I53" s="231"/>
      <c r="J53" s="231"/>
      <c r="K53" s="231"/>
      <c r="L53" s="134"/>
      <c r="M53" s="134"/>
    </row>
    <row r="54" spans="2:14" s="100" customFormat="1" ht="19.5" customHeight="1">
      <c r="B54" s="231" t="s">
        <v>105</v>
      </c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135"/>
    </row>
    <row r="55" spans="2:13" s="100" customFormat="1" ht="19.5" customHeight="1">
      <c r="B55" s="136" t="s">
        <v>106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34"/>
      <c r="M55" s="134"/>
    </row>
    <row r="60" spans="2:12" ht="13.5">
      <c r="B60" s="138"/>
      <c r="C60" s="139"/>
      <c r="D60" s="139"/>
      <c r="E60" s="139"/>
      <c r="F60" s="139"/>
      <c r="G60" s="139"/>
      <c r="H60" s="139"/>
      <c r="I60" s="139"/>
      <c r="J60" s="139"/>
      <c r="K60" s="139"/>
      <c r="L60" s="139"/>
    </row>
  </sheetData>
  <mergeCells count="35">
    <mergeCell ref="B51:K51"/>
    <mergeCell ref="B41:B43"/>
    <mergeCell ref="D32:G32"/>
    <mergeCell ref="B12:C12"/>
    <mergeCell ref="B32:B34"/>
    <mergeCell ref="B35:B38"/>
    <mergeCell ref="H32:K32"/>
    <mergeCell ref="B3:S3"/>
    <mergeCell ref="D10:E10"/>
    <mergeCell ref="D8:E8"/>
    <mergeCell ref="D9:E9"/>
    <mergeCell ref="P14:S14"/>
    <mergeCell ref="L23:O23"/>
    <mergeCell ref="L32:O32"/>
    <mergeCell ref="B53:K53"/>
    <mergeCell ref="B23:B25"/>
    <mergeCell ref="B14:B16"/>
    <mergeCell ref="B17:B20"/>
    <mergeCell ref="B26:B29"/>
    <mergeCell ref="B52:F52"/>
    <mergeCell ref="B50:K50"/>
    <mergeCell ref="Q41:Q43"/>
    <mergeCell ref="P32:S32"/>
    <mergeCell ref="P23:S23"/>
    <mergeCell ref="R49:S49"/>
    <mergeCell ref="B54:M54"/>
    <mergeCell ref="D14:G14"/>
    <mergeCell ref="H14:K14"/>
    <mergeCell ref="D23:G23"/>
    <mergeCell ref="H23:K23"/>
    <mergeCell ref="B44:B47"/>
    <mergeCell ref="D41:G41"/>
    <mergeCell ref="H41:K41"/>
    <mergeCell ref="L41:O41"/>
    <mergeCell ref="L14:O1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8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view="pageBreakPreview" zoomScale="75" zoomScaleSheetLayoutView="75" workbookViewId="0" topLeftCell="A1">
      <selection activeCell="G10" sqref="G10"/>
    </sheetView>
  </sheetViews>
  <sheetFormatPr defaultColWidth="9.00390625" defaultRowHeight="13.5"/>
  <cols>
    <col min="1" max="1" width="3.625" style="140" customWidth="1"/>
    <col min="2" max="19" width="15.625" style="140" customWidth="1"/>
    <col min="20" max="20" width="3.625" style="140" customWidth="1"/>
    <col min="21" max="24" width="14.625" style="140" customWidth="1"/>
    <col min="25" max="16384" width="9.00390625" style="140" customWidth="1"/>
  </cols>
  <sheetData>
    <row r="1" spans="1:11" s="74" customFormat="1" ht="18.75">
      <c r="A1" s="70"/>
      <c r="B1" s="71" t="s">
        <v>110</v>
      </c>
      <c r="C1" s="72"/>
      <c r="D1" s="72"/>
      <c r="E1" s="72"/>
      <c r="F1" s="72"/>
      <c r="G1" s="72"/>
      <c r="H1" s="72"/>
      <c r="I1" s="72"/>
      <c r="J1" s="70"/>
      <c r="K1" s="73"/>
    </row>
    <row r="2" spans="1:11" s="74" customFormat="1" ht="8.25" customHeight="1">
      <c r="A2" s="70"/>
      <c r="B2" s="70"/>
      <c r="C2" s="70"/>
      <c r="D2" s="70"/>
      <c r="E2" s="73"/>
      <c r="F2" s="73"/>
      <c r="G2" s="73"/>
      <c r="H2" s="73"/>
      <c r="I2" s="73"/>
      <c r="J2" s="73"/>
      <c r="K2" s="73"/>
    </row>
    <row r="3" spans="2:21" s="74" customFormat="1" ht="33.75" customHeight="1">
      <c r="B3" s="246" t="s">
        <v>111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75"/>
      <c r="U3" s="75"/>
    </row>
    <row r="4" s="74" customFormat="1" ht="8.25" customHeight="1">
      <c r="B4" s="76"/>
    </row>
    <row r="5" spans="2:21" s="74" customFormat="1" ht="17.25" customHeight="1">
      <c r="B5" s="77"/>
      <c r="C5" s="78"/>
      <c r="T5" s="79"/>
      <c r="U5" s="79"/>
    </row>
    <row r="7" ht="14.25" thickBot="1"/>
    <row r="8" spans="2:19" s="81" customFormat="1" ht="24.75" customHeight="1">
      <c r="B8" s="82" t="s">
        <v>63</v>
      </c>
      <c r="C8" s="83" t="s">
        <v>64</v>
      </c>
      <c r="D8" s="250"/>
      <c r="E8" s="251"/>
      <c r="F8" s="84"/>
      <c r="G8" s="85" t="s">
        <v>65</v>
      </c>
      <c r="H8" s="86"/>
      <c r="I8" s="86"/>
      <c r="J8" s="86"/>
      <c r="K8" s="87"/>
      <c r="L8" s="87"/>
      <c r="M8" s="87"/>
      <c r="N8" s="87"/>
      <c r="O8" s="87"/>
      <c r="P8" s="87"/>
      <c r="Q8" s="87"/>
      <c r="R8" s="141"/>
      <c r="S8" s="142"/>
    </row>
    <row r="9" spans="2:19" s="81" customFormat="1" ht="24.75" customHeight="1">
      <c r="B9" s="89"/>
      <c r="C9" s="90" t="s">
        <v>107</v>
      </c>
      <c r="D9" s="252"/>
      <c r="E9" s="253"/>
      <c r="F9" s="84"/>
      <c r="G9" s="91" t="s">
        <v>108</v>
      </c>
      <c r="H9" s="92"/>
      <c r="I9" s="92"/>
      <c r="J9" s="92"/>
      <c r="K9" s="93"/>
      <c r="L9" s="93"/>
      <c r="M9" s="93"/>
      <c r="N9" s="93"/>
      <c r="O9" s="93"/>
      <c r="P9" s="93"/>
      <c r="Q9" s="93"/>
      <c r="R9" s="93"/>
      <c r="S9" s="94"/>
    </row>
    <row r="10" spans="2:19" s="81" customFormat="1" ht="24.75" customHeight="1" thickBot="1">
      <c r="B10" s="95"/>
      <c r="C10" s="96"/>
      <c r="D10" s="248">
        <f>D8+D9</f>
        <v>0</v>
      </c>
      <c r="E10" s="249"/>
      <c r="G10" s="97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9"/>
    </row>
    <row r="11" s="81" customFormat="1" ht="12.75" thickBot="1"/>
    <row r="12" spans="2:5" s="81" customFormat="1" ht="24.75" customHeight="1" thickBot="1">
      <c r="B12" s="254" t="s">
        <v>112</v>
      </c>
      <c r="C12" s="255"/>
      <c r="D12" s="168">
        <f>'様式4-14'!J46</f>
        <v>0</v>
      </c>
      <c r="E12" s="169" t="s">
        <v>67</v>
      </c>
    </row>
    <row r="13" s="100" customFormat="1" ht="24.75" customHeight="1" thickBot="1">
      <c r="S13" s="84" t="s">
        <v>68</v>
      </c>
    </row>
    <row r="14" spans="2:19" s="100" customFormat="1" ht="24.75" customHeight="1">
      <c r="B14" s="245" t="s">
        <v>69</v>
      </c>
      <c r="C14" s="101" t="s">
        <v>70</v>
      </c>
      <c r="D14" s="233" t="s">
        <v>21</v>
      </c>
      <c r="E14" s="234"/>
      <c r="F14" s="234"/>
      <c r="G14" s="235"/>
      <c r="H14" s="236" t="s">
        <v>71</v>
      </c>
      <c r="I14" s="234"/>
      <c r="J14" s="234"/>
      <c r="K14" s="235"/>
      <c r="L14" s="236" t="s">
        <v>72</v>
      </c>
      <c r="M14" s="234"/>
      <c r="N14" s="234"/>
      <c r="O14" s="235"/>
      <c r="P14" s="236" t="s">
        <v>73</v>
      </c>
      <c r="Q14" s="234"/>
      <c r="R14" s="234"/>
      <c r="S14" s="243"/>
    </row>
    <row r="15" spans="2:19" s="100" customFormat="1" ht="24.75" customHeight="1">
      <c r="B15" s="238"/>
      <c r="C15" s="102" t="s">
        <v>74</v>
      </c>
      <c r="D15" s="103" t="s">
        <v>75</v>
      </c>
      <c r="E15" s="104" t="s">
        <v>76</v>
      </c>
      <c r="F15" s="104" t="s">
        <v>77</v>
      </c>
      <c r="G15" s="104" t="s">
        <v>78</v>
      </c>
      <c r="H15" s="104" t="s">
        <v>79</v>
      </c>
      <c r="I15" s="104" t="s">
        <v>76</v>
      </c>
      <c r="J15" s="104" t="s">
        <v>77</v>
      </c>
      <c r="K15" s="104" t="s">
        <v>78</v>
      </c>
      <c r="L15" s="104" t="s">
        <v>79</v>
      </c>
      <c r="M15" s="104" t="s">
        <v>76</v>
      </c>
      <c r="N15" s="104" t="s">
        <v>77</v>
      </c>
      <c r="O15" s="104" t="s">
        <v>78</v>
      </c>
      <c r="P15" s="104" t="s">
        <v>79</v>
      </c>
      <c r="Q15" s="104" t="s">
        <v>76</v>
      </c>
      <c r="R15" s="104" t="s">
        <v>77</v>
      </c>
      <c r="S15" s="102" t="s">
        <v>78</v>
      </c>
    </row>
    <row r="16" spans="2:20" s="100" customFormat="1" ht="24.75" customHeight="1" thickBot="1">
      <c r="B16" s="239"/>
      <c r="C16" s="105" t="s">
        <v>80</v>
      </c>
      <c r="D16" s="106"/>
      <c r="E16" s="107"/>
      <c r="F16" s="107"/>
      <c r="G16" s="107"/>
      <c r="H16" s="107">
        <v>1</v>
      </c>
      <c r="I16" s="107">
        <v>2</v>
      </c>
      <c r="J16" s="107">
        <v>3</v>
      </c>
      <c r="K16" s="107">
        <v>4</v>
      </c>
      <c r="L16" s="107">
        <v>5</v>
      </c>
      <c r="M16" s="107">
        <v>6</v>
      </c>
      <c r="N16" s="107">
        <v>7</v>
      </c>
      <c r="O16" s="107">
        <v>8</v>
      </c>
      <c r="P16" s="107">
        <v>9</v>
      </c>
      <c r="Q16" s="107">
        <v>10</v>
      </c>
      <c r="R16" s="107">
        <v>11</v>
      </c>
      <c r="S16" s="143">
        <v>12</v>
      </c>
      <c r="T16" s="144"/>
    </row>
    <row r="17" spans="2:19" s="100" customFormat="1" ht="24.75" customHeight="1">
      <c r="B17" s="237" t="s">
        <v>113</v>
      </c>
      <c r="C17" s="108" t="s">
        <v>82</v>
      </c>
      <c r="D17" s="145" t="s">
        <v>116</v>
      </c>
      <c r="E17" s="146" t="s">
        <v>116</v>
      </c>
      <c r="F17" s="146" t="s">
        <v>116</v>
      </c>
      <c r="G17" s="146" t="s">
        <v>116</v>
      </c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1"/>
    </row>
    <row r="18" spans="2:19" s="100" customFormat="1" ht="24.75" customHeight="1">
      <c r="B18" s="238"/>
      <c r="C18" s="112" t="s">
        <v>83</v>
      </c>
      <c r="D18" s="147" t="s">
        <v>117</v>
      </c>
      <c r="E18" s="148" t="s">
        <v>117</v>
      </c>
      <c r="F18" s="148" t="s">
        <v>117</v>
      </c>
      <c r="G18" s="148" t="s">
        <v>117</v>
      </c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5"/>
    </row>
    <row r="19" spans="2:19" s="100" customFormat="1" ht="24.75" customHeight="1">
      <c r="B19" s="238"/>
      <c r="C19" s="112" t="s">
        <v>84</v>
      </c>
      <c r="D19" s="147" t="s">
        <v>118</v>
      </c>
      <c r="E19" s="148" t="s">
        <v>118</v>
      </c>
      <c r="F19" s="148" t="s">
        <v>118</v>
      </c>
      <c r="G19" s="148" t="s">
        <v>118</v>
      </c>
      <c r="H19" s="116">
        <f aca="true" t="shared" si="0" ref="H19:S19">SUM(H17:H18)</f>
        <v>0</v>
      </c>
      <c r="I19" s="114">
        <f t="shared" si="0"/>
        <v>0</v>
      </c>
      <c r="J19" s="114">
        <f t="shared" si="0"/>
        <v>0</v>
      </c>
      <c r="K19" s="114">
        <f t="shared" si="0"/>
        <v>0</v>
      </c>
      <c r="L19" s="116">
        <f t="shared" si="0"/>
        <v>0</v>
      </c>
      <c r="M19" s="114">
        <f t="shared" si="0"/>
        <v>0</v>
      </c>
      <c r="N19" s="114">
        <f t="shared" si="0"/>
        <v>0</v>
      </c>
      <c r="O19" s="114">
        <f t="shared" si="0"/>
        <v>0</v>
      </c>
      <c r="P19" s="116">
        <f t="shared" si="0"/>
        <v>0</v>
      </c>
      <c r="Q19" s="114">
        <f t="shared" si="0"/>
        <v>0</v>
      </c>
      <c r="R19" s="114">
        <f t="shared" si="0"/>
        <v>0</v>
      </c>
      <c r="S19" s="115">
        <f t="shared" si="0"/>
        <v>0</v>
      </c>
    </row>
    <row r="20" spans="2:19" s="100" customFormat="1" ht="24.75" customHeight="1" thickBot="1">
      <c r="B20" s="239"/>
      <c r="C20" s="117" t="s">
        <v>85</v>
      </c>
      <c r="D20" s="118"/>
      <c r="E20" s="119"/>
      <c r="F20" s="119"/>
      <c r="G20" s="149" t="s">
        <v>118</v>
      </c>
      <c r="H20" s="121"/>
      <c r="I20" s="119"/>
      <c r="J20" s="119"/>
      <c r="K20" s="122">
        <f>SUM(H19:K19)</f>
        <v>0</v>
      </c>
      <c r="L20" s="119"/>
      <c r="M20" s="119"/>
      <c r="N20" s="119"/>
      <c r="O20" s="122">
        <f>SUM(L19:O19)</f>
        <v>0</v>
      </c>
      <c r="P20" s="119"/>
      <c r="Q20" s="119"/>
      <c r="R20" s="119"/>
      <c r="S20" s="123">
        <f>SUM(P19:S19)</f>
        <v>0</v>
      </c>
    </row>
    <row r="21" spans="2:19" s="100" customFormat="1" ht="24.75" customHeight="1"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</row>
    <row r="22" spans="2:19" s="100" customFormat="1" ht="24.75" customHeight="1" thickBot="1"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84" t="s">
        <v>68</v>
      </c>
    </row>
    <row r="23" spans="2:19" s="100" customFormat="1" ht="24.75" customHeight="1">
      <c r="B23" s="245" t="s">
        <v>69</v>
      </c>
      <c r="C23" s="101" t="s">
        <v>70</v>
      </c>
      <c r="D23" s="233" t="s">
        <v>86</v>
      </c>
      <c r="E23" s="234"/>
      <c r="F23" s="234"/>
      <c r="G23" s="235"/>
      <c r="H23" s="236" t="s">
        <v>87</v>
      </c>
      <c r="I23" s="234"/>
      <c r="J23" s="234"/>
      <c r="K23" s="235"/>
      <c r="L23" s="236" t="s">
        <v>88</v>
      </c>
      <c r="M23" s="234"/>
      <c r="N23" s="234"/>
      <c r="O23" s="235"/>
      <c r="P23" s="236" t="s">
        <v>89</v>
      </c>
      <c r="Q23" s="234"/>
      <c r="R23" s="234"/>
      <c r="S23" s="243"/>
    </row>
    <row r="24" spans="2:19" s="100" customFormat="1" ht="24.75" customHeight="1">
      <c r="B24" s="238"/>
      <c r="C24" s="102" t="s">
        <v>74</v>
      </c>
      <c r="D24" s="103" t="s">
        <v>79</v>
      </c>
      <c r="E24" s="104" t="s">
        <v>76</v>
      </c>
      <c r="F24" s="104" t="s">
        <v>77</v>
      </c>
      <c r="G24" s="104" t="s">
        <v>78</v>
      </c>
      <c r="H24" s="104" t="s">
        <v>79</v>
      </c>
      <c r="I24" s="104" t="s">
        <v>76</v>
      </c>
      <c r="J24" s="104" t="s">
        <v>77</v>
      </c>
      <c r="K24" s="104" t="s">
        <v>78</v>
      </c>
      <c r="L24" s="104" t="s">
        <v>79</v>
      </c>
      <c r="M24" s="104" t="s">
        <v>76</v>
      </c>
      <c r="N24" s="104" t="s">
        <v>77</v>
      </c>
      <c r="O24" s="104" t="s">
        <v>78</v>
      </c>
      <c r="P24" s="104" t="s">
        <v>79</v>
      </c>
      <c r="Q24" s="104" t="s">
        <v>76</v>
      </c>
      <c r="R24" s="104" t="s">
        <v>77</v>
      </c>
      <c r="S24" s="102" t="s">
        <v>78</v>
      </c>
    </row>
    <row r="25" spans="2:19" s="100" customFormat="1" ht="24.75" customHeight="1" thickBot="1">
      <c r="B25" s="239"/>
      <c r="C25" s="105" t="s">
        <v>80</v>
      </c>
      <c r="D25" s="106">
        <v>13</v>
      </c>
      <c r="E25" s="143">
        <v>14</v>
      </c>
      <c r="F25" s="107">
        <v>15</v>
      </c>
      <c r="G25" s="143">
        <v>16</v>
      </c>
      <c r="H25" s="107">
        <v>17</v>
      </c>
      <c r="I25" s="143">
        <v>18</v>
      </c>
      <c r="J25" s="107">
        <v>19</v>
      </c>
      <c r="K25" s="143">
        <v>20</v>
      </c>
      <c r="L25" s="107">
        <v>21</v>
      </c>
      <c r="M25" s="143">
        <v>22</v>
      </c>
      <c r="N25" s="107">
        <v>23</v>
      </c>
      <c r="O25" s="143">
        <v>24</v>
      </c>
      <c r="P25" s="107">
        <v>25</v>
      </c>
      <c r="Q25" s="107">
        <v>26</v>
      </c>
      <c r="R25" s="150">
        <v>27</v>
      </c>
      <c r="S25" s="105">
        <v>28</v>
      </c>
    </row>
    <row r="26" spans="2:19" s="100" customFormat="1" ht="24.75" customHeight="1">
      <c r="B26" s="237" t="s">
        <v>113</v>
      </c>
      <c r="C26" s="108" t="s">
        <v>82</v>
      </c>
      <c r="D26" s="109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1"/>
    </row>
    <row r="27" spans="2:19" s="100" customFormat="1" ht="24.75" customHeight="1">
      <c r="B27" s="238"/>
      <c r="C27" s="112" t="s">
        <v>83</v>
      </c>
      <c r="D27" s="113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5"/>
    </row>
    <row r="28" spans="2:19" s="100" customFormat="1" ht="24.75" customHeight="1">
      <c r="B28" s="238"/>
      <c r="C28" s="112" t="s">
        <v>84</v>
      </c>
      <c r="D28" s="113">
        <f aca="true" t="shared" si="1" ref="D28:S28">SUM(D26:D27)</f>
        <v>0</v>
      </c>
      <c r="E28" s="114">
        <f t="shared" si="1"/>
        <v>0</v>
      </c>
      <c r="F28" s="114">
        <f t="shared" si="1"/>
        <v>0</v>
      </c>
      <c r="G28" s="114">
        <f t="shared" si="1"/>
        <v>0</v>
      </c>
      <c r="H28" s="116">
        <f t="shared" si="1"/>
        <v>0</v>
      </c>
      <c r="I28" s="114">
        <f t="shared" si="1"/>
        <v>0</v>
      </c>
      <c r="J28" s="114">
        <f t="shared" si="1"/>
        <v>0</v>
      </c>
      <c r="K28" s="114">
        <f t="shared" si="1"/>
        <v>0</v>
      </c>
      <c r="L28" s="116">
        <f t="shared" si="1"/>
        <v>0</v>
      </c>
      <c r="M28" s="114">
        <f t="shared" si="1"/>
        <v>0</v>
      </c>
      <c r="N28" s="114">
        <f t="shared" si="1"/>
        <v>0</v>
      </c>
      <c r="O28" s="114">
        <f t="shared" si="1"/>
        <v>0</v>
      </c>
      <c r="P28" s="116">
        <f t="shared" si="1"/>
        <v>0</v>
      </c>
      <c r="Q28" s="114">
        <f t="shared" si="1"/>
        <v>0</v>
      </c>
      <c r="R28" s="114">
        <f t="shared" si="1"/>
        <v>0</v>
      </c>
      <c r="S28" s="115">
        <f t="shared" si="1"/>
        <v>0</v>
      </c>
    </row>
    <row r="29" spans="2:19" s="100" customFormat="1" ht="24.75" customHeight="1" thickBot="1">
      <c r="B29" s="239"/>
      <c r="C29" s="117" t="s">
        <v>85</v>
      </c>
      <c r="D29" s="118"/>
      <c r="E29" s="119"/>
      <c r="F29" s="119"/>
      <c r="G29" s="120">
        <f>SUM(D28:G28)</f>
        <v>0</v>
      </c>
      <c r="H29" s="121"/>
      <c r="I29" s="119"/>
      <c r="J29" s="119"/>
      <c r="K29" s="122">
        <f>SUM(H28:K28)</f>
        <v>0</v>
      </c>
      <c r="L29" s="119"/>
      <c r="M29" s="119"/>
      <c r="N29" s="119"/>
      <c r="O29" s="122">
        <f>SUM(L28:O28)</f>
        <v>0</v>
      </c>
      <c r="P29" s="119"/>
      <c r="Q29" s="119"/>
      <c r="R29" s="119"/>
      <c r="S29" s="123">
        <f>SUM(P28:S28)</f>
        <v>0</v>
      </c>
    </row>
    <row r="30" spans="2:19" s="100" customFormat="1" ht="24.75" customHeight="1"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</row>
    <row r="31" spans="2:19" s="100" customFormat="1" ht="24.75" customHeight="1" thickBot="1"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84" t="s">
        <v>68</v>
      </c>
    </row>
    <row r="32" spans="2:19" s="100" customFormat="1" ht="24.75" customHeight="1">
      <c r="B32" s="245" t="s">
        <v>69</v>
      </c>
      <c r="C32" s="101" t="s">
        <v>70</v>
      </c>
      <c r="D32" s="233" t="s">
        <v>90</v>
      </c>
      <c r="E32" s="234"/>
      <c r="F32" s="234"/>
      <c r="G32" s="235"/>
      <c r="H32" s="236" t="s">
        <v>91</v>
      </c>
      <c r="I32" s="234"/>
      <c r="J32" s="234"/>
      <c r="K32" s="235"/>
      <c r="L32" s="236" t="s">
        <v>92</v>
      </c>
      <c r="M32" s="234"/>
      <c r="N32" s="234"/>
      <c r="O32" s="235"/>
      <c r="P32" s="236" t="s">
        <v>93</v>
      </c>
      <c r="Q32" s="234"/>
      <c r="R32" s="234"/>
      <c r="S32" s="243"/>
    </row>
    <row r="33" spans="2:19" s="100" customFormat="1" ht="24.75" customHeight="1">
      <c r="B33" s="238"/>
      <c r="C33" s="102" t="s">
        <v>74</v>
      </c>
      <c r="D33" s="103" t="s">
        <v>79</v>
      </c>
      <c r="E33" s="104" t="s">
        <v>76</v>
      </c>
      <c r="F33" s="104" t="s">
        <v>77</v>
      </c>
      <c r="G33" s="104" t="s">
        <v>78</v>
      </c>
      <c r="H33" s="104" t="s">
        <v>79</v>
      </c>
      <c r="I33" s="104" t="s">
        <v>76</v>
      </c>
      <c r="J33" s="104" t="s">
        <v>77</v>
      </c>
      <c r="K33" s="104" t="s">
        <v>78</v>
      </c>
      <c r="L33" s="104" t="s">
        <v>79</v>
      </c>
      <c r="M33" s="104" t="s">
        <v>76</v>
      </c>
      <c r="N33" s="104" t="s">
        <v>77</v>
      </c>
      <c r="O33" s="104" t="s">
        <v>78</v>
      </c>
      <c r="P33" s="104" t="s">
        <v>79</v>
      </c>
      <c r="Q33" s="104" t="s">
        <v>76</v>
      </c>
      <c r="R33" s="104" t="s">
        <v>77</v>
      </c>
      <c r="S33" s="102" t="s">
        <v>78</v>
      </c>
    </row>
    <row r="34" spans="2:20" s="100" customFormat="1" ht="24.75" customHeight="1" thickBot="1">
      <c r="B34" s="239"/>
      <c r="C34" s="105" t="s">
        <v>80</v>
      </c>
      <c r="D34" s="106">
        <v>29</v>
      </c>
      <c r="E34" s="143">
        <v>30</v>
      </c>
      <c r="F34" s="107">
        <v>31</v>
      </c>
      <c r="G34" s="107">
        <v>32</v>
      </c>
      <c r="H34" s="150">
        <v>33</v>
      </c>
      <c r="I34" s="143">
        <v>34</v>
      </c>
      <c r="J34" s="107">
        <v>35</v>
      </c>
      <c r="K34" s="107">
        <v>36</v>
      </c>
      <c r="L34" s="150">
        <v>37</v>
      </c>
      <c r="M34" s="143">
        <v>38</v>
      </c>
      <c r="N34" s="107">
        <v>39</v>
      </c>
      <c r="O34" s="107">
        <v>40</v>
      </c>
      <c r="P34" s="150">
        <v>41</v>
      </c>
      <c r="Q34" s="107">
        <v>42</v>
      </c>
      <c r="R34" s="150">
        <v>43</v>
      </c>
      <c r="S34" s="143">
        <v>44</v>
      </c>
      <c r="T34" s="144"/>
    </row>
    <row r="35" spans="2:19" s="100" customFormat="1" ht="24.75" customHeight="1">
      <c r="B35" s="237" t="s">
        <v>113</v>
      </c>
      <c r="C35" s="108" t="s">
        <v>82</v>
      </c>
      <c r="D35" s="109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1"/>
    </row>
    <row r="36" spans="2:19" s="100" customFormat="1" ht="24.75" customHeight="1">
      <c r="B36" s="238"/>
      <c r="C36" s="112" t="s">
        <v>83</v>
      </c>
      <c r="D36" s="113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5"/>
    </row>
    <row r="37" spans="2:19" s="100" customFormat="1" ht="24.75" customHeight="1">
      <c r="B37" s="238"/>
      <c r="C37" s="112" t="s">
        <v>84</v>
      </c>
      <c r="D37" s="113">
        <f aca="true" t="shared" si="2" ref="D37:S37">SUM(D35:D36)</f>
        <v>0</v>
      </c>
      <c r="E37" s="114">
        <f t="shared" si="2"/>
        <v>0</v>
      </c>
      <c r="F37" s="114">
        <f t="shared" si="2"/>
        <v>0</v>
      </c>
      <c r="G37" s="114">
        <f t="shared" si="2"/>
        <v>0</v>
      </c>
      <c r="H37" s="116">
        <f t="shared" si="2"/>
        <v>0</v>
      </c>
      <c r="I37" s="114">
        <f t="shared" si="2"/>
        <v>0</v>
      </c>
      <c r="J37" s="114">
        <f t="shared" si="2"/>
        <v>0</v>
      </c>
      <c r="K37" s="114">
        <f t="shared" si="2"/>
        <v>0</v>
      </c>
      <c r="L37" s="116">
        <f t="shared" si="2"/>
        <v>0</v>
      </c>
      <c r="M37" s="114">
        <f t="shared" si="2"/>
        <v>0</v>
      </c>
      <c r="N37" s="114">
        <f t="shared" si="2"/>
        <v>0</v>
      </c>
      <c r="O37" s="114">
        <f t="shared" si="2"/>
        <v>0</v>
      </c>
      <c r="P37" s="116">
        <f t="shared" si="2"/>
        <v>0</v>
      </c>
      <c r="Q37" s="114">
        <f t="shared" si="2"/>
        <v>0</v>
      </c>
      <c r="R37" s="114">
        <f t="shared" si="2"/>
        <v>0</v>
      </c>
      <c r="S37" s="115">
        <f t="shared" si="2"/>
        <v>0</v>
      </c>
    </row>
    <row r="38" spans="2:19" s="100" customFormat="1" ht="24.75" customHeight="1" thickBot="1">
      <c r="B38" s="239"/>
      <c r="C38" s="117" t="s">
        <v>85</v>
      </c>
      <c r="D38" s="118"/>
      <c r="E38" s="119"/>
      <c r="F38" s="119"/>
      <c r="G38" s="120">
        <f>SUM(D37:G37)</f>
        <v>0</v>
      </c>
      <c r="H38" s="121"/>
      <c r="I38" s="119"/>
      <c r="J38" s="119"/>
      <c r="K38" s="122">
        <f>SUM(H37:K37)</f>
        <v>0</v>
      </c>
      <c r="L38" s="119"/>
      <c r="M38" s="119"/>
      <c r="N38" s="119"/>
      <c r="O38" s="122">
        <f>SUM(L37:O37)</f>
        <v>0</v>
      </c>
      <c r="P38" s="119"/>
      <c r="Q38" s="119"/>
      <c r="R38" s="119"/>
      <c r="S38" s="123">
        <f>SUM(P37:S37)</f>
        <v>0</v>
      </c>
    </row>
    <row r="39" spans="2:19" s="100" customFormat="1" ht="24.75" customHeight="1"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</row>
    <row r="40" spans="2:19" s="100" customFormat="1" ht="24.75" customHeight="1" thickBot="1"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5"/>
      <c r="Q40" s="84" t="s">
        <v>68</v>
      </c>
      <c r="R40" s="124"/>
      <c r="S40" s="124"/>
    </row>
    <row r="41" spans="2:19" s="100" customFormat="1" ht="24.75" customHeight="1">
      <c r="B41" s="245" t="s">
        <v>69</v>
      </c>
      <c r="C41" s="101" t="s">
        <v>70</v>
      </c>
      <c r="D41" s="233" t="s">
        <v>94</v>
      </c>
      <c r="E41" s="234"/>
      <c r="F41" s="234"/>
      <c r="G41" s="235"/>
      <c r="H41" s="236" t="s">
        <v>95</v>
      </c>
      <c r="I41" s="234"/>
      <c r="J41" s="234"/>
      <c r="K41" s="235"/>
      <c r="L41" s="236" t="s">
        <v>96</v>
      </c>
      <c r="M41" s="234"/>
      <c r="N41" s="234"/>
      <c r="O41" s="235"/>
      <c r="P41" s="151" t="s">
        <v>97</v>
      </c>
      <c r="Q41" s="257" t="s">
        <v>98</v>
      </c>
      <c r="R41" s="124"/>
      <c r="S41" s="124"/>
    </row>
    <row r="42" spans="2:19" s="100" customFormat="1" ht="24.75" customHeight="1">
      <c r="B42" s="238"/>
      <c r="C42" s="102" t="s">
        <v>74</v>
      </c>
      <c r="D42" s="103" t="s">
        <v>79</v>
      </c>
      <c r="E42" s="104" t="s">
        <v>76</v>
      </c>
      <c r="F42" s="104" t="s">
        <v>77</v>
      </c>
      <c r="G42" s="104" t="s">
        <v>78</v>
      </c>
      <c r="H42" s="104" t="s">
        <v>79</v>
      </c>
      <c r="I42" s="104" t="s">
        <v>76</v>
      </c>
      <c r="J42" s="104" t="s">
        <v>77</v>
      </c>
      <c r="K42" s="104" t="s">
        <v>78</v>
      </c>
      <c r="L42" s="104" t="s">
        <v>79</v>
      </c>
      <c r="M42" s="104" t="s">
        <v>76</v>
      </c>
      <c r="N42" s="104" t="s">
        <v>77</v>
      </c>
      <c r="O42" s="104" t="s">
        <v>78</v>
      </c>
      <c r="P42" s="152" t="s">
        <v>99</v>
      </c>
      <c r="Q42" s="258"/>
      <c r="R42" s="124"/>
      <c r="S42" s="124"/>
    </row>
    <row r="43" spans="2:19" s="100" customFormat="1" ht="24.75" customHeight="1" thickBot="1">
      <c r="B43" s="239"/>
      <c r="C43" s="105" t="s">
        <v>80</v>
      </c>
      <c r="D43" s="106">
        <v>45</v>
      </c>
      <c r="E43" s="107">
        <v>46</v>
      </c>
      <c r="F43" s="150">
        <v>47</v>
      </c>
      <c r="G43" s="143">
        <v>48</v>
      </c>
      <c r="H43" s="107">
        <v>49</v>
      </c>
      <c r="I43" s="143">
        <v>50</v>
      </c>
      <c r="J43" s="107">
        <v>51</v>
      </c>
      <c r="K43" s="143">
        <v>52</v>
      </c>
      <c r="L43" s="107">
        <v>53</v>
      </c>
      <c r="M43" s="143">
        <v>54</v>
      </c>
      <c r="N43" s="107">
        <v>55</v>
      </c>
      <c r="O43" s="107">
        <v>56</v>
      </c>
      <c r="P43" s="153">
        <v>57</v>
      </c>
      <c r="Q43" s="259"/>
      <c r="R43" s="124"/>
      <c r="S43" s="124"/>
    </row>
    <row r="44" spans="2:19" s="100" customFormat="1" ht="24.75" customHeight="1">
      <c r="B44" s="237" t="s">
        <v>113</v>
      </c>
      <c r="C44" s="108" t="s">
        <v>82</v>
      </c>
      <c r="D44" s="109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26"/>
      <c r="Q44" s="127">
        <f>SUM(D17:S17)+SUM(D26:S26)+SUM(D35:S35)+SUM(D44:P44)</f>
        <v>0</v>
      </c>
      <c r="R44" s="124"/>
      <c r="S44" s="124"/>
    </row>
    <row r="45" spans="2:19" s="100" customFormat="1" ht="24.75" customHeight="1">
      <c r="B45" s="238"/>
      <c r="C45" s="112" t="s">
        <v>83</v>
      </c>
      <c r="D45" s="113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6"/>
      <c r="Q45" s="127">
        <f>SUM(D18:S18)+SUM(D27:S27)+SUM(D36:S36)+SUM(D45:P45)</f>
        <v>0</v>
      </c>
      <c r="R45" s="124"/>
      <c r="S45" s="124"/>
    </row>
    <row r="46" spans="2:19" s="100" customFormat="1" ht="24.75" customHeight="1">
      <c r="B46" s="238"/>
      <c r="C46" s="112" t="s">
        <v>100</v>
      </c>
      <c r="D46" s="113">
        <f aca="true" t="shared" si="3" ref="D46:P46">SUM(D44:D45)</f>
        <v>0</v>
      </c>
      <c r="E46" s="114">
        <f t="shared" si="3"/>
        <v>0</v>
      </c>
      <c r="F46" s="114">
        <f t="shared" si="3"/>
        <v>0</v>
      </c>
      <c r="G46" s="114">
        <f t="shared" si="3"/>
        <v>0</v>
      </c>
      <c r="H46" s="116">
        <f t="shared" si="3"/>
        <v>0</v>
      </c>
      <c r="I46" s="114">
        <f t="shared" si="3"/>
        <v>0</v>
      </c>
      <c r="J46" s="114">
        <f t="shared" si="3"/>
        <v>0</v>
      </c>
      <c r="K46" s="114">
        <f t="shared" si="3"/>
        <v>0</v>
      </c>
      <c r="L46" s="116">
        <f t="shared" si="3"/>
        <v>0</v>
      </c>
      <c r="M46" s="114">
        <f t="shared" si="3"/>
        <v>0</v>
      </c>
      <c r="N46" s="114">
        <f t="shared" si="3"/>
        <v>0</v>
      </c>
      <c r="O46" s="114">
        <f t="shared" si="3"/>
        <v>0</v>
      </c>
      <c r="P46" s="116">
        <f t="shared" si="3"/>
        <v>0</v>
      </c>
      <c r="Q46" s="127">
        <f>SUM(D19:S19)+SUM(D28:S28)+SUM(D37:S37)+SUM(D46:P46)</f>
        <v>0</v>
      </c>
      <c r="R46" s="124"/>
      <c r="S46" s="124"/>
    </row>
    <row r="47" spans="2:19" s="100" customFormat="1" ht="24.75" customHeight="1" thickBot="1">
      <c r="B47" s="239"/>
      <c r="C47" s="117" t="s">
        <v>85</v>
      </c>
      <c r="D47" s="118"/>
      <c r="E47" s="119"/>
      <c r="F47" s="119"/>
      <c r="G47" s="120">
        <f>SUM(D46:G46)</f>
        <v>0</v>
      </c>
      <c r="H47" s="121"/>
      <c r="I47" s="119"/>
      <c r="J47" s="119"/>
      <c r="K47" s="122">
        <f>SUM(H46:K46)</f>
        <v>0</v>
      </c>
      <c r="L47" s="119"/>
      <c r="M47" s="119"/>
      <c r="N47" s="119"/>
      <c r="O47" s="122">
        <f>SUM(L46:O46)</f>
        <v>0</v>
      </c>
      <c r="P47" s="120">
        <f>SUM(P46)</f>
        <v>0</v>
      </c>
      <c r="Q47" s="128">
        <f>SUM(D20:S20)+SUM(D29:S29)+SUM(D38:S38)+SUM(D47:P47)</f>
        <v>0</v>
      </c>
      <c r="R47" s="124"/>
      <c r="S47" s="124"/>
    </row>
    <row r="48" spans="2:19" s="100" customFormat="1" ht="24.75" customHeight="1">
      <c r="B48" s="129"/>
      <c r="C48" s="130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24"/>
      <c r="S48" s="124"/>
    </row>
    <row r="49" spans="17:19" s="81" customFormat="1" ht="39" customHeight="1">
      <c r="Q49" s="154" t="s">
        <v>101</v>
      </c>
      <c r="R49" s="256"/>
      <c r="S49" s="256"/>
    </row>
    <row r="50" spans="2:17" s="100" customFormat="1" ht="19.5" customHeight="1">
      <c r="B50" s="231" t="s">
        <v>114</v>
      </c>
      <c r="C50" s="231"/>
      <c r="D50" s="231"/>
      <c r="E50" s="231"/>
      <c r="F50" s="231"/>
      <c r="G50" s="231"/>
      <c r="H50" s="231"/>
      <c r="I50" s="231"/>
      <c r="J50" s="231"/>
      <c r="K50" s="231"/>
      <c r="L50" s="134"/>
      <c r="M50" s="134"/>
      <c r="N50" s="134"/>
      <c r="O50" s="134"/>
      <c r="Q50" s="124"/>
    </row>
    <row r="51" spans="2:19" s="100" customFormat="1" ht="19.5" customHeight="1">
      <c r="B51" s="231" t="s">
        <v>103</v>
      </c>
      <c r="C51" s="231"/>
      <c r="D51" s="231"/>
      <c r="E51" s="231"/>
      <c r="F51" s="231"/>
      <c r="G51" s="231"/>
      <c r="H51" s="231"/>
      <c r="I51" s="231"/>
      <c r="J51" s="231"/>
      <c r="K51" s="231"/>
      <c r="L51" s="134"/>
      <c r="M51" s="134"/>
      <c r="N51" s="134"/>
      <c r="O51" s="134"/>
      <c r="Q51" s="124"/>
      <c r="R51" s="124"/>
      <c r="S51" s="124"/>
    </row>
    <row r="52" spans="2:19" s="100" customFormat="1" ht="19.5" customHeight="1">
      <c r="B52" s="231" t="s">
        <v>109</v>
      </c>
      <c r="C52" s="231"/>
      <c r="D52" s="231"/>
      <c r="E52" s="231"/>
      <c r="F52" s="231"/>
      <c r="G52" s="231"/>
      <c r="H52" s="231"/>
      <c r="I52" s="231"/>
      <c r="J52" s="133"/>
      <c r="K52" s="133"/>
      <c r="L52" s="134"/>
      <c r="M52" s="134"/>
      <c r="N52" s="134"/>
      <c r="O52" s="134"/>
      <c r="Q52" s="124"/>
      <c r="R52" s="124"/>
      <c r="S52" s="124"/>
    </row>
    <row r="53" spans="2:15" s="100" customFormat="1" ht="19.5" customHeight="1">
      <c r="B53" s="231" t="s">
        <v>104</v>
      </c>
      <c r="C53" s="231"/>
      <c r="D53" s="231"/>
      <c r="E53" s="231"/>
      <c r="F53" s="231"/>
      <c r="G53" s="231"/>
      <c r="H53" s="231"/>
      <c r="I53" s="231"/>
      <c r="J53" s="231"/>
      <c r="K53" s="231"/>
      <c r="L53" s="134"/>
      <c r="M53" s="134"/>
      <c r="N53" s="134"/>
      <c r="O53" s="134"/>
    </row>
    <row r="54" spans="2:15" s="100" customFormat="1" ht="19.5" customHeight="1">
      <c r="B54" s="231" t="s">
        <v>115</v>
      </c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</row>
    <row r="55" spans="2:15" s="100" customFormat="1" ht="19.5" customHeight="1">
      <c r="B55" s="136" t="s">
        <v>119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34"/>
      <c r="M55" s="134"/>
      <c r="N55" s="134"/>
      <c r="O55" s="134"/>
    </row>
    <row r="60" spans="2:12" ht="13.5">
      <c r="B60" s="138"/>
      <c r="C60" s="155"/>
      <c r="D60" s="155"/>
      <c r="E60" s="155"/>
      <c r="F60" s="155"/>
      <c r="G60" s="155"/>
      <c r="H60" s="155"/>
      <c r="I60" s="155"/>
      <c r="J60" s="155"/>
      <c r="K60" s="155"/>
      <c r="L60" s="155"/>
    </row>
  </sheetData>
  <mergeCells count="35">
    <mergeCell ref="L41:O41"/>
    <mergeCell ref="B32:B34"/>
    <mergeCell ref="B35:B38"/>
    <mergeCell ref="H32:K32"/>
    <mergeCell ref="D41:G41"/>
    <mergeCell ref="H41:K41"/>
    <mergeCell ref="B44:B47"/>
    <mergeCell ref="B26:B29"/>
    <mergeCell ref="P32:S32"/>
    <mergeCell ref="B12:C12"/>
    <mergeCell ref="D14:G14"/>
    <mergeCell ref="H14:K14"/>
    <mergeCell ref="D23:G23"/>
    <mergeCell ref="H23:K23"/>
    <mergeCell ref="P23:S23"/>
    <mergeCell ref="B41:B43"/>
    <mergeCell ref="B3:S3"/>
    <mergeCell ref="D10:E10"/>
    <mergeCell ref="D8:E8"/>
    <mergeCell ref="D9:E9"/>
    <mergeCell ref="B54:O54"/>
    <mergeCell ref="B50:K50"/>
    <mergeCell ref="B51:K51"/>
    <mergeCell ref="B53:K53"/>
    <mergeCell ref="B52:I52"/>
    <mergeCell ref="R49:S49"/>
    <mergeCell ref="B23:B25"/>
    <mergeCell ref="B14:B16"/>
    <mergeCell ref="B17:B20"/>
    <mergeCell ref="D32:G32"/>
    <mergeCell ref="L14:O14"/>
    <mergeCell ref="P14:S14"/>
    <mergeCell ref="L23:O23"/>
    <mergeCell ref="Q41:Q43"/>
    <mergeCell ref="L32:O32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yuuto.ueda</cp:lastModifiedBy>
  <cp:lastPrinted>2013-07-08T08:48:08Z</cp:lastPrinted>
  <dcterms:created xsi:type="dcterms:W3CDTF">2007-01-17T02:06:42Z</dcterms:created>
  <dcterms:modified xsi:type="dcterms:W3CDTF">2013-07-08T09:39:42Z</dcterms:modified>
  <cp:category/>
  <cp:version/>
  <cp:contentType/>
  <cp:contentStatus/>
</cp:coreProperties>
</file>