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9000" activeTab="0"/>
  </bookViews>
  <sheets>
    <sheet name="入力フォーム" sheetId="1" r:id="rId1"/>
    <sheet name="印刷【市長賞】" sheetId="2" r:id="rId2"/>
    <sheet name="印刷【議長賞】" sheetId="3" r:id="rId3"/>
    <sheet name="印刷【教育委員会賞】" sheetId="4" r:id="rId4"/>
    <sheet name="記入例 " sheetId="5" r:id="rId5"/>
  </sheets>
  <definedNames>
    <definedName name="_xlnm.Print_Area" localSheetId="2">'印刷【議長賞】'!$A$1:$R$39</definedName>
    <definedName name="_xlnm.Print_Area" localSheetId="3">'印刷【教育委員会賞】'!$A$1:$R$39</definedName>
    <definedName name="_xlnm.Print_Area" localSheetId="1">'印刷【市長賞】'!$A$1:$R$39</definedName>
    <definedName name="_xlnm.Print_Area" localSheetId="4">'記入例 '!$A$1:$R$39</definedName>
  </definedNames>
  <calcPr fullCalcOnLoad="1"/>
</workbook>
</file>

<file path=xl/sharedStrings.xml><?xml version="1.0" encoding="utf-8"?>
<sst xmlns="http://schemas.openxmlformats.org/spreadsheetml/2006/main" count="299" uniqueCount="127">
  <si>
    <t>開催場所</t>
  </si>
  <si>
    <t>（宛先）岡　崎　市　長</t>
  </si>
  <si>
    <t>　　　　　</t>
  </si>
  <si>
    <t>代表者氏名</t>
  </si>
  <si>
    <t>住　　　　 所</t>
  </si>
  <si>
    <t>団　 体 　名</t>
  </si>
  <si>
    <t>連   絡   先</t>
  </si>
  <si>
    <t>　下記のとおり事業を実施しますので申請します。</t>
  </si>
  <si>
    <t>～</t>
  </si>
  <si>
    <t>（担当者）</t>
  </si>
  <si>
    <t>氏　　　 　名</t>
  </si>
  <si>
    <t>〒</t>
  </si>
  <si>
    <t>賞</t>
  </si>
  <si>
    <t>受付・交付事務用（ここより下の欄には記入しないでください）</t>
  </si>
  <si>
    <t>前回情報</t>
  </si>
  <si>
    <t>秘</t>
  </si>
  <si>
    <t>議</t>
  </si>
  <si>
    <t>教</t>
  </si>
  <si>
    <t>その他（　　　）</t>
  </si>
  <si>
    <t>新規</t>
  </si>
  <si>
    <t>実績あり</t>
  </si>
  <si>
    <t>承認番号</t>
  </si>
  <si>
    <t>ス</t>
  </si>
  <si>
    <t>ト</t>
  </si>
  <si>
    <t>　〈お願い〉</t>
  </si>
  <si>
    <t>岡崎市長賞交付申請書</t>
  </si>
  <si>
    <t>（主催者）</t>
  </si>
  <si>
    <t>プレート刻印（例）</t>
  </si>
  <si>
    <t>←</t>
  </si>
  <si>
    <t>賞　状</t>
  </si>
  <si>
    <t>令和　　年　　月　　日</t>
  </si>
  <si>
    <r>
      <t>申請書には事業の概要を示す資料を添えて、</t>
    </r>
    <r>
      <rPr>
        <u val="single"/>
        <sz val="12"/>
        <rFont val="ＭＳ Ｐ明朝"/>
        <family val="1"/>
      </rPr>
      <t>事業開催日の30日前まで</t>
    </r>
    <r>
      <rPr>
        <sz val="12"/>
        <rFont val="ＭＳ Ｐ明朝"/>
        <family val="1"/>
      </rPr>
      <t xml:space="preserve">に提出してください。　　　 </t>
    </r>
  </si>
  <si>
    <t>副賞
※必要な
場合のみ</t>
  </si>
  <si>
    <t>刻印内容（トロフィー、張替えプレートを交付希望の方）</t>
  </si>
  <si>
    <t>または</t>
  </si>
  <si>
    <r>
      <t>　【過去に交付されたトロフィーを再利用する場合】</t>
    </r>
    <r>
      <rPr>
        <sz val="11"/>
        <rFont val="ＭＳ Ｐ明朝"/>
        <family val="1"/>
      </rPr>
      <t>　（トロフィー本体の交付はありません）</t>
    </r>
  </si>
  <si>
    <t>　【初めての交付　・　トロフィーの再利用をしない場合】</t>
  </si>
  <si>
    <t>事　  業  　名</t>
  </si>
  <si>
    <t>開　催　期　日</t>
  </si>
  <si>
    <t>開　催　場　所</t>
  </si>
  <si>
    <t>交 付 希 望 日</t>
  </si>
  <si>
    <t>市　長　賞</t>
  </si>
  <si>
    <t>プレート刻印</t>
  </si>
  <si>
    <t>主催者</t>
  </si>
  <si>
    <t>団体名</t>
  </si>
  <si>
    <t>住所</t>
  </si>
  <si>
    <t>郵便番号</t>
  </si>
  <si>
    <t>代表者氏名</t>
  </si>
  <si>
    <t>氏名</t>
  </si>
  <si>
    <t>連絡先</t>
  </si>
  <si>
    <t>担当者</t>
  </si>
  <si>
    <t>○○の会</t>
  </si>
  <si>
    <t>444-8601</t>
  </si>
  <si>
    <t>岡崎市十王町二丁目９番地</t>
  </si>
  <si>
    <t>会長　岡崎　太郎</t>
  </si>
  <si>
    <t>岡崎　花子</t>
  </si>
  <si>
    <t>090-1234-5678</t>
  </si>
  <si>
    <t>事業名</t>
  </si>
  <si>
    <t>開催期日</t>
  </si>
  <si>
    <t>開始日</t>
  </si>
  <si>
    <t>終了日</t>
  </si>
  <si>
    <t>交付希望日</t>
  </si>
  <si>
    <t>交付希望数</t>
  </si>
  <si>
    <t>賞状</t>
  </si>
  <si>
    <t>トロフィー</t>
  </si>
  <si>
    <t>※１日の場合は空欄で可</t>
  </si>
  <si>
    <t>岡崎市民会館</t>
  </si>
  <si>
    <t>１枚</t>
  </si>
  <si>
    <t>１本</t>
  </si>
  <si>
    <t>申　請　者　情　報</t>
  </si>
  <si>
    <t>事　業　情　報</t>
  </si>
  <si>
    <t>プレート</t>
  </si>
  <si>
    <t>手書リボン</t>
  </si>
  <si>
    <t>【再利用のみ】
※トロフィーの交付無</t>
  </si>
  <si>
    <t>　　枚</t>
  </si>
  <si>
    <t>　　本</t>
  </si>
  <si>
    <t>１枚（プレートかリボンどちらかを選択）</t>
  </si>
  <si>
    <t>令和　　年　　月　　日（　　）</t>
  </si>
  <si>
    <t>　　　張替えトロフィープレート（刻印有）</t>
  </si>
  <si>
    <t>　　　手書きリボン（主催者にて記載）</t>
  </si>
  <si>
    <t>岡崎市長</t>
  </si>
  <si>
    <t>※未定の場合は空欄で可</t>
  </si>
  <si>
    <t>トロフィー刻印内容</t>
  </si>
  <si>
    <t>１行目</t>
  </si>
  <si>
    <t>２行目</t>
  </si>
  <si>
    <t>３行目</t>
  </si>
  <si>
    <t>４行目</t>
  </si>
  <si>
    <t>男子の部</t>
  </si>
  <si>
    <t>優勝</t>
  </si>
  <si>
    <t>　例</t>
  </si>
  <si>
    <t>　例（１行目から５行目までを任意で入力）</t>
  </si>
  <si>
    <t>５行目（市長賞）</t>
  </si>
  <si>
    <t>５行目（議長賞）</t>
  </si>
  <si>
    <t>５行目（教育委員会賞）</t>
  </si>
  <si>
    <t>準優勝</t>
  </si>
  <si>
    <t>岡崎市議会議長</t>
  </si>
  <si>
    <t>岡崎市教育委員会</t>
  </si>
  <si>
    <t>※入力を終えたら、必ず印刷【市長賞】、【議長賞】、【教育委員会賞】各シートで確認をお願いします。</t>
  </si>
  <si>
    <t>プレートイメージ図（市長賞）</t>
  </si>
  <si>
    <t>プレートイメージ図（議長賞）</t>
  </si>
  <si>
    <t>プレートイメージ図（教育委員会賞）</t>
  </si>
  <si>
    <t>【重要】賞状、トロフィーの受取りについて</t>
  </si>
  <si>
    <t>※受取予定の課を、下記□から選んでください。</t>
  </si>
  <si>
    <t>議会事務局</t>
  </si>
  <si>
    <t>賞状トロフィー受取予定の課</t>
  </si>
  <si>
    <t>受取可能な課</t>
  </si>
  <si>
    <t>秘書課</t>
  </si>
  <si>
    <t>教委総務課</t>
  </si>
  <si>
    <t>スポーツ振興課</t>
  </si>
  <si>
    <t>・賞状、トロフィーは、指定した課でまとめて受取ることができます。</t>
  </si>
  <si>
    <t>○○○○大会</t>
  </si>
  <si>
    <t>令和○年○月○日（土）</t>
  </si>
  <si>
    <t>令和○年○月○日（月）</t>
  </si>
  <si>
    <t>○○大会</t>
  </si>
  <si>
    <t>男子の部</t>
  </si>
  <si>
    <t>優勝</t>
  </si>
  <si>
    <t>　▽より選んでください</t>
  </si>
  <si>
    <t>岡崎市議会議長賞交付申請書</t>
  </si>
  <si>
    <t>（宛先）岡崎市議会議長</t>
  </si>
  <si>
    <t>岡崎市議会議長</t>
  </si>
  <si>
    <t>第三位</t>
  </si>
  <si>
    <t>（宛先）岡崎市教育委員会</t>
  </si>
  <si>
    <t>◇入　力　欄◇</t>
  </si>
  <si>
    <t>提出日（様式右上日付欄）</t>
  </si>
  <si>
    <t>岡崎市教育委員会賞交付申請書</t>
  </si>
  <si>
    <t>教育委員会賞</t>
  </si>
  <si>
    <t>議　長　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</si>
</sst>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枚&quot;"/>
    <numFmt numFmtId="177" formatCode="General&quot;点&quot;"/>
    <numFmt numFmtId="178" formatCode="General&quot;本&quot;"/>
    <numFmt numFmtId="179" formatCode="\�\�General"/>
    <numFmt numFmtId="180" formatCode="#,###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u val="single"/>
      <sz val="12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hair"/>
      <bottom style="hair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58" fontId="3" fillId="4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vertical="center"/>
    </xf>
    <xf numFmtId="58" fontId="3" fillId="4" borderId="15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58" fontId="3" fillId="4" borderId="23" xfId="0" applyNumberFormat="1" applyFont="1" applyFill="1" applyBorder="1" applyAlignment="1">
      <alignment horizontal="left" vertical="center"/>
    </xf>
    <xf numFmtId="58" fontId="3" fillId="4" borderId="19" xfId="0" applyNumberFormat="1" applyFont="1" applyFill="1" applyBorder="1" applyAlignment="1">
      <alignment horizontal="left" vertical="top"/>
    </xf>
    <xf numFmtId="58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2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58" fontId="3" fillId="4" borderId="21" xfId="0" applyNumberFormat="1" applyFont="1" applyFill="1" applyBorder="1" applyAlignment="1">
      <alignment horizontal="left" vertical="top"/>
    </xf>
    <xf numFmtId="58" fontId="3" fillId="0" borderId="24" xfId="0" applyNumberFormat="1" applyFont="1" applyFill="1" applyBorder="1" applyAlignment="1">
      <alignment horizontal="left" vertical="center"/>
    </xf>
    <xf numFmtId="58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17" borderId="25" xfId="0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16" borderId="0" xfId="0" applyFill="1" applyAlignment="1">
      <alignment vertical="center"/>
    </xf>
    <xf numFmtId="180" fontId="0" fillId="16" borderId="29" xfId="0" applyNumberFormat="1" applyFill="1" applyBorder="1" applyAlignment="1">
      <alignment horizontal="center" vertical="center"/>
    </xf>
    <xf numFmtId="180" fontId="0" fillId="16" borderId="30" xfId="0" applyNumberFormat="1" applyFill="1" applyBorder="1" applyAlignment="1">
      <alignment horizontal="center" vertical="center"/>
    </xf>
    <xf numFmtId="180" fontId="0" fillId="16" borderId="31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180" fontId="0" fillId="8" borderId="29" xfId="0" applyNumberFormat="1" applyFill="1" applyBorder="1" applyAlignment="1">
      <alignment horizontal="center" vertical="center"/>
    </xf>
    <xf numFmtId="180" fontId="0" fillId="8" borderId="30" xfId="0" applyNumberFormat="1" applyFill="1" applyBorder="1" applyAlignment="1">
      <alignment horizontal="center" vertical="center"/>
    </xf>
    <xf numFmtId="180" fontId="0" fillId="8" borderId="31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180" fontId="0" fillId="17" borderId="29" xfId="0" applyNumberFormat="1" applyFill="1" applyBorder="1" applyAlignment="1">
      <alignment horizontal="center" vertical="center"/>
    </xf>
    <xf numFmtId="180" fontId="0" fillId="17" borderId="30" xfId="0" applyNumberFormat="1" applyFill="1" applyBorder="1" applyAlignment="1">
      <alignment horizontal="center" vertical="center"/>
    </xf>
    <xf numFmtId="180" fontId="0" fillId="17" borderId="31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11" borderId="25" xfId="0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19" borderId="24" xfId="0" applyFill="1" applyBorder="1" applyAlignment="1">
      <alignment horizontal="left" vertical="center"/>
    </xf>
    <xf numFmtId="0" fontId="0" fillId="19" borderId="11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33" xfId="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/>
    </xf>
    <xf numFmtId="180" fontId="3" fillId="0" borderId="35" xfId="0" applyNumberFormat="1" applyFont="1" applyFill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center" vertical="center"/>
    </xf>
    <xf numFmtId="180" fontId="3" fillId="0" borderId="38" xfId="0" applyNumberFormat="1" applyFont="1" applyFill="1" applyBorder="1" applyAlignment="1">
      <alignment horizontal="center" vertical="center"/>
    </xf>
    <xf numFmtId="180" fontId="10" fillId="0" borderId="36" xfId="0" applyNumberFormat="1" applyFont="1" applyFill="1" applyBorder="1" applyAlignment="1">
      <alignment horizontal="center" vertical="center"/>
    </xf>
    <xf numFmtId="180" fontId="10" fillId="0" borderId="37" xfId="0" applyNumberFormat="1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58" fontId="3" fillId="0" borderId="26" xfId="0" applyNumberFormat="1" applyFont="1" applyBorder="1" applyAlignment="1">
      <alignment horizontal="left" vertical="center" indent="1"/>
    </xf>
    <xf numFmtId="58" fontId="3" fillId="0" borderId="27" xfId="0" applyNumberFormat="1" applyFont="1" applyBorder="1" applyAlignment="1">
      <alignment horizontal="left" vertical="center" indent="1"/>
    </xf>
    <xf numFmtId="58" fontId="3" fillId="0" borderId="28" xfId="0" applyNumberFormat="1" applyFont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left" vertical="center"/>
    </xf>
    <xf numFmtId="180" fontId="3" fillId="0" borderId="26" xfId="0" applyNumberFormat="1" applyFont="1" applyBorder="1" applyAlignment="1">
      <alignment horizontal="left" vertical="center" wrapText="1" indent="1"/>
    </xf>
    <xf numFmtId="180" fontId="3" fillId="0" borderId="27" xfId="0" applyNumberFormat="1" applyFont="1" applyBorder="1" applyAlignment="1">
      <alignment horizontal="left" vertical="center" wrapText="1" indent="1"/>
    </xf>
    <xf numFmtId="180" fontId="3" fillId="0" borderId="28" xfId="0" applyNumberFormat="1" applyFont="1" applyBorder="1" applyAlignment="1">
      <alignment horizontal="left" vertical="center" wrapText="1" indent="1"/>
    </xf>
    <xf numFmtId="58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58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80" fontId="3" fillId="0" borderId="44" xfId="0" applyNumberFormat="1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0" fontId="3" fillId="0" borderId="10" xfId="0" applyNumberFormat="1" applyFont="1" applyBorder="1" applyAlignment="1">
      <alignment horizontal="left" vertical="center" shrinkToFit="1"/>
    </xf>
    <xf numFmtId="180" fontId="3" fillId="0" borderId="10" xfId="0" applyNumberFormat="1" applyFont="1" applyBorder="1" applyAlignment="1">
      <alignment vertical="center" shrinkToFit="1"/>
    </xf>
    <xf numFmtId="180" fontId="8" fillId="0" borderId="46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top"/>
    </xf>
    <xf numFmtId="180" fontId="52" fillId="0" borderId="43" xfId="0" applyNumberFormat="1" applyFont="1" applyFill="1" applyBorder="1" applyAlignment="1">
      <alignment horizontal="center" vertical="center"/>
    </xf>
    <xf numFmtId="180" fontId="52" fillId="0" borderId="44" xfId="0" applyNumberFormat="1" applyFont="1" applyFill="1" applyBorder="1" applyAlignment="1">
      <alignment horizontal="center" vertical="center"/>
    </xf>
    <xf numFmtId="180" fontId="52" fillId="0" borderId="45" xfId="0" applyNumberFormat="1" applyFont="1" applyFill="1" applyBorder="1" applyAlignment="1">
      <alignment horizontal="center" vertical="center"/>
    </xf>
    <xf numFmtId="180" fontId="52" fillId="0" borderId="33" xfId="0" applyNumberFormat="1" applyFont="1" applyFill="1" applyBorder="1" applyAlignment="1">
      <alignment horizontal="center" vertical="center"/>
    </xf>
    <xf numFmtId="180" fontId="52" fillId="0" borderId="34" xfId="0" applyNumberFormat="1" applyFont="1" applyFill="1" applyBorder="1" applyAlignment="1">
      <alignment horizontal="center" vertical="center"/>
    </xf>
    <xf numFmtId="180" fontId="52" fillId="0" borderId="35" xfId="0" applyNumberFormat="1" applyFont="1" applyFill="1" applyBorder="1" applyAlignment="1">
      <alignment horizontal="center" vertical="center"/>
    </xf>
    <xf numFmtId="180" fontId="52" fillId="0" borderId="36" xfId="0" applyNumberFormat="1" applyFont="1" applyFill="1" applyBorder="1" applyAlignment="1">
      <alignment horizontal="center" vertical="center"/>
    </xf>
    <xf numFmtId="180" fontId="52" fillId="0" borderId="37" xfId="0" applyNumberFormat="1" applyFont="1" applyFill="1" applyBorder="1" applyAlignment="1">
      <alignment horizontal="center" vertical="center"/>
    </xf>
    <xf numFmtId="180" fontId="52" fillId="0" borderId="38" xfId="0" applyNumberFormat="1" applyFont="1" applyFill="1" applyBorder="1" applyAlignment="1">
      <alignment horizontal="center" vertical="center"/>
    </xf>
    <xf numFmtId="180" fontId="52" fillId="0" borderId="26" xfId="0" applyNumberFormat="1" applyFont="1" applyBorder="1" applyAlignment="1">
      <alignment horizontal="left" vertical="center" wrapText="1" indent="1"/>
    </xf>
    <xf numFmtId="180" fontId="52" fillId="0" borderId="27" xfId="0" applyNumberFormat="1" applyFont="1" applyBorder="1" applyAlignment="1">
      <alignment horizontal="left" vertical="center" wrapText="1" indent="1"/>
    </xf>
    <xf numFmtId="180" fontId="52" fillId="0" borderId="28" xfId="0" applyNumberFormat="1" applyFont="1" applyBorder="1" applyAlignment="1">
      <alignment horizontal="left" vertical="center" wrapText="1" indent="1"/>
    </xf>
    <xf numFmtId="58" fontId="52" fillId="0" borderId="26" xfId="0" applyNumberFormat="1" applyFont="1" applyBorder="1" applyAlignment="1">
      <alignment horizontal="left" vertical="center" indent="1"/>
    </xf>
    <xf numFmtId="58" fontId="52" fillId="0" borderId="27" xfId="0" applyNumberFormat="1" applyFont="1" applyBorder="1" applyAlignment="1">
      <alignment horizontal="left" vertical="center" indent="1"/>
    </xf>
    <xf numFmtId="58" fontId="52" fillId="0" borderId="28" xfId="0" applyNumberFormat="1" applyFont="1" applyBorder="1" applyAlignment="1">
      <alignment horizontal="left" vertical="center" indent="1"/>
    </xf>
    <xf numFmtId="180" fontId="52" fillId="0" borderId="10" xfId="0" applyNumberFormat="1" applyFont="1" applyBorder="1" applyAlignment="1">
      <alignment horizontal="left" vertical="center" shrinkToFit="1"/>
    </xf>
    <xf numFmtId="58" fontId="52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80" fontId="53" fillId="0" borderId="46" xfId="0" applyNumberFormat="1" applyFont="1" applyBorder="1" applyAlignment="1">
      <alignment horizontal="left" vertical="center" shrinkToFit="1"/>
    </xf>
    <xf numFmtId="180" fontId="52" fillId="0" borderId="1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17</xdr:row>
      <xdr:rowOff>314325</xdr:rowOff>
    </xdr:from>
    <xdr:to>
      <xdr:col>16</xdr:col>
      <xdr:colOff>200025</xdr:colOff>
      <xdr:row>20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4724400" y="5905500"/>
          <a:ext cx="2333625" cy="8286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再利用の場合は、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上は空欄で下の再利用したい方法に希望枚数を御記載ください。</a:t>
          </a:r>
        </a:p>
      </xdr:txBody>
    </xdr:sp>
    <xdr:clientData/>
  </xdr:twoCellAnchor>
  <xdr:twoCellAnchor>
    <xdr:from>
      <xdr:col>7</xdr:col>
      <xdr:colOff>419100</xdr:colOff>
      <xdr:row>18</xdr:row>
      <xdr:rowOff>200025</xdr:rowOff>
    </xdr:from>
    <xdr:to>
      <xdr:col>10</xdr:col>
      <xdr:colOff>419100</xdr:colOff>
      <xdr:row>18</xdr:row>
      <xdr:rowOff>200025</xdr:rowOff>
    </xdr:to>
    <xdr:sp>
      <xdr:nvSpPr>
        <xdr:cNvPr id="2" name="直線矢印コネクタ 3"/>
        <xdr:cNvSpPr>
          <a:spLocks/>
        </xdr:cNvSpPr>
      </xdr:nvSpPr>
      <xdr:spPr>
        <a:xfrm flipH="1">
          <a:off x="3419475" y="6134100"/>
          <a:ext cx="12858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38100</xdr:rowOff>
    </xdr:from>
    <xdr:to>
      <xdr:col>13</xdr:col>
      <xdr:colOff>400050</xdr:colOff>
      <xdr:row>21</xdr:row>
      <xdr:rowOff>114300</xdr:rowOff>
    </xdr:to>
    <xdr:sp>
      <xdr:nvSpPr>
        <xdr:cNvPr id="3" name="曲線コネクタ 11"/>
        <xdr:cNvSpPr>
          <a:spLocks/>
        </xdr:cNvSpPr>
      </xdr:nvSpPr>
      <xdr:spPr>
        <a:xfrm rot="10800000" flipV="1">
          <a:off x="5286375" y="6753225"/>
          <a:ext cx="685800" cy="314325"/>
        </a:xfrm>
        <a:prstGeom prst="curvedConnector3">
          <a:avLst>
            <a:gd name="adj" fmla="val -57851"/>
          </a:avLst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238125</xdr:rowOff>
    </xdr:from>
    <xdr:to>
      <xdr:col>12</xdr:col>
      <xdr:colOff>47625</xdr:colOff>
      <xdr:row>22</xdr:row>
      <xdr:rowOff>295275</xdr:rowOff>
    </xdr:to>
    <xdr:sp>
      <xdr:nvSpPr>
        <xdr:cNvPr id="4" name="円/楕円 14"/>
        <xdr:cNvSpPr>
          <a:spLocks/>
        </xdr:cNvSpPr>
      </xdr:nvSpPr>
      <xdr:spPr>
        <a:xfrm>
          <a:off x="3800475" y="6610350"/>
          <a:ext cx="1390650" cy="876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"/>
  <sheetViews>
    <sheetView tabSelected="1" zoomScalePageLayoutView="0" workbookViewId="0" topLeftCell="A4">
      <selection activeCell="D35" sqref="D35:D36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11.00390625" style="0" bestFit="1" customWidth="1"/>
    <col min="4" max="4" width="39.625" style="0" customWidth="1"/>
    <col min="5" max="5" width="36.75390625" style="0" bestFit="1" customWidth="1"/>
    <col min="6" max="6" width="6.25390625" style="0" customWidth="1"/>
    <col min="7" max="7" width="35.375" style="0" customWidth="1"/>
  </cols>
  <sheetData>
    <row r="2" spans="2:5" ht="13.5">
      <c r="B2" s="102" t="s">
        <v>69</v>
      </c>
      <c r="C2" s="102"/>
      <c r="D2" s="66" t="s">
        <v>122</v>
      </c>
      <c r="E2" s="57" t="s">
        <v>89</v>
      </c>
    </row>
    <row r="3" spans="2:7" ht="14.25" thickBot="1">
      <c r="B3" s="98" t="s">
        <v>43</v>
      </c>
      <c r="C3" s="56" t="s">
        <v>44</v>
      </c>
      <c r="D3" s="58"/>
      <c r="E3" s="56" t="s">
        <v>51</v>
      </c>
      <c r="G3" s="74" t="s">
        <v>98</v>
      </c>
    </row>
    <row r="4" spans="2:7" ht="13.5">
      <c r="B4" s="98"/>
      <c r="C4" s="56" t="s">
        <v>46</v>
      </c>
      <c r="D4" s="58"/>
      <c r="E4" s="56" t="s">
        <v>52</v>
      </c>
      <c r="G4" s="75">
        <f>D23</f>
        <v>0</v>
      </c>
    </row>
    <row r="5" spans="2:7" ht="13.5">
      <c r="B5" s="98"/>
      <c r="C5" s="56" t="s">
        <v>45</v>
      </c>
      <c r="D5" s="58"/>
      <c r="E5" s="56" t="s">
        <v>53</v>
      </c>
      <c r="G5" s="76">
        <f>D24</f>
        <v>0</v>
      </c>
    </row>
    <row r="6" spans="2:7" ht="13.5">
      <c r="B6" s="98"/>
      <c r="C6" s="56" t="s">
        <v>47</v>
      </c>
      <c r="D6" s="58"/>
      <c r="E6" s="56" t="s">
        <v>54</v>
      </c>
      <c r="G6" s="76">
        <f>D25</f>
        <v>0</v>
      </c>
    </row>
    <row r="7" spans="2:7" ht="13.5">
      <c r="B7" s="98" t="s">
        <v>50</v>
      </c>
      <c r="C7" s="56" t="s">
        <v>48</v>
      </c>
      <c r="D7" s="58"/>
      <c r="E7" s="56" t="s">
        <v>55</v>
      </c>
      <c r="G7" s="76">
        <f>D26</f>
        <v>0</v>
      </c>
    </row>
    <row r="8" spans="2:7" ht="13.5">
      <c r="B8" s="98"/>
      <c r="C8" s="56" t="s">
        <v>49</v>
      </c>
      <c r="D8" s="58"/>
      <c r="E8" s="56" t="s">
        <v>56</v>
      </c>
      <c r="G8" s="76">
        <f>D27</f>
        <v>0</v>
      </c>
    </row>
    <row r="9" spans="2:7" ht="14.25" thickBot="1">
      <c r="B9" s="104" t="s">
        <v>123</v>
      </c>
      <c r="C9" s="105"/>
      <c r="D9" s="84" t="s">
        <v>30</v>
      </c>
      <c r="E9" s="60" t="s">
        <v>81</v>
      </c>
      <c r="G9" s="77" t="s">
        <v>80</v>
      </c>
    </row>
    <row r="11" spans="2:5" ht="13.5">
      <c r="B11" s="102" t="s">
        <v>70</v>
      </c>
      <c r="C11" s="102"/>
      <c r="D11" s="66" t="s">
        <v>122</v>
      </c>
      <c r="E11" s="61" t="s">
        <v>89</v>
      </c>
    </row>
    <row r="12" spans="2:7" ht="14.25" thickBot="1">
      <c r="B12" s="98" t="s">
        <v>57</v>
      </c>
      <c r="C12" s="98"/>
      <c r="D12" s="84"/>
      <c r="E12" s="56" t="s">
        <v>110</v>
      </c>
      <c r="G12" s="78" t="s">
        <v>99</v>
      </c>
    </row>
    <row r="13" spans="2:7" ht="13.5">
      <c r="B13" s="98" t="s">
        <v>58</v>
      </c>
      <c r="C13" s="56" t="s">
        <v>59</v>
      </c>
      <c r="D13" s="84" t="s">
        <v>77</v>
      </c>
      <c r="E13" s="56" t="s">
        <v>111</v>
      </c>
      <c r="G13" s="79">
        <f>D23</f>
        <v>0</v>
      </c>
    </row>
    <row r="14" spans="2:7" ht="13.5">
      <c r="B14" s="98"/>
      <c r="C14" s="56" t="s">
        <v>60</v>
      </c>
      <c r="D14" s="84" t="s">
        <v>77</v>
      </c>
      <c r="E14" s="56" t="s">
        <v>65</v>
      </c>
      <c r="G14" s="80">
        <f>D24</f>
        <v>0</v>
      </c>
    </row>
    <row r="15" spans="2:7" ht="13.5">
      <c r="B15" s="98" t="s">
        <v>0</v>
      </c>
      <c r="C15" s="98"/>
      <c r="D15" s="84"/>
      <c r="E15" s="56" t="s">
        <v>66</v>
      </c>
      <c r="G15" s="80">
        <f>D25</f>
        <v>0</v>
      </c>
    </row>
    <row r="16" spans="2:7" ht="13.5">
      <c r="B16" s="98" t="s">
        <v>61</v>
      </c>
      <c r="C16" s="98"/>
      <c r="D16" s="84" t="s">
        <v>77</v>
      </c>
      <c r="E16" s="56" t="s">
        <v>112</v>
      </c>
      <c r="G16" s="80">
        <f>D26</f>
        <v>0</v>
      </c>
    </row>
    <row r="17" spans="2:7" ht="13.5">
      <c r="B17" s="98" t="s">
        <v>62</v>
      </c>
      <c r="C17" s="56" t="s">
        <v>63</v>
      </c>
      <c r="D17" s="84" t="s">
        <v>74</v>
      </c>
      <c r="E17" s="56" t="s">
        <v>67</v>
      </c>
      <c r="G17" s="80">
        <f>D28</f>
        <v>0</v>
      </c>
    </row>
    <row r="18" spans="2:7" ht="14.25" thickBot="1">
      <c r="B18" s="98"/>
      <c r="C18" s="56" t="s">
        <v>64</v>
      </c>
      <c r="D18" s="84" t="s">
        <v>75</v>
      </c>
      <c r="E18" s="56" t="s">
        <v>68</v>
      </c>
      <c r="G18" s="81" t="s">
        <v>95</v>
      </c>
    </row>
    <row r="19" spans="2:5" ht="13.5">
      <c r="B19" s="99" t="s">
        <v>73</v>
      </c>
      <c r="C19" s="56" t="s">
        <v>71</v>
      </c>
      <c r="D19" s="84" t="s">
        <v>74</v>
      </c>
      <c r="E19" s="56" t="s">
        <v>76</v>
      </c>
    </row>
    <row r="20" spans="2:5" ht="13.5">
      <c r="B20" s="99"/>
      <c r="C20" s="56" t="s">
        <v>72</v>
      </c>
      <c r="D20" s="84" t="s">
        <v>74</v>
      </c>
      <c r="E20" s="56" t="s">
        <v>76</v>
      </c>
    </row>
    <row r="21" ht="14.25" thickBot="1">
      <c r="G21" s="70" t="s">
        <v>100</v>
      </c>
    </row>
    <row r="22" spans="2:7" ht="13.5">
      <c r="B22" s="102" t="s">
        <v>82</v>
      </c>
      <c r="C22" s="102"/>
      <c r="D22" s="66" t="s">
        <v>122</v>
      </c>
      <c r="E22" s="61" t="s">
        <v>90</v>
      </c>
      <c r="G22" s="71">
        <f>D23</f>
        <v>0</v>
      </c>
    </row>
    <row r="23" spans="2:7" ht="13.5">
      <c r="B23" s="98" t="s">
        <v>83</v>
      </c>
      <c r="C23" s="98"/>
      <c r="D23" s="58"/>
      <c r="E23" s="56" t="s">
        <v>110</v>
      </c>
      <c r="G23" s="72">
        <f>D24</f>
        <v>0</v>
      </c>
    </row>
    <row r="24" spans="2:7" ht="13.5">
      <c r="B24" s="98" t="s">
        <v>84</v>
      </c>
      <c r="C24" s="98"/>
      <c r="D24" s="58"/>
      <c r="E24" s="56" t="s">
        <v>87</v>
      </c>
      <c r="G24" s="72">
        <f>D25</f>
        <v>0</v>
      </c>
    </row>
    <row r="25" spans="2:7" ht="13.5">
      <c r="B25" s="98" t="s">
        <v>85</v>
      </c>
      <c r="C25" s="98"/>
      <c r="D25" s="58"/>
      <c r="E25" s="56"/>
      <c r="G25" s="72">
        <f>D26</f>
        <v>0</v>
      </c>
    </row>
    <row r="26" spans="2:7" ht="13.5">
      <c r="B26" s="98" t="s">
        <v>86</v>
      </c>
      <c r="C26" s="98"/>
      <c r="D26" s="58"/>
      <c r="E26" s="56"/>
      <c r="G26" s="72">
        <f>D29</f>
        <v>0</v>
      </c>
    </row>
    <row r="27" spans="2:7" ht="14.25" thickBot="1">
      <c r="B27" s="100" t="s">
        <v>91</v>
      </c>
      <c r="C27" s="100"/>
      <c r="D27" s="58"/>
      <c r="E27" s="67" t="s">
        <v>88</v>
      </c>
      <c r="G27" s="73" t="s">
        <v>96</v>
      </c>
    </row>
    <row r="28" spans="2:5" ht="13.5">
      <c r="B28" s="101" t="s">
        <v>92</v>
      </c>
      <c r="C28" s="101"/>
      <c r="D28" s="58"/>
      <c r="E28" s="68" t="s">
        <v>94</v>
      </c>
    </row>
    <row r="29" spans="2:5" ht="13.5">
      <c r="B29" s="103" t="s">
        <v>93</v>
      </c>
      <c r="C29" s="103"/>
      <c r="D29" s="58"/>
      <c r="E29" s="69" t="s">
        <v>120</v>
      </c>
    </row>
    <row r="30" spans="2:5" ht="17.25">
      <c r="B30" s="85" t="s">
        <v>97</v>
      </c>
      <c r="D30" s="59"/>
      <c r="E30" s="59"/>
    </row>
    <row r="31" spans="4:5" ht="13.5">
      <c r="D31" s="59"/>
      <c r="E31" s="59"/>
    </row>
    <row r="32" spans="2:5" ht="13.5">
      <c r="B32" s="88" t="s">
        <v>101</v>
      </c>
      <c r="C32" s="89"/>
      <c r="D32" s="89"/>
      <c r="E32" s="56" t="s">
        <v>105</v>
      </c>
    </row>
    <row r="33" spans="2:5" ht="13.5">
      <c r="B33" s="90" t="s">
        <v>109</v>
      </c>
      <c r="C33" s="91"/>
      <c r="D33" s="91"/>
      <c r="E33" s="82" t="s">
        <v>106</v>
      </c>
    </row>
    <row r="34" spans="2:5" ht="14.25" thickBot="1">
      <c r="B34" s="90" t="s">
        <v>102</v>
      </c>
      <c r="C34" s="91"/>
      <c r="D34" s="91"/>
      <c r="E34" s="82" t="s">
        <v>103</v>
      </c>
    </row>
    <row r="35" spans="2:5" ht="13.5">
      <c r="B35" s="92" t="s">
        <v>104</v>
      </c>
      <c r="C35" s="93"/>
      <c r="D35" s="96" t="s">
        <v>116</v>
      </c>
      <c r="E35" s="82" t="s">
        <v>107</v>
      </c>
    </row>
    <row r="36" spans="2:5" ht="14.25" thickBot="1">
      <c r="B36" s="94"/>
      <c r="C36" s="95"/>
      <c r="D36" s="97"/>
      <c r="E36" s="83" t="s">
        <v>108</v>
      </c>
    </row>
  </sheetData>
  <sheetProtection/>
  <mergeCells count="24">
    <mergeCell ref="B29:C29"/>
    <mergeCell ref="B9:C9"/>
    <mergeCell ref="B22:C22"/>
    <mergeCell ref="B23:C23"/>
    <mergeCell ref="B24:C24"/>
    <mergeCell ref="B25:C25"/>
    <mergeCell ref="B26:C26"/>
    <mergeCell ref="B15:C15"/>
    <mergeCell ref="B2:C2"/>
    <mergeCell ref="B7:B8"/>
    <mergeCell ref="B3:B6"/>
    <mergeCell ref="B11:C11"/>
    <mergeCell ref="B12:C12"/>
    <mergeCell ref="B13:B14"/>
    <mergeCell ref="B32:D32"/>
    <mergeCell ref="B33:D33"/>
    <mergeCell ref="B34:D34"/>
    <mergeCell ref="B35:C36"/>
    <mergeCell ref="D35:D36"/>
    <mergeCell ref="B16:C16"/>
    <mergeCell ref="B17:B18"/>
    <mergeCell ref="B19:B20"/>
    <mergeCell ref="B27:C27"/>
    <mergeCell ref="B28:C28"/>
  </mergeCells>
  <dataValidations count="1">
    <dataValidation type="list" allowBlank="1" showInputMessage="1" showErrorMessage="1" sqref="D35:D36">
      <formula1>"秘書課,議会事務局,教委総務課,スポーツ振興課,　▽より選んでください,"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85" zoomScaleSheetLayoutView="85" zoomScalePageLayoutView="0" workbookViewId="0" topLeftCell="A19">
      <selection activeCell="K37" sqref="K37:L37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spans="1:18" s="1" customFormat="1" ht="29.25" customHeight="1">
      <c r="A1" s="163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3:18" s="1" customFormat="1" ht="21.75" customHeight="1">
      <c r="M2" s="164" t="str">
        <f>'入力フォーム'!D9</f>
        <v>令和　　年　　月　　日</v>
      </c>
      <c r="N2" s="165"/>
      <c r="O2" s="165"/>
      <c r="P2" s="165"/>
      <c r="Q2" s="165"/>
      <c r="R2" s="165"/>
    </row>
    <row r="3" s="1" customFormat="1" ht="27.75" customHeight="1">
      <c r="A3" s="1" t="s">
        <v>1</v>
      </c>
    </row>
    <row r="4" spans="6:18" s="1" customFormat="1" ht="27.75" customHeight="1">
      <c r="F4" s="2" t="s">
        <v>26</v>
      </c>
      <c r="G4" s="2"/>
      <c r="H4" s="4" t="s">
        <v>5</v>
      </c>
      <c r="I4" s="4"/>
      <c r="J4" s="4"/>
      <c r="K4" s="166">
        <f>'入力フォーム'!D3</f>
        <v>0</v>
      </c>
      <c r="L4" s="166"/>
      <c r="M4" s="166"/>
      <c r="N4" s="166"/>
      <c r="O4" s="166"/>
      <c r="P4" s="166"/>
      <c r="Q4" s="166"/>
      <c r="R4" s="166"/>
    </row>
    <row r="5" spans="6:18" s="1" customFormat="1" ht="15.75" customHeight="1">
      <c r="F5" s="2"/>
      <c r="G5" s="2"/>
      <c r="H5" s="2"/>
      <c r="I5" s="2"/>
      <c r="J5" s="55" t="s">
        <v>11</v>
      </c>
      <c r="K5" s="168">
        <f>'入力フォーム'!D4</f>
        <v>0</v>
      </c>
      <c r="L5" s="168"/>
      <c r="M5" s="168"/>
      <c r="N5" s="168"/>
      <c r="O5" s="168"/>
      <c r="P5" s="168"/>
      <c r="Q5" s="168"/>
      <c r="R5" s="168"/>
    </row>
    <row r="6" spans="6:18" s="1" customFormat="1" ht="19.5" customHeight="1">
      <c r="F6" s="2" t="s">
        <v>2</v>
      </c>
      <c r="G6" s="2"/>
      <c r="H6" s="4" t="s">
        <v>4</v>
      </c>
      <c r="I6" s="4"/>
      <c r="J6" s="4"/>
      <c r="K6" s="167">
        <f>'入力フォーム'!D5</f>
        <v>0</v>
      </c>
      <c r="L6" s="167"/>
      <c r="M6" s="167"/>
      <c r="N6" s="167"/>
      <c r="O6" s="167"/>
      <c r="P6" s="167"/>
      <c r="Q6" s="167"/>
      <c r="R6" s="167"/>
    </row>
    <row r="7" spans="6:18" s="1" customFormat="1" ht="27.75" customHeight="1">
      <c r="F7" s="2"/>
      <c r="G7" s="2"/>
      <c r="H7" s="4" t="s">
        <v>3</v>
      </c>
      <c r="I7" s="4"/>
      <c r="J7" s="4"/>
      <c r="K7" s="166">
        <f>'入力フォーム'!D6</f>
        <v>0</v>
      </c>
      <c r="L7" s="166"/>
      <c r="M7" s="166"/>
      <c r="N7" s="166"/>
      <c r="O7" s="166"/>
      <c r="P7" s="166"/>
      <c r="Q7" s="166"/>
      <c r="R7" s="166"/>
    </row>
    <row r="8" spans="6:18" s="1" customFormat="1" ht="27.75" customHeight="1">
      <c r="F8" s="2" t="s">
        <v>9</v>
      </c>
      <c r="G8" s="2"/>
      <c r="H8" s="4" t="s">
        <v>10</v>
      </c>
      <c r="I8" s="4"/>
      <c r="J8" s="4"/>
      <c r="K8" s="166">
        <f>'入力フォーム'!D7</f>
        <v>0</v>
      </c>
      <c r="L8" s="166"/>
      <c r="M8" s="166"/>
      <c r="N8" s="166"/>
      <c r="O8" s="166"/>
      <c r="P8" s="166"/>
      <c r="Q8" s="166"/>
      <c r="R8" s="166"/>
    </row>
    <row r="9" spans="6:18" s="1" customFormat="1" ht="27.75" customHeight="1">
      <c r="F9" s="2"/>
      <c r="G9" s="2"/>
      <c r="H9" s="4" t="s">
        <v>6</v>
      </c>
      <c r="I9" s="4"/>
      <c r="J9" s="4"/>
      <c r="K9" s="166">
        <f>'入力フォーム'!D8</f>
        <v>0</v>
      </c>
      <c r="L9" s="166"/>
      <c r="M9" s="166"/>
      <c r="N9" s="166"/>
      <c r="O9" s="166"/>
      <c r="P9" s="166"/>
      <c r="Q9" s="166"/>
      <c r="R9" s="166"/>
    </row>
    <row r="10" spans="8:18" s="1" customFormat="1" ht="14.25"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="1" customFormat="1" ht="24" customHeight="1">
      <c r="A11" s="1" t="s">
        <v>7</v>
      </c>
    </row>
    <row r="12" s="1" customFormat="1" ht="4.5" customHeight="1"/>
    <row r="13" spans="1:18" s="1" customFormat="1" ht="34.5" customHeight="1">
      <c r="A13" s="135" t="s">
        <v>37</v>
      </c>
      <c r="B13" s="136"/>
      <c r="C13" s="137"/>
      <c r="D13" s="153">
        <f>'入力フォーム'!D12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8" s="1" customFormat="1" ht="33.75" customHeight="1">
      <c r="A14" s="135" t="s">
        <v>38</v>
      </c>
      <c r="B14" s="136"/>
      <c r="C14" s="137"/>
      <c r="D14" s="156" t="str">
        <f>'入力フォーム'!D13</f>
        <v>令和　　年　　月　　日（　　）</v>
      </c>
      <c r="E14" s="157"/>
      <c r="F14" s="157"/>
      <c r="G14" s="157"/>
      <c r="H14" s="157"/>
      <c r="I14" s="157"/>
      <c r="J14" s="157"/>
      <c r="K14" s="5" t="s">
        <v>8</v>
      </c>
      <c r="L14" s="158" t="str">
        <f>IF('入力フォーム'!D14="","",'入力フォーム'!D14)</f>
        <v>令和　　年　　月　　日（　　）</v>
      </c>
      <c r="M14" s="157"/>
      <c r="N14" s="157"/>
      <c r="O14" s="157"/>
      <c r="P14" s="157"/>
      <c r="Q14" s="157"/>
      <c r="R14" s="159"/>
    </row>
    <row r="15" spans="1:18" s="1" customFormat="1" ht="34.5" customHeight="1">
      <c r="A15" s="135" t="s">
        <v>39</v>
      </c>
      <c r="B15" s="136" t="s">
        <v>0</v>
      </c>
      <c r="C15" s="137"/>
      <c r="D15" s="153">
        <f>'入力フォーム'!D15</f>
        <v>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</row>
    <row r="16" spans="1:18" s="1" customFormat="1" ht="35.25" customHeight="1">
      <c r="A16" s="135" t="s">
        <v>40</v>
      </c>
      <c r="B16" s="136"/>
      <c r="C16" s="137"/>
      <c r="D16" s="138" t="str">
        <f>'入力フォーム'!D16</f>
        <v>令和　　年　　月　　日（　　）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s="1" customFormat="1" ht="34.5" customHeight="1">
      <c r="A17" s="141" t="s">
        <v>41</v>
      </c>
      <c r="B17" s="144" t="s">
        <v>29</v>
      </c>
      <c r="C17" s="145"/>
      <c r="D17" s="62"/>
      <c r="E17" s="63" t="s">
        <v>63</v>
      </c>
      <c r="F17" s="63"/>
      <c r="H17" s="63" t="str">
        <f>'入力フォーム'!D17</f>
        <v>　　枚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s="1" customFormat="1" ht="27" customHeight="1">
      <c r="A18" s="142"/>
      <c r="B18" s="146" t="s">
        <v>32</v>
      </c>
      <c r="C18" s="147"/>
      <c r="D18" s="52" t="s">
        <v>36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7"/>
    </row>
    <row r="19" spans="1:18" s="1" customFormat="1" ht="34.5" customHeight="1">
      <c r="A19" s="142"/>
      <c r="B19" s="148"/>
      <c r="C19" s="149"/>
      <c r="D19" s="65"/>
      <c r="E19" s="152" t="s">
        <v>64</v>
      </c>
      <c r="F19" s="152"/>
      <c r="G19" s="3"/>
      <c r="H19" s="3" t="str">
        <f>'入力フォーム'!D18</f>
        <v>　　本</v>
      </c>
      <c r="I19" s="3"/>
      <c r="J19" s="3"/>
      <c r="K19" s="3"/>
      <c r="L19" s="3"/>
      <c r="M19" s="3"/>
      <c r="N19" s="3"/>
      <c r="O19" s="3"/>
      <c r="P19" s="3"/>
      <c r="Q19" s="3"/>
      <c r="R19" s="41"/>
    </row>
    <row r="20" spans="1:18" s="1" customFormat="1" ht="27" customHeight="1">
      <c r="A20" s="142"/>
      <c r="B20" s="148"/>
      <c r="C20" s="149"/>
      <c r="D20" s="45" t="s">
        <v>35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s="50" customFormat="1" ht="18.75" customHeight="1">
      <c r="A21" s="142"/>
      <c r="B21" s="148"/>
      <c r="C21" s="149"/>
      <c r="D21" s="46" t="s">
        <v>78</v>
      </c>
      <c r="E21" s="47"/>
      <c r="F21" s="48"/>
      <c r="G21" s="48"/>
      <c r="H21" s="48"/>
      <c r="I21" s="48"/>
      <c r="J21" s="48"/>
      <c r="K21" s="48" t="str">
        <f>'入力フォーム'!D19</f>
        <v>　　枚</v>
      </c>
      <c r="L21" s="48"/>
      <c r="M21" s="48"/>
      <c r="N21" s="48"/>
      <c r="O21" s="48"/>
      <c r="P21" s="48"/>
      <c r="Q21" s="48"/>
      <c r="R21" s="49"/>
    </row>
    <row r="22" spans="1:18" s="50" customFormat="1" ht="18.75" customHeight="1">
      <c r="A22" s="142"/>
      <c r="B22" s="148"/>
      <c r="C22" s="149"/>
      <c r="D22" s="46"/>
      <c r="E22" s="47"/>
      <c r="F22" s="48"/>
      <c r="G22" s="48" t="s">
        <v>34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1" customFormat="1" ht="24" customHeight="1">
      <c r="A23" s="143"/>
      <c r="B23" s="150"/>
      <c r="C23" s="151"/>
      <c r="D23" s="51" t="s">
        <v>79</v>
      </c>
      <c r="E23" s="39"/>
      <c r="F23" s="37"/>
      <c r="G23" s="37"/>
      <c r="H23" s="37"/>
      <c r="I23" s="37"/>
      <c r="J23" s="37"/>
      <c r="K23" s="37" t="str">
        <f>'入力フォーム'!D20</f>
        <v>　　枚</v>
      </c>
      <c r="L23" s="37"/>
      <c r="M23" s="37"/>
      <c r="N23" s="37"/>
      <c r="O23" s="37"/>
      <c r="P23" s="37"/>
      <c r="Q23" s="37"/>
      <c r="R23" s="38"/>
    </row>
    <row r="24" spans="1:18" s="1" customFormat="1" ht="25.5" customHeight="1">
      <c r="A24" s="122" t="s">
        <v>42</v>
      </c>
      <c r="B24" s="36"/>
      <c r="C24" s="2" t="s">
        <v>27</v>
      </c>
      <c r="D24" s="2"/>
      <c r="E24" s="2"/>
      <c r="F24" s="2"/>
      <c r="G24" s="9"/>
      <c r="H24" s="9"/>
      <c r="I24" s="9" t="s">
        <v>33</v>
      </c>
      <c r="K24" s="9"/>
      <c r="L24" s="35"/>
      <c r="M24" s="9"/>
      <c r="N24" s="9"/>
      <c r="O24" s="9"/>
      <c r="P24" s="9"/>
      <c r="Q24" s="10"/>
      <c r="R24" s="7"/>
    </row>
    <row r="25" spans="1:18" s="1" customFormat="1" ht="18.75" customHeight="1">
      <c r="A25" s="122"/>
      <c r="B25" s="30"/>
      <c r="C25" s="123" t="s">
        <v>113</v>
      </c>
      <c r="D25" s="124"/>
      <c r="E25" s="124"/>
      <c r="F25" s="124"/>
      <c r="G25" s="125"/>
      <c r="H25" s="10" t="s">
        <v>28</v>
      </c>
      <c r="I25" s="126">
        <f>'入力フォーム'!D23</f>
        <v>0</v>
      </c>
      <c r="J25" s="127"/>
      <c r="K25" s="127"/>
      <c r="L25" s="127"/>
      <c r="M25" s="127"/>
      <c r="N25" s="127"/>
      <c r="O25" s="127"/>
      <c r="P25" s="127"/>
      <c r="Q25" s="128"/>
      <c r="R25" s="31"/>
    </row>
    <row r="26" spans="1:18" s="1" customFormat="1" ht="18.75" customHeight="1">
      <c r="A26" s="122"/>
      <c r="B26" s="30"/>
      <c r="C26" s="111" t="s">
        <v>114</v>
      </c>
      <c r="D26" s="112"/>
      <c r="E26" s="112"/>
      <c r="F26" s="112"/>
      <c r="G26" s="113"/>
      <c r="H26" s="10" t="s">
        <v>28</v>
      </c>
      <c r="I26" s="129">
        <f>'入力フォーム'!D24</f>
        <v>0</v>
      </c>
      <c r="J26" s="130"/>
      <c r="K26" s="130"/>
      <c r="L26" s="130"/>
      <c r="M26" s="130"/>
      <c r="N26" s="130"/>
      <c r="O26" s="130"/>
      <c r="P26" s="130"/>
      <c r="Q26" s="131"/>
      <c r="R26" s="31"/>
    </row>
    <row r="27" spans="1:18" s="1" customFormat="1" ht="18.75" customHeight="1">
      <c r="A27" s="122"/>
      <c r="B27" s="32"/>
      <c r="C27" s="111"/>
      <c r="D27" s="112"/>
      <c r="E27" s="112"/>
      <c r="F27" s="112"/>
      <c r="G27" s="113"/>
      <c r="H27" s="10" t="s">
        <v>28</v>
      </c>
      <c r="I27" s="132">
        <f>'入力フォーム'!D25</f>
        <v>0</v>
      </c>
      <c r="J27" s="133"/>
      <c r="K27" s="133"/>
      <c r="L27" s="133"/>
      <c r="M27" s="133"/>
      <c r="N27" s="133"/>
      <c r="O27" s="133"/>
      <c r="P27" s="133"/>
      <c r="Q27" s="134"/>
      <c r="R27" s="31"/>
    </row>
    <row r="28" spans="1:18" s="1" customFormat="1" ht="18.75" customHeight="1">
      <c r="A28" s="122"/>
      <c r="B28" s="32"/>
      <c r="C28" s="111"/>
      <c r="D28" s="112"/>
      <c r="E28" s="112"/>
      <c r="F28" s="112"/>
      <c r="G28" s="113"/>
      <c r="H28" s="9" t="s">
        <v>28</v>
      </c>
      <c r="I28" s="132">
        <f>'入力フォーム'!D26</f>
        <v>0</v>
      </c>
      <c r="J28" s="133"/>
      <c r="K28" s="133"/>
      <c r="L28" s="133"/>
      <c r="M28" s="133"/>
      <c r="N28" s="133"/>
      <c r="O28" s="133"/>
      <c r="P28" s="133"/>
      <c r="Q28" s="134"/>
      <c r="R28" s="31"/>
    </row>
    <row r="29" spans="1:18" s="1" customFormat="1" ht="18.75" customHeight="1">
      <c r="A29" s="122"/>
      <c r="B29" s="33"/>
      <c r="C29" s="111" t="s">
        <v>115</v>
      </c>
      <c r="D29" s="112"/>
      <c r="E29" s="112"/>
      <c r="F29" s="112"/>
      <c r="G29" s="113"/>
      <c r="H29" s="9" t="s">
        <v>28</v>
      </c>
      <c r="I29" s="160">
        <f>'入力フォーム'!D27</f>
        <v>0</v>
      </c>
      <c r="J29" s="161"/>
      <c r="K29" s="161"/>
      <c r="L29" s="161"/>
      <c r="M29" s="161"/>
      <c r="N29" s="161"/>
      <c r="O29" s="161"/>
      <c r="P29" s="161"/>
      <c r="Q29" s="162"/>
      <c r="R29" s="31"/>
    </row>
    <row r="30" spans="1:18" s="1" customFormat="1" ht="18.75" customHeight="1">
      <c r="A30" s="122"/>
      <c r="B30" s="30"/>
      <c r="C30" s="114" t="s">
        <v>80</v>
      </c>
      <c r="D30" s="115"/>
      <c r="E30" s="115"/>
      <c r="F30" s="115"/>
      <c r="G30" s="116"/>
      <c r="H30" s="10"/>
      <c r="I30" s="10"/>
      <c r="J30" s="8"/>
      <c r="K30" s="8"/>
      <c r="L30" s="2"/>
      <c r="M30" s="2"/>
      <c r="N30" s="2"/>
      <c r="O30" s="2"/>
      <c r="P30" s="2"/>
      <c r="Q30" s="2"/>
      <c r="R30" s="31"/>
    </row>
    <row r="31" spans="1:18" ht="6.75" customHeight="1">
      <c r="A31" s="122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6.75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1" customFormat="1" ht="14.25">
      <c r="A34" s="24">
        <v>1</v>
      </c>
      <c r="B34" s="13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</row>
    <row r="35" spans="1:18" ht="9.7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9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7"/>
      <c r="R36" s="17"/>
    </row>
    <row r="37" spans="1:17" ht="14.25" customHeight="1">
      <c r="A37" s="6" t="s">
        <v>13</v>
      </c>
      <c r="B37" s="2"/>
      <c r="C37" s="3"/>
      <c r="D37" s="3"/>
      <c r="E37" s="3"/>
      <c r="F37" s="3"/>
      <c r="G37" s="3"/>
      <c r="H37" s="3"/>
      <c r="I37" s="3"/>
      <c r="J37" s="3"/>
      <c r="K37" s="106" t="str">
        <f>IF('入力フォーム'!D35="　▽より選んでください"," ",'入力フォーム'!D35)</f>
        <v> </v>
      </c>
      <c r="L37" s="106"/>
      <c r="M37" s="3"/>
      <c r="N37" s="117" t="s">
        <v>14</v>
      </c>
      <c r="O37" s="118"/>
      <c r="P37" s="118"/>
      <c r="Q37" s="119"/>
    </row>
    <row r="38" spans="1:18" ht="14.25" customHeight="1">
      <c r="A38" s="18" t="s">
        <v>15</v>
      </c>
      <c r="B38" s="18" t="s">
        <v>16</v>
      </c>
      <c r="C38" s="18" t="s">
        <v>17</v>
      </c>
      <c r="D38" s="18" t="s">
        <v>22</v>
      </c>
      <c r="E38" s="117" t="s">
        <v>18</v>
      </c>
      <c r="F38" s="118"/>
      <c r="G38" s="119"/>
      <c r="H38" s="3"/>
      <c r="I38" s="110" t="s">
        <v>19</v>
      </c>
      <c r="J38" s="110"/>
      <c r="K38" s="110" t="s">
        <v>20</v>
      </c>
      <c r="L38" s="110"/>
      <c r="M38" s="3"/>
      <c r="N38" s="120" t="s">
        <v>21</v>
      </c>
      <c r="O38" s="121"/>
      <c r="P38" s="18" t="s">
        <v>12</v>
      </c>
      <c r="Q38" s="22" t="s">
        <v>23</v>
      </c>
      <c r="R38" s="23"/>
    </row>
    <row r="39" spans="1:17" ht="24" customHeight="1">
      <c r="A39" s="19"/>
      <c r="B39" s="19"/>
      <c r="C39" s="19"/>
      <c r="D39" s="19"/>
      <c r="E39" s="107"/>
      <c r="F39" s="108"/>
      <c r="G39" s="109"/>
      <c r="I39" s="110"/>
      <c r="J39" s="110"/>
      <c r="K39" s="110"/>
      <c r="L39" s="110"/>
      <c r="M39" s="13"/>
      <c r="N39" s="110"/>
      <c r="O39" s="110"/>
      <c r="P39" s="20"/>
      <c r="Q39" s="19"/>
    </row>
    <row r="40" spans="1:18" ht="14.25">
      <c r="A40" s="28"/>
      <c r="B40" s="28"/>
      <c r="C40" s="28"/>
      <c r="D40" s="28"/>
      <c r="E40" s="28"/>
      <c r="F40" s="28"/>
      <c r="G40" s="28"/>
      <c r="H40" s="3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</sheetData>
  <sheetProtection sheet="1"/>
  <mergeCells count="44">
    <mergeCell ref="I29:Q29"/>
    <mergeCell ref="A1:R1"/>
    <mergeCell ref="M2:R2"/>
    <mergeCell ref="K4:R4"/>
    <mergeCell ref="K6:R6"/>
    <mergeCell ref="K7:R7"/>
    <mergeCell ref="K5:R5"/>
    <mergeCell ref="K8:R8"/>
    <mergeCell ref="K9:R9"/>
    <mergeCell ref="H10:R10"/>
    <mergeCell ref="A13:C13"/>
    <mergeCell ref="D13:R13"/>
    <mergeCell ref="A14:C14"/>
    <mergeCell ref="D14:J14"/>
    <mergeCell ref="L14:R14"/>
    <mergeCell ref="A15:C15"/>
    <mergeCell ref="D15:R15"/>
    <mergeCell ref="I28:Q28"/>
    <mergeCell ref="A16:C16"/>
    <mergeCell ref="D16:R16"/>
    <mergeCell ref="A17:A23"/>
    <mergeCell ref="B17:C17"/>
    <mergeCell ref="B18:C23"/>
    <mergeCell ref="E19:F19"/>
    <mergeCell ref="K38:L38"/>
    <mergeCell ref="N38:O38"/>
    <mergeCell ref="A24:A31"/>
    <mergeCell ref="C25:G25"/>
    <mergeCell ref="C26:G26"/>
    <mergeCell ref="C27:G27"/>
    <mergeCell ref="C28:G28"/>
    <mergeCell ref="I25:Q25"/>
    <mergeCell ref="I26:Q26"/>
    <mergeCell ref="I27:Q27"/>
    <mergeCell ref="K37:L37"/>
    <mergeCell ref="E39:G39"/>
    <mergeCell ref="I39:J39"/>
    <mergeCell ref="K39:L39"/>
    <mergeCell ref="N39:O39"/>
    <mergeCell ref="C29:G29"/>
    <mergeCell ref="C30:G30"/>
    <mergeCell ref="N37:Q37"/>
    <mergeCell ref="E38:G38"/>
    <mergeCell ref="I38:J38"/>
  </mergeCells>
  <conditionalFormatting sqref="A11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85" zoomScaleSheetLayoutView="85" zoomScalePageLayoutView="0" workbookViewId="0" topLeftCell="A25">
      <selection activeCell="L14" sqref="L14:R14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spans="1:18" s="1" customFormat="1" ht="29.25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3:18" s="1" customFormat="1" ht="21.75" customHeight="1">
      <c r="M2" s="164" t="str">
        <f>'入力フォーム'!D9</f>
        <v>令和　　年　　月　　日</v>
      </c>
      <c r="N2" s="165"/>
      <c r="O2" s="165"/>
      <c r="P2" s="165"/>
      <c r="Q2" s="165"/>
      <c r="R2" s="165"/>
    </row>
    <row r="3" s="1" customFormat="1" ht="27.75" customHeight="1">
      <c r="A3" s="1" t="s">
        <v>118</v>
      </c>
    </row>
    <row r="4" spans="6:18" s="1" customFormat="1" ht="27.75" customHeight="1">
      <c r="F4" s="2" t="s">
        <v>26</v>
      </c>
      <c r="G4" s="2"/>
      <c r="H4" s="4" t="s">
        <v>5</v>
      </c>
      <c r="I4" s="4"/>
      <c r="J4" s="4"/>
      <c r="K4" s="166">
        <f>'入力フォーム'!D3</f>
        <v>0</v>
      </c>
      <c r="L4" s="166"/>
      <c r="M4" s="166"/>
      <c r="N4" s="166"/>
      <c r="O4" s="166"/>
      <c r="P4" s="166"/>
      <c r="Q4" s="166"/>
      <c r="R4" s="166"/>
    </row>
    <row r="5" spans="6:18" s="1" customFormat="1" ht="15.75" customHeight="1">
      <c r="F5" s="2"/>
      <c r="G5" s="2"/>
      <c r="H5" s="2"/>
      <c r="I5" s="2"/>
      <c r="J5" s="55" t="s">
        <v>11</v>
      </c>
      <c r="K5" s="168">
        <f>'入力フォーム'!D4</f>
        <v>0</v>
      </c>
      <c r="L5" s="168"/>
      <c r="M5" s="168"/>
      <c r="N5" s="168"/>
      <c r="O5" s="168"/>
      <c r="P5" s="168"/>
      <c r="Q5" s="168"/>
      <c r="R5" s="168"/>
    </row>
    <row r="6" spans="6:18" s="1" customFormat="1" ht="19.5" customHeight="1">
      <c r="F6" s="2" t="s">
        <v>2</v>
      </c>
      <c r="G6" s="2"/>
      <c r="H6" s="4" t="s">
        <v>4</v>
      </c>
      <c r="I6" s="4"/>
      <c r="J6" s="4"/>
      <c r="K6" s="167">
        <f>'入力フォーム'!D5</f>
        <v>0</v>
      </c>
      <c r="L6" s="167"/>
      <c r="M6" s="167"/>
      <c r="N6" s="167"/>
      <c r="O6" s="167"/>
      <c r="P6" s="167"/>
      <c r="Q6" s="167"/>
      <c r="R6" s="167"/>
    </row>
    <row r="7" spans="6:18" s="1" customFormat="1" ht="27.75" customHeight="1">
      <c r="F7" s="2"/>
      <c r="G7" s="2"/>
      <c r="H7" s="4" t="s">
        <v>3</v>
      </c>
      <c r="I7" s="4"/>
      <c r="J7" s="4"/>
      <c r="K7" s="166">
        <f>'入力フォーム'!D6</f>
        <v>0</v>
      </c>
      <c r="L7" s="166"/>
      <c r="M7" s="166"/>
      <c r="N7" s="166"/>
      <c r="O7" s="166"/>
      <c r="P7" s="166"/>
      <c r="Q7" s="166"/>
      <c r="R7" s="166"/>
    </row>
    <row r="8" spans="6:18" s="1" customFormat="1" ht="27.75" customHeight="1">
      <c r="F8" s="2" t="s">
        <v>9</v>
      </c>
      <c r="G8" s="2"/>
      <c r="H8" s="4" t="s">
        <v>10</v>
      </c>
      <c r="I8" s="4"/>
      <c r="J8" s="4"/>
      <c r="K8" s="166">
        <f>'入力フォーム'!D7</f>
        <v>0</v>
      </c>
      <c r="L8" s="166"/>
      <c r="M8" s="166"/>
      <c r="N8" s="166"/>
      <c r="O8" s="166"/>
      <c r="P8" s="166"/>
      <c r="Q8" s="166"/>
      <c r="R8" s="166"/>
    </row>
    <row r="9" spans="6:18" s="1" customFormat="1" ht="27.75" customHeight="1">
      <c r="F9" s="2"/>
      <c r="G9" s="2"/>
      <c r="H9" s="4" t="s">
        <v>6</v>
      </c>
      <c r="I9" s="4"/>
      <c r="J9" s="4"/>
      <c r="K9" s="166">
        <f>'入力フォーム'!D8</f>
        <v>0</v>
      </c>
      <c r="L9" s="166"/>
      <c r="M9" s="166"/>
      <c r="N9" s="166"/>
      <c r="O9" s="166"/>
      <c r="P9" s="166"/>
      <c r="Q9" s="166"/>
      <c r="R9" s="166"/>
    </row>
    <row r="10" spans="8:18" s="1" customFormat="1" ht="14.25"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="1" customFormat="1" ht="24" customHeight="1">
      <c r="A11" s="1" t="s">
        <v>7</v>
      </c>
    </row>
    <row r="12" s="1" customFormat="1" ht="4.5" customHeight="1"/>
    <row r="13" spans="1:18" s="1" customFormat="1" ht="34.5" customHeight="1">
      <c r="A13" s="135" t="s">
        <v>37</v>
      </c>
      <c r="B13" s="136"/>
      <c r="C13" s="137"/>
      <c r="D13" s="153">
        <f>'入力フォーム'!D12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8" s="1" customFormat="1" ht="33.75" customHeight="1">
      <c r="A14" s="135" t="s">
        <v>38</v>
      </c>
      <c r="B14" s="136"/>
      <c r="C14" s="137"/>
      <c r="D14" s="156" t="str">
        <f>'入力フォーム'!D13</f>
        <v>令和　　年　　月　　日（　　）</v>
      </c>
      <c r="E14" s="157"/>
      <c r="F14" s="157"/>
      <c r="G14" s="157"/>
      <c r="H14" s="157"/>
      <c r="I14" s="157"/>
      <c r="J14" s="157"/>
      <c r="K14" s="5" t="s">
        <v>8</v>
      </c>
      <c r="L14" s="158" t="str">
        <f>IF('入力フォーム'!D14="","",'入力フォーム'!D14)</f>
        <v>令和　　年　　月　　日（　　）</v>
      </c>
      <c r="M14" s="157"/>
      <c r="N14" s="157"/>
      <c r="O14" s="157"/>
      <c r="P14" s="157"/>
      <c r="Q14" s="157"/>
      <c r="R14" s="159"/>
    </row>
    <row r="15" spans="1:18" s="1" customFormat="1" ht="34.5" customHeight="1">
      <c r="A15" s="135" t="s">
        <v>39</v>
      </c>
      <c r="B15" s="136" t="s">
        <v>0</v>
      </c>
      <c r="C15" s="137"/>
      <c r="D15" s="153">
        <f>'入力フォーム'!D15</f>
        <v>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</row>
    <row r="16" spans="1:18" s="1" customFormat="1" ht="35.25" customHeight="1">
      <c r="A16" s="135" t="s">
        <v>40</v>
      </c>
      <c r="B16" s="136"/>
      <c r="C16" s="137"/>
      <c r="D16" s="138" t="str">
        <f>'入力フォーム'!D16</f>
        <v>令和　　年　　月　　日（　　）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s="1" customFormat="1" ht="34.5" customHeight="1">
      <c r="A17" s="141" t="s">
        <v>126</v>
      </c>
      <c r="B17" s="144" t="s">
        <v>29</v>
      </c>
      <c r="C17" s="145"/>
      <c r="D17" s="62"/>
      <c r="E17" s="63" t="s">
        <v>63</v>
      </c>
      <c r="F17" s="63"/>
      <c r="H17" s="63" t="str">
        <f>'入力フォーム'!D17</f>
        <v>　　枚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s="1" customFormat="1" ht="27" customHeight="1">
      <c r="A18" s="142"/>
      <c r="B18" s="146" t="s">
        <v>32</v>
      </c>
      <c r="C18" s="147"/>
      <c r="D18" s="52" t="s">
        <v>36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7"/>
    </row>
    <row r="19" spans="1:18" s="1" customFormat="1" ht="34.5" customHeight="1">
      <c r="A19" s="142"/>
      <c r="B19" s="148"/>
      <c r="C19" s="149"/>
      <c r="D19" s="65"/>
      <c r="E19" s="152" t="s">
        <v>64</v>
      </c>
      <c r="F19" s="152"/>
      <c r="G19" s="3"/>
      <c r="H19" s="3" t="str">
        <f>'入力フォーム'!D18</f>
        <v>　　本</v>
      </c>
      <c r="I19" s="3"/>
      <c r="J19" s="3"/>
      <c r="K19" s="3"/>
      <c r="L19" s="3"/>
      <c r="M19" s="3"/>
      <c r="N19" s="3"/>
      <c r="O19" s="3"/>
      <c r="P19" s="3"/>
      <c r="Q19" s="3"/>
      <c r="R19" s="41"/>
    </row>
    <row r="20" spans="1:18" s="1" customFormat="1" ht="27" customHeight="1">
      <c r="A20" s="142"/>
      <c r="B20" s="148"/>
      <c r="C20" s="149"/>
      <c r="D20" s="45" t="s">
        <v>35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s="50" customFormat="1" ht="18.75" customHeight="1">
      <c r="A21" s="142"/>
      <c r="B21" s="148"/>
      <c r="C21" s="149"/>
      <c r="D21" s="46" t="s">
        <v>78</v>
      </c>
      <c r="E21" s="47"/>
      <c r="F21" s="48"/>
      <c r="G21" s="48"/>
      <c r="H21" s="48"/>
      <c r="I21" s="48"/>
      <c r="J21" s="48"/>
      <c r="K21" s="48" t="str">
        <f>'入力フォーム'!D19</f>
        <v>　　枚</v>
      </c>
      <c r="L21" s="48"/>
      <c r="M21" s="48"/>
      <c r="N21" s="48"/>
      <c r="O21" s="48"/>
      <c r="P21" s="48"/>
      <c r="Q21" s="48"/>
      <c r="R21" s="49"/>
    </row>
    <row r="22" spans="1:18" s="50" customFormat="1" ht="18.75" customHeight="1">
      <c r="A22" s="142"/>
      <c r="B22" s="148"/>
      <c r="C22" s="149"/>
      <c r="D22" s="46"/>
      <c r="E22" s="47"/>
      <c r="F22" s="48"/>
      <c r="G22" s="48" t="s">
        <v>34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1" customFormat="1" ht="24" customHeight="1">
      <c r="A23" s="143"/>
      <c r="B23" s="150"/>
      <c r="C23" s="151"/>
      <c r="D23" s="51" t="s">
        <v>79</v>
      </c>
      <c r="E23" s="39"/>
      <c r="F23" s="37"/>
      <c r="G23" s="37"/>
      <c r="H23" s="37"/>
      <c r="I23" s="37"/>
      <c r="J23" s="37"/>
      <c r="K23" s="37" t="str">
        <f>'入力フォーム'!D20</f>
        <v>　　枚</v>
      </c>
      <c r="L23" s="37"/>
      <c r="M23" s="37"/>
      <c r="N23" s="37"/>
      <c r="O23" s="37"/>
      <c r="P23" s="37"/>
      <c r="Q23" s="37"/>
      <c r="R23" s="38"/>
    </row>
    <row r="24" spans="1:18" s="1" customFormat="1" ht="25.5" customHeight="1">
      <c r="A24" s="122" t="s">
        <v>42</v>
      </c>
      <c r="B24" s="36"/>
      <c r="C24" s="2" t="s">
        <v>27</v>
      </c>
      <c r="D24" s="2"/>
      <c r="E24" s="2"/>
      <c r="F24" s="2"/>
      <c r="G24" s="9"/>
      <c r="H24" s="9"/>
      <c r="I24" s="9" t="s">
        <v>33</v>
      </c>
      <c r="K24" s="9"/>
      <c r="L24" s="35"/>
      <c r="M24" s="9"/>
      <c r="N24" s="9"/>
      <c r="O24" s="9"/>
      <c r="P24" s="9"/>
      <c r="Q24" s="10"/>
      <c r="R24" s="7"/>
    </row>
    <row r="25" spans="1:18" s="1" customFormat="1" ht="18.75" customHeight="1">
      <c r="A25" s="122"/>
      <c r="B25" s="30"/>
      <c r="C25" s="123" t="s">
        <v>113</v>
      </c>
      <c r="D25" s="124"/>
      <c r="E25" s="124"/>
      <c r="F25" s="124"/>
      <c r="G25" s="125"/>
      <c r="H25" s="10" t="s">
        <v>28</v>
      </c>
      <c r="I25" s="126">
        <f>'入力フォーム'!D23</f>
        <v>0</v>
      </c>
      <c r="J25" s="127"/>
      <c r="K25" s="127"/>
      <c r="L25" s="127"/>
      <c r="M25" s="127"/>
      <c r="N25" s="127"/>
      <c r="O25" s="127"/>
      <c r="P25" s="127"/>
      <c r="Q25" s="128"/>
      <c r="R25" s="31"/>
    </row>
    <row r="26" spans="1:18" s="1" customFormat="1" ht="18.75" customHeight="1">
      <c r="A26" s="122"/>
      <c r="B26" s="30"/>
      <c r="C26" s="111" t="s">
        <v>114</v>
      </c>
      <c r="D26" s="112"/>
      <c r="E26" s="112"/>
      <c r="F26" s="112"/>
      <c r="G26" s="113"/>
      <c r="H26" s="10" t="s">
        <v>28</v>
      </c>
      <c r="I26" s="129">
        <f>'入力フォーム'!D24</f>
        <v>0</v>
      </c>
      <c r="J26" s="130"/>
      <c r="K26" s="130"/>
      <c r="L26" s="130"/>
      <c r="M26" s="130"/>
      <c r="N26" s="130"/>
      <c r="O26" s="130"/>
      <c r="P26" s="130"/>
      <c r="Q26" s="131"/>
      <c r="R26" s="31"/>
    </row>
    <row r="27" spans="1:18" s="1" customFormat="1" ht="18.75" customHeight="1">
      <c r="A27" s="122"/>
      <c r="B27" s="32"/>
      <c r="C27" s="111"/>
      <c r="D27" s="112"/>
      <c r="E27" s="112"/>
      <c r="F27" s="112"/>
      <c r="G27" s="113"/>
      <c r="H27" s="10" t="s">
        <v>28</v>
      </c>
      <c r="I27" s="132">
        <f>'入力フォーム'!D25</f>
        <v>0</v>
      </c>
      <c r="J27" s="133"/>
      <c r="K27" s="133"/>
      <c r="L27" s="133"/>
      <c r="M27" s="133"/>
      <c r="N27" s="133"/>
      <c r="O27" s="133"/>
      <c r="P27" s="133"/>
      <c r="Q27" s="134"/>
      <c r="R27" s="31"/>
    </row>
    <row r="28" spans="1:18" s="1" customFormat="1" ht="18.75" customHeight="1">
      <c r="A28" s="122"/>
      <c r="B28" s="32"/>
      <c r="C28" s="111"/>
      <c r="D28" s="112"/>
      <c r="E28" s="112"/>
      <c r="F28" s="112"/>
      <c r="G28" s="113"/>
      <c r="H28" s="9" t="s">
        <v>28</v>
      </c>
      <c r="I28" s="132">
        <f>'入力フォーム'!D26</f>
        <v>0</v>
      </c>
      <c r="J28" s="133"/>
      <c r="K28" s="133"/>
      <c r="L28" s="133"/>
      <c r="M28" s="133"/>
      <c r="N28" s="133"/>
      <c r="O28" s="133"/>
      <c r="P28" s="133"/>
      <c r="Q28" s="134"/>
      <c r="R28" s="31"/>
    </row>
    <row r="29" spans="1:18" s="1" customFormat="1" ht="18.75" customHeight="1">
      <c r="A29" s="122"/>
      <c r="B29" s="33"/>
      <c r="C29" s="111" t="s">
        <v>94</v>
      </c>
      <c r="D29" s="112"/>
      <c r="E29" s="112"/>
      <c r="F29" s="112"/>
      <c r="G29" s="113"/>
      <c r="H29" s="9" t="s">
        <v>28</v>
      </c>
      <c r="I29" s="160">
        <f>'入力フォーム'!D28</f>
        <v>0</v>
      </c>
      <c r="J29" s="161"/>
      <c r="K29" s="161"/>
      <c r="L29" s="161"/>
      <c r="M29" s="161"/>
      <c r="N29" s="161"/>
      <c r="O29" s="161"/>
      <c r="P29" s="161"/>
      <c r="Q29" s="162"/>
      <c r="R29" s="31"/>
    </row>
    <row r="30" spans="1:18" s="1" customFormat="1" ht="18.75" customHeight="1">
      <c r="A30" s="122"/>
      <c r="B30" s="30"/>
      <c r="C30" s="114" t="s">
        <v>119</v>
      </c>
      <c r="D30" s="115"/>
      <c r="E30" s="115"/>
      <c r="F30" s="115"/>
      <c r="G30" s="116"/>
      <c r="H30" s="10"/>
      <c r="I30" s="10"/>
      <c r="J30" s="8"/>
      <c r="K30" s="8"/>
      <c r="L30" s="2"/>
      <c r="M30" s="2"/>
      <c r="N30" s="2"/>
      <c r="O30" s="2"/>
      <c r="P30" s="2"/>
      <c r="Q30" s="2"/>
      <c r="R30" s="31"/>
    </row>
    <row r="31" spans="1:18" ht="6.75" customHeight="1">
      <c r="A31" s="122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6.75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1" customFormat="1" ht="14.25">
      <c r="A34" s="24">
        <v>1</v>
      </c>
      <c r="B34" s="13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</row>
    <row r="35" spans="1:18" ht="9.7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9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7"/>
      <c r="R36" s="17"/>
    </row>
    <row r="37" spans="1:17" ht="14.25" customHeight="1">
      <c r="A37" s="6" t="s">
        <v>13</v>
      </c>
      <c r="B37" s="2"/>
      <c r="C37" s="3"/>
      <c r="D37" s="3"/>
      <c r="E37" s="3"/>
      <c r="F37" s="3"/>
      <c r="G37" s="3"/>
      <c r="H37" s="3"/>
      <c r="I37" s="3"/>
      <c r="J37" s="3"/>
      <c r="K37" s="106" t="str">
        <f>IF('入力フォーム'!D35="　▽より選んでください"," ",'入力フォーム'!D35)</f>
        <v> </v>
      </c>
      <c r="L37" s="106"/>
      <c r="M37" s="3"/>
      <c r="N37" s="117" t="s">
        <v>14</v>
      </c>
      <c r="O37" s="118"/>
      <c r="P37" s="118"/>
      <c r="Q37" s="119"/>
    </row>
    <row r="38" spans="1:18" ht="14.25" customHeight="1">
      <c r="A38" s="18" t="s">
        <v>15</v>
      </c>
      <c r="B38" s="18" t="s">
        <v>16</v>
      </c>
      <c r="C38" s="18" t="s">
        <v>17</v>
      </c>
      <c r="D38" s="18" t="s">
        <v>22</v>
      </c>
      <c r="E38" s="117" t="s">
        <v>18</v>
      </c>
      <c r="F38" s="118"/>
      <c r="G38" s="119"/>
      <c r="H38" s="3"/>
      <c r="I38" s="110" t="s">
        <v>19</v>
      </c>
      <c r="J38" s="110"/>
      <c r="K38" s="110" t="s">
        <v>20</v>
      </c>
      <c r="L38" s="110"/>
      <c r="M38" s="3"/>
      <c r="N38" s="120" t="s">
        <v>21</v>
      </c>
      <c r="O38" s="121"/>
      <c r="P38" s="18" t="s">
        <v>12</v>
      </c>
      <c r="Q38" s="22" t="s">
        <v>23</v>
      </c>
      <c r="R38" s="23"/>
    </row>
    <row r="39" spans="1:17" ht="24" customHeight="1">
      <c r="A39" s="19"/>
      <c r="B39" s="19"/>
      <c r="C39" s="19"/>
      <c r="D39" s="19"/>
      <c r="E39" s="107"/>
      <c r="F39" s="108"/>
      <c r="G39" s="109"/>
      <c r="I39" s="110"/>
      <c r="J39" s="110"/>
      <c r="K39" s="110"/>
      <c r="L39" s="110"/>
      <c r="M39" s="13"/>
      <c r="N39" s="110"/>
      <c r="O39" s="110"/>
      <c r="P39" s="20"/>
      <c r="Q39" s="19"/>
    </row>
    <row r="40" spans="1:18" ht="14.25">
      <c r="A40" s="28"/>
      <c r="B40" s="28"/>
      <c r="C40" s="28"/>
      <c r="D40" s="28"/>
      <c r="E40" s="28"/>
      <c r="F40" s="28"/>
      <c r="G40" s="28"/>
      <c r="H40" s="3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</sheetData>
  <sheetProtection sheet="1"/>
  <mergeCells count="44">
    <mergeCell ref="A1:R1"/>
    <mergeCell ref="M2:R2"/>
    <mergeCell ref="K4:R4"/>
    <mergeCell ref="K5:R5"/>
    <mergeCell ref="K6:R6"/>
    <mergeCell ref="K7:R7"/>
    <mergeCell ref="K8:R8"/>
    <mergeCell ref="K9:R9"/>
    <mergeCell ref="H10:R10"/>
    <mergeCell ref="A13:C13"/>
    <mergeCell ref="D13:R13"/>
    <mergeCell ref="A14:C14"/>
    <mergeCell ref="D14:J14"/>
    <mergeCell ref="L14:R14"/>
    <mergeCell ref="I28:Q28"/>
    <mergeCell ref="C29:G29"/>
    <mergeCell ref="A15:C15"/>
    <mergeCell ref="D15:R15"/>
    <mergeCell ref="A16:C16"/>
    <mergeCell ref="D16:R16"/>
    <mergeCell ref="A17:A23"/>
    <mergeCell ref="B17:C17"/>
    <mergeCell ref="B18:C23"/>
    <mergeCell ref="E19:F19"/>
    <mergeCell ref="K38:L38"/>
    <mergeCell ref="N38:O38"/>
    <mergeCell ref="A24:A31"/>
    <mergeCell ref="C25:G25"/>
    <mergeCell ref="I25:Q25"/>
    <mergeCell ref="C26:G26"/>
    <mergeCell ref="I26:Q26"/>
    <mergeCell ref="C27:G27"/>
    <mergeCell ref="I27:Q27"/>
    <mergeCell ref="C28:G28"/>
    <mergeCell ref="E39:G39"/>
    <mergeCell ref="I39:J39"/>
    <mergeCell ref="K39:L39"/>
    <mergeCell ref="N39:O39"/>
    <mergeCell ref="I29:Q29"/>
    <mergeCell ref="C30:G30"/>
    <mergeCell ref="K37:L37"/>
    <mergeCell ref="N37:Q37"/>
    <mergeCell ref="E38:G38"/>
    <mergeCell ref="I38:J38"/>
  </mergeCells>
  <conditionalFormatting sqref="A11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85" zoomScaleSheetLayoutView="85" zoomScalePageLayoutView="0" workbookViewId="0" topLeftCell="A22">
      <selection activeCell="L14" sqref="L14:R14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spans="1:18" s="1" customFormat="1" ht="29.25" customHeight="1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3:18" s="1" customFormat="1" ht="21.75" customHeight="1">
      <c r="M2" s="164" t="str">
        <f>'入力フォーム'!D9</f>
        <v>令和　　年　　月　　日</v>
      </c>
      <c r="N2" s="165"/>
      <c r="O2" s="165"/>
      <c r="P2" s="165"/>
      <c r="Q2" s="165"/>
      <c r="R2" s="165"/>
    </row>
    <row r="3" s="1" customFormat="1" ht="27.75" customHeight="1">
      <c r="A3" s="1" t="s">
        <v>121</v>
      </c>
    </row>
    <row r="4" spans="6:18" s="1" customFormat="1" ht="27.75" customHeight="1">
      <c r="F4" s="2" t="s">
        <v>26</v>
      </c>
      <c r="G4" s="2"/>
      <c r="H4" s="4" t="s">
        <v>5</v>
      </c>
      <c r="I4" s="4"/>
      <c r="J4" s="4"/>
      <c r="K4" s="166">
        <f>'入力フォーム'!D3</f>
        <v>0</v>
      </c>
      <c r="L4" s="166"/>
      <c r="M4" s="166"/>
      <c r="N4" s="166"/>
      <c r="O4" s="166"/>
      <c r="P4" s="166"/>
      <c r="Q4" s="166"/>
      <c r="R4" s="166"/>
    </row>
    <row r="5" spans="6:18" s="1" customFormat="1" ht="15.75" customHeight="1">
      <c r="F5" s="2"/>
      <c r="G5" s="2"/>
      <c r="H5" s="2"/>
      <c r="I5" s="2"/>
      <c r="J5" s="55" t="s">
        <v>11</v>
      </c>
      <c r="K5" s="168">
        <f>'入力フォーム'!D4</f>
        <v>0</v>
      </c>
      <c r="L5" s="168"/>
      <c r="M5" s="168"/>
      <c r="N5" s="168"/>
      <c r="O5" s="168"/>
      <c r="P5" s="168"/>
      <c r="Q5" s="168"/>
      <c r="R5" s="168"/>
    </row>
    <row r="6" spans="6:18" s="1" customFormat="1" ht="19.5" customHeight="1">
      <c r="F6" s="2" t="s">
        <v>2</v>
      </c>
      <c r="G6" s="2"/>
      <c r="H6" s="4" t="s">
        <v>4</v>
      </c>
      <c r="I6" s="4"/>
      <c r="J6" s="4"/>
      <c r="K6" s="167">
        <f>'入力フォーム'!D5</f>
        <v>0</v>
      </c>
      <c r="L6" s="167"/>
      <c r="M6" s="167"/>
      <c r="N6" s="167"/>
      <c r="O6" s="167"/>
      <c r="P6" s="167"/>
      <c r="Q6" s="167"/>
      <c r="R6" s="167"/>
    </row>
    <row r="7" spans="6:18" s="1" customFormat="1" ht="27.75" customHeight="1">
      <c r="F7" s="2"/>
      <c r="G7" s="2"/>
      <c r="H7" s="4" t="s">
        <v>3</v>
      </c>
      <c r="I7" s="4"/>
      <c r="J7" s="4"/>
      <c r="K7" s="166">
        <f>'入力フォーム'!D6</f>
        <v>0</v>
      </c>
      <c r="L7" s="166"/>
      <c r="M7" s="166"/>
      <c r="N7" s="166"/>
      <c r="O7" s="166"/>
      <c r="P7" s="166"/>
      <c r="Q7" s="166"/>
      <c r="R7" s="166"/>
    </row>
    <row r="8" spans="6:18" s="1" customFormat="1" ht="27.75" customHeight="1">
      <c r="F8" s="2" t="s">
        <v>9</v>
      </c>
      <c r="G8" s="2"/>
      <c r="H8" s="4" t="s">
        <v>10</v>
      </c>
      <c r="I8" s="4"/>
      <c r="J8" s="4"/>
      <c r="K8" s="166">
        <f>'入力フォーム'!D7</f>
        <v>0</v>
      </c>
      <c r="L8" s="166"/>
      <c r="M8" s="166"/>
      <c r="N8" s="166"/>
      <c r="O8" s="166"/>
      <c r="P8" s="166"/>
      <c r="Q8" s="166"/>
      <c r="R8" s="166"/>
    </row>
    <row r="9" spans="6:18" s="1" customFormat="1" ht="27.75" customHeight="1">
      <c r="F9" s="2"/>
      <c r="G9" s="2"/>
      <c r="H9" s="4" t="s">
        <v>6</v>
      </c>
      <c r="I9" s="4"/>
      <c r="J9" s="4"/>
      <c r="K9" s="166">
        <f>'入力フォーム'!D8</f>
        <v>0</v>
      </c>
      <c r="L9" s="166"/>
      <c r="M9" s="166"/>
      <c r="N9" s="166"/>
      <c r="O9" s="166"/>
      <c r="P9" s="166"/>
      <c r="Q9" s="166"/>
      <c r="R9" s="166"/>
    </row>
    <row r="10" spans="8:18" s="1" customFormat="1" ht="14.25"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="1" customFormat="1" ht="24" customHeight="1">
      <c r="A11" s="1" t="s">
        <v>7</v>
      </c>
    </row>
    <row r="12" s="1" customFormat="1" ht="4.5" customHeight="1"/>
    <row r="13" spans="1:18" s="1" customFormat="1" ht="34.5" customHeight="1">
      <c r="A13" s="135" t="s">
        <v>37</v>
      </c>
      <c r="B13" s="136"/>
      <c r="C13" s="137"/>
      <c r="D13" s="153">
        <f>'入力フォーム'!D12</f>
        <v>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8" s="1" customFormat="1" ht="33.75" customHeight="1">
      <c r="A14" s="135" t="s">
        <v>38</v>
      </c>
      <c r="B14" s="136"/>
      <c r="C14" s="137"/>
      <c r="D14" s="156" t="str">
        <f>'入力フォーム'!D13</f>
        <v>令和　　年　　月　　日（　　）</v>
      </c>
      <c r="E14" s="157"/>
      <c r="F14" s="157"/>
      <c r="G14" s="157"/>
      <c r="H14" s="157"/>
      <c r="I14" s="157"/>
      <c r="J14" s="157"/>
      <c r="K14" s="5" t="s">
        <v>8</v>
      </c>
      <c r="L14" s="158" t="str">
        <f>IF('入力フォーム'!D14="","",'入力フォーム'!D14)</f>
        <v>令和　　年　　月　　日（　　）</v>
      </c>
      <c r="M14" s="157"/>
      <c r="N14" s="157"/>
      <c r="O14" s="157"/>
      <c r="P14" s="157"/>
      <c r="Q14" s="157"/>
      <c r="R14" s="159"/>
    </row>
    <row r="15" spans="1:18" s="1" customFormat="1" ht="34.5" customHeight="1">
      <c r="A15" s="135" t="s">
        <v>39</v>
      </c>
      <c r="B15" s="136" t="s">
        <v>0</v>
      </c>
      <c r="C15" s="137"/>
      <c r="D15" s="153">
        <f>'入力フォーム'!D15</f>
        <v>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</row>
    <row r="16" spans="1:18" s="1" customFormat="1" ht="35.25" customHeight="1">
      <c r="A16" s="135" t="s">
        <v>40</v>
      </c>
      <c r="B16" s="136"/>
      <c r="C16" s="137"/>
      <c r="D16" s="138" t="str">
        <f>'入力フォーム'!D16</f>
        <v>令和　　年　　月　　日（　　）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s="1" customFormat="1" ht="34.5" customHeight="1">
      <c r="A17" s="141" t="s">
        <v>125</v>
      </c>
      <c r="B17" s="144" t="s">
        <v>29</v>
      </c>
      <c r="C17" s="145"/>
      <c r="D17" s="62"/>
      <c r="E17" s="63" t="s">
        <v>63</v>
      </c>
      <c r="F17" s="63"/>
      <c r="H17" s="63" t="str">
        <f>'入力フォーム'!D17</f>
        <v>　　枚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s="1" customFormat="1" ht="27" customHeight="1">
      <c r="A18" s="142"/>
      <c r="B18" s="146" t="s">
        <v>32</v>
      </c>
      <c r="C18" s="147"/>
      <c r="D18" s="52" t="s">
        <v>36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7"/>
    </row>
    <row r="19" spans="1:18" s="1" customFormat="1" ht="34.5" customHeight="1">
      <c r="A19" s="142"/>
      <c r="B19" s="148"/>
      <c r="C19" s="149"/>
      <c r="D19" s="65"/>
      <c r="E19" s="152" t="s">
        <v>64</v>
      </c>
      <c r="F19" s="152"/>
      <c r="G19" s="3"/>
      <c r="H19" s="3" t="str">
        <f>'入力フォーム'!D18</f>
        <v>　　本</v>
      </c>
      <c r="I19" s="3"/>
      <c r="J19" s="3"/>
      <c r="K19" s="3"/>
      <c r="L19" s="3"/>
      <c r="M19" s="3"/>
      <c r="N19" s="3"/>
      <c r="O19" s="3"/>
      <c r="P19" s="3"/>
      <c r="Q19" s="3"/>
      <c r="R19" s="41"/>
    </row>
    <row r="20" spans="1:18" s="1" customFormat="1" ht="27" customHeight="1">
      <c r="A20" s="142"/>
      <c r="B20" s="148"/>
      <c r="C20" s="149"/>
      <c r="D20" s="45" t="s">
        <v>35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s="50" customFormat="1" ht="18.75" customHeight="1">
      <c r="A21" s="142"/>
      <c r="B21" s="148"/>
      <c r="C21" s="149"/>
      <c r="D21" s="46" t="s">
        <v>78</v>
      </c>
      <c r="E21" s="47"/>
      <c r="F21" s="48"/>
      <c r="G21" s="48"/>
      <c r="H21" s="48"/>
      <c r="I21" s="48"/>
      <c r="J21" s="48"/>
      <c r="K21" s="48" t="str">
        <f>'入力フォーム'!D19</f>
        <v>　　枚</v>
      </c>
      <c r="L21" s="48"/>
      <c r="M21" s="48"/>
      <c r="N21" s="48"/>
      <c r="O21" s="48"/>
      <c r="P21" s="48"/>
      <c r="Q21" s="48"/>
      <c r="R21" s="49"/>
    </row>
    <row r="22" spans="1:18" s="50" customFormat="1" ht="18.75" customHeight="1">
      <c r="A22" s="142"/>
      <c r="B22" s="148"/>
      <c r="C22" s="149"/>
      <c r="D22" s="46"/>
      <c r="E22" s="47"/>
      <c r="F22" s="48"/>
      <c r="G22" s="48" t="s">
        <v>34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1" customFormat="1" ht="24" customHeight="1">
      <c r="A23" s="143"/>
      <c r="B23" s="150"/>
      <c r="C23" s="151"/>
      <c r="D23" s="51" t="s">
        <v>79</v>
      </c>
      <c r="E23" s="39"/>
      <c r="F23" s="37"/>
      <c r="G23" s="37"/>
      <c r="H23" s="37"/>
      <c r="I23" s="37"/>
      <c r="J23" s="37"/>
      <c r="K23" s="37" t="str">
        <f>'入力フォーム'!D20</f>
        <v>　　枚</v>
      </c>
      <c r="L23" s="37"/>
      <c r="M23" s="37"/>
      <c r="N23" s="37"/>
      <c r="O23" s="37"/>
      <c r="P23" s="37"/>
      <c r="Q23" s="37"/>
      <c r="R23" s="38"/>
    </row>
    <row r="24" spans="1:18" s="1" customFormat="1" ht="25.5" customHeight="1">
      <c r="A24" s="122" t="s">
        <v>42</v>
      </c>
      <c r="B24" s="36"/>
      <c r="C24" s="2" t="s">
        <v>27</v>
      </c>
      <c r="D24" s="2"/>
      <c r="E24" s="2"/>
      <c r="F24" s="2"/>
      <c r="G24" s="9"/>
      <c r="H24" s="9"/>
      <c r="I24" s="9" t="s">
        <v>33</v>
      </c>
      <c r="K24" s="9"/>
      <c r="L24" s="35"/>
      <c r="M24" s="9"/>
      <c r="N24" s="9"/>
      <c r="O24" s="9"/>
      <c r="P24" s="9"/>
      <c r="Q24" s="10"/>
      <c r="R24" s="7"/>
    </row>
    <row r="25" spans="1:18" s="1" customFormat="1" ht="18.75" customHeight="1">
      <c r="A25" s="122"/>
      <c r="B25" s="30"/>
      <c r="C25" s="123" t="s">
        <v>113</v>
      </c>
      <c r="D25" s="124"/>
      <c r="E25" s="124"/>
      <c r="F25" s="124"/>
      <c r="G25" s="125"/>
      <c r="H25" s="10" t="s">
        <v>28</v>
      </c>
      <c r="I25" s="126">
        <f>'入力フォーム'!D23</f>
        <v>0</v>
      </c>
      <c r="J25" s="127"/>
      <c r="K25" s="127"/>
      <c r="L25" s="127"/>
      <c r="M25" s="127"/>
      <c r="N25" s="127"/>
      <c r="O25" s="127"/>
      <c r="P25" s="127"/>
      <c r="Q25" s="128"/>
      <c r="R25" s="31"/>
    </row>
    <row r="26" spans="1:18" s="1" customFormat="1" ht="18.75" customHeight="1">
      <c r="A26" s="122"/>
      <c r="B26" s="30"/>
      <c r="C26" s="111" t="s">
        <v>114</v>
      </c>
      <c r="D26" s="112"/>
      <c r="E26" s="112"/>
      <c r="F26" s="112"/>
      <c r="G26" s="113"/>
      <c r="H26" s="10" t="s">
        <v>28</v>
      </c>
      <c r="I26" s="129">
        <f>'入力フォーム'!D24</f>
        <v>0</v>
      </c>
      <c r="J26" s="130"/>
      <c r="K26" s="130"/>
      <c r="L26" s="130"/>
      <c r="M26" s="130"/>
      <c r="N26" s="130"/>
      <c r="O26" s="130"/>
      <c r="P26" s="130"/>
      <c r="Q26" s="131"/>
      <c r="R26" s="31"/>
    </row>
    <row r="27" spans="1:18" s="1" customFormat="1" ht="18.75" customHeight="1">
      <c r="A27" s="122"/>
      <c r="B27" s="32"/>
      <c r="C27" s="111"/>
      <c r="D27" s="112"/>
      <c r="E27" s="112"/>
      <c r="F27" s="112"/>
      <c r="G27" s="113"/>
      <c r="H27" s="10" t="s">
        <v>28</v>
      </c>
      <c r="I27" s="132">
        <f>'入力フォーム'!D25</f>
        <v>0</v>
      </c>
      <c r="J27" s="133"/>
      <c r="K27" s="133"/>
      <c r="L27" s="133"/>
      <c r="M27" s="133"/>
      <c r="N27" s="133"/>
      <c r="O27" s="133"/>
      <c r="P27" s="133"/>
      <c r="Q27" s="134"/>
      <c r="R27" s="31"/>
    </row>
    <row r="28" spans="1:18" s="1" customFormat="1" ht="18.75" customHeight="1">
      <c r="A28" s="122"/>
      <c r="B28" s="32"/>
      <c r="C28" s="111"/>
      <c r="D28" s="112"/>
      <c r="E28" s="112"/>
      <c r="F28" s="112"/>
      <c r="G28" s="113"/>
      <c r="H28" s="9" t="s">
        <v>28</v>
      </c>
      <c r="I28" s="132">
        <f>'入力フォーム'!D26</f>
        <v>0</v>
      </c>
      <c r="J28" s="133"/>
      <c r="K28" s="133"/>
      <c r="L28" s="133"/>
      <c r="M28" s="133"/>
      <c r="N28" s="133"/>
      <c r="O28" s="133"/>
      <c r="P28" s="133"/>
      <c r="Q28" s="134"/>
      <c r="R28" s="31"/>
    </row>
    <row r="29" spans="1:18" s="1" customFormat="1" ht="18.75" customHeight="1">
      <c r="A29" s="122"/>
      <c r="B29" s="33"/>
      <c r="C29" s="111" t="s">
        <v>120</v>
      </c>
      <c r="D29" s="112"/>
      <c r="E29" s="112"/>
      <c r="F29" s="112"/>
      <c r="G29" s="113"/>
      <c r="H29" s="9" t="s">
        <v>28</v>
      </c>
      <c r="I29" s="160">
        <f>'入力フォーム'!D29</f>
        <v>0</v>
      </c>
      <c r="J29" s="161"/>
      <c r="K29" s="161"/>
      <c r="L29" s="161"/>
      <c r="M29" s="161"/>
      <c r="N29" s="161"/>
      <c r="O29" s="161"/>
      <c r="P29" s="161"/>
      <c r="Q29" s="162"/>
      <c r="R29" s="31"/>
    </row>
    <row r="30" spans="1:18" s="1" customFormat="1" ht="18.75" customHeight="1">
      <c r="A30" s="122"/>
      <c r="B30" s="30"/>
      <c r="C30" s="114" t="s">
        <v>96</v>
      </c>
      <c r="D30" s="115"/>
      <c r="E30" s="115"/>
      <c r="F30" s="115"/>
      <c r="G30" s="116"/>
      <c r="H30" s="10"/>
      <c r="I30" s="10"/>
      <c r="J30" s="8"/>
      <c r="K30" s="8"/>
      <c r="L30" s="2"/>
      <c r="M30" s="2"/>
      <c r="N30" s="2"/>
      <c r="O30" s="2"/>
      <c r="P30" s="2"/>
      <c r="Q30" s="2"/>
      <c r="R30" s="31"/>
    </row>
    <row r="31" spans="1:18" ht="6.75" customHeight="1">
      <c r="A31" s="122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6.75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1" customFormat="1" ht="14.25">
      <c r="A34" s="24">
        <v>1</v>
      </c>
      <c r="B34" s="13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</row>
    <row r="35" spans="1:18" ht="9.7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9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7"/>
      <c r="R36" s="17"/>
    </row>
    <row r="37" spans="1:17" ht="14.25" customHeight="1">
      <c r="A37" s="6" t="s">
        <v>13</v>
      </c>
      <c r="B37" s="2"/>
      <c r="C37" s="3"/>
      <c r="D37" s="3"/>
      <c r="E37" s="3"/>
      <c r="F37" s="3"/>
      <c r="G37" s="3"/>
      <c r="H37" s="3"/>
      <c r="I37" s="3"/>
      <c r="J37" s="3"/>
      <c r="K37" s="106" t="str">
        <f>IF('入力フォーム'!D35="　▽より選んでください"," ",'入力フォーム'!D35)</f>
        <v> </v>
      </c>
      <c r="L37" s="106"/>
      <c r="M37" s="3"/>
      <c r="N37" s="117" t="s">
        <v>14</v>
      </c>
      <c r="O37" s="118"/>
      <c r="P37" s="118"/>
      <c r="Q37" s="119"/>
    </row>
    <row r="38" spans="1:18" ht="14.25" customHeight="1">
      <c r="A38" s="18" t="s">
        <v>15</v>
      </c>
      <c r="B38" s="18" t="s">
        <v>16</v>
      </c>
      <c r="C38" s="18" t="s">
        <v>17</v>
      </c>
      <c r="D38" s="18" t="s">
        <v>22</v>
      </c>
      <c r="E38" s="117" t="s">
        <v>18</v>
      </c>
      <c r="F38" s="118"/>
      <c r="G38" s="119"/>
      <c r="H38" s="3"/>
      <c r="I38" s="110" t="s">
        <v>19</v>
      </c>
      <c r="J38" s="110"/>
      <c r="K38" s="110" t="s">
        <v>20</v>
      </c>
      <c r="L38" s="110"/>
      <c r="M38" s="3"/>
      <c r="N38" s="120" t="s">
        <v>21</v>
      </c>
      <c r="O38" s="121"/>
      <c r="P38" s="18" t="s">
        <v>12</v>
      </c>
      <c r="Q38" s="22" t="s">
        <v>23</v>
      </c>
      <c r="R38" s="23"/>
    </row>
    <row r="39" spans="1:17" ht="24" customHeight="1">
      <c r="A39" s="19"/>
      <c r="B39" s="19"/>
      <c r="C39" s="19"/>
      <c r="D39" s="19"/>
      <c r="E39" s="107"/>
      <c r="F39" s="108"/>
      <c r="G39" s="109"/>
      <c r="I39" s="110"/>
      <c r="J39" s="110"/>
      <c r="K39" s="110"/>
      <c r="L39" s="110"/>
      <c r="M39" s="13"/>
      <c r="N39" s="110"/>
      <c r="O39" s="110"/>
      <c r="P39" s="20"/>
      <c r="Q39" s="19"/>
    </row>
    <row r="40" spans="1:18" ht="14.25">
      <c r="A40" s="28"/>
      <c r="B40" s="28"/>
      <c r="C40" s="28"/>
      <c r="D40" s="28"/>
      <c r="E40" s="28"/>
      <c r="F40" s="28"/>
      <c r="G40" s="28"/>
      <c r="H40" s="3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</sheetData>
  <sheetProtection sheet="1"/>
  <mergeCells count="44">
    <mergeCell ref="A1:R1"/>
    <mergeCell ref="M2:R2"/>
    <mergeCell ref="K4:R4"/>
    <mergeCell ref="K5:R5"/>
    <mergeCell ref="K6:R6"/>
    <mergeCell ref="K7:R7"/>
    <mergeCell ref="K8:R8"/>
    <mergeCell ref="K9:R9"/>
    <mergeCell ref="H10:R10"/>
    <mergeCell ref="A13:C13"/>
    <mergeCell ref="D13:R13"/>
    <mergeCell ref="A14:C14"/>
    <mergeCell ref="D14:J14"/>
    <mergeCell ref="L14:R14"/>
    <mergeCell ref="I28:Q28"/>
    <mergeCell ref="C29:G29"/>
    <mergeCell ref="A15:C15"/>
    <mergeCell ref="D15:R15"/>
    <mergeCell ref="A16:C16"/>
    <mergeCell ref="D16:R16"/>
    <mergeCell ref="A17:A23"/>
    <mergeCell ref="B17:C17"/>
    <mergeCell ref="B18:C23"/>
    <mergeCell ref="E19:F19"/>
    <mergeCell ref="K38:L38"/>
    <mergeCell ref="N38:O38"/>
    <mergeCell ref="A24:A31"/>
    <mergeCell ref="C25:G25"/>
    <mergeCell ref="I25:Q25"/>
    <mergeCell ref="C26:G26"/>
    <mergeCell ref="I26:Q26"/>
    <mergeCell ref="C27:G27"/>
    <mergeCell ref="I27:Q27"/>
    <mergeCell ref="C28:G28"/>
    <mergeCell ref="E39:G39"/>
    <mergeCell ref="I39:J39"/>
    <mergeCell ref="K39:L39"/>
    <mergeCell ref="N39:O39"/>
    <mergeCell ref="I29:Q29"/>
    <mergeCell ref="C30:G30"/>
    <mergeCell ref="K37:L37"/>
    <mergeCell ref="N37:Q37"/>
    <mergeCell ref="E38:G38"/>
    <mergeCell ref="I38:J38"/>
  </mergeCells>
  <conditionalFormatting sqref="A11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85" zoomScaleSheetLayoutView="85" zoomScalePageLayoutView="0" workbookViewId="0" topLeftCell="A1">
      <selection activeCell="K37" sqref="K37:L37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spans="1:18" s="1" customFormat="1" ht="29.25" customHeight="1">
      <c r="A1" s="163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3:18" s="1" customFormat="1" ht="21.75" customHeight="1">
      <c r="M2" s="164" t="str">
        <f>'入力フォーム'!D9</f>
        <v>令和　　年　　月　　日</v>
      </c>
      <c r="N2" s="165"/>
      <c r="O2" s="165"/>
      <c r="P2" s="165"/>
      <c r="Q2" s="165"/>
      <c r="R2" s="165"/>
    </row>
    <row r="3" s="1" customFormat="1" ht="27.75" customHeight="1">
      <c r="A3" s="1" t="s">
        <v>1</v>
      </c>
    </row>
    <row r="4" spans="6:18" s="1" customFormat="1" ht="27.75" customHeight="1">
      <c r="F4" s="2" t="s">
        <v>26</v>
      </c>
      <c r="G4" s="2"/>
      <c r="H4" s="4" t="s">
        <v>5</v>
      </c>
      <c r="I4" s="4"/>
      <c r="J4" s="4"/>
      <c r="K4" s="185" t="str">
        <f>'入力フォーム'!E3</f>
        <v>○○の会</v>
      </c>
      <c r="L4" s="185"/>
      <c r="M4" s="185"/>
      <c r="N4" s="185"/>
      <c r="O4" s="185"/>
      <c r="P4" s="185"/>
      <c r="Q4" s="185"/>
      <c r="R4" s="185"/>
    </row>
    <row r="5" spans="6:18" s="1" customFormat="1" ht="15.75" customHeight="1">
      <c r="F5" s="2"/>
      <c r="G5" s="2"/>
      <c r="H5" s="2"/>
      <c r="I5" s="2"/>
      <c r="J5" s="55" t="s">
        <v>11</v>
      </c>
      <c r="K5" s="188" t="str">
        <f>'入力フォーム'!E4</f>
        <v>444-8601</v>
      </c>
      <c r="L5" s="188"/>
      <c r="M5" s="188"/>
      <c r="N5" s="188"/>
      <c r="O5" s="188"/>
      <c r="P5" s="188"/>
      <c r="Q5" s="188"/>
      <c r="R5" s="188"/>
    </row>
    <row r="6" spans="6:18" s="1" customFormat="1" ht="19.5" customHeight="1">
      <c r="F6" s="2" t="s">
        <v>2</v>
      </c>
      <c r="G6" s="2"/>
      <c r="H6" s="4" t="s">
        <v>4</v>
      </c>
      <c r="I6" s="4"/>
      <c r="J6" s="4"/>
      <c r="K6" s="189" t="str">
        <f>'入力フォーム'!E5</f>
        <v>岡崎市十王町二丁目９番地</v>
      </c>
      <c r="L6" s="189"/>
      <c r="M6" s="189"/>
      <c r="N6" s="189"/>
      <c r="O6" s="189"/>
      <c r="P6" s="189"/>
      <c r="Q6" s="189"/>
      <c r="R6" s="189"/>
    </row>
    <row r="7" spans="6:18" s="1" customFormat="1" ht="27.75" customHeight="1">
      <c r="F7" s="2"/>
      <c r="G7" s="2"/>
      <c r="H7" s="4" t="s">
        <v>3</v>
      </c>
      <c r="I7" s="4"/>
      <c r="J7" s="4"/>
      <c r="K7" s="185" t="str">
        <f>'入力フォーム'!E6</f>
        <v>会長　岡崎　太郎</v>
      </c>
      <c r="L7" s="185"/>
      <c r="M7" s="185"/>
      <c r="N7" s="185"/>
      <c r="O7" s="185"/>
      <c r="P7" s="185"/>
      <c r="Q7" s="185"/>
      <c r="R7" s="185"/>
    </row>
    <row r="8" spans="6:18" s="1" customFormat="1" ht="27.75" customHeight="1">
      <c r="F8" s="2" t="s">
        <v>9</v>
      </c>
      <c r="G8" s="2"/>
      <c r="H8" s="4" t="s">
        <v>10</v>
      </c>
      <c r="I8" s="4"/>
      <c r="J8" s="4"/>
      <c r="K8" s="185" t="str">
        <f>'入力フォーム'!E7</f>
        <v>岡崎　花子</v>
      </c>
      <c r="L8" s="185"/>
      <c r="M8" s="185"/>
      <c r="N8" s="185"/>
      <c r="O8" s="185"/>
      <c r="P8" s="185"/>
      <c r="Q8" s="185"/>
      <c r="R8" s="185"/>
    </row>
    <row r="9" spans="6:18" s="1" customFormat="1" ht="27.75" customHeight="1">
      <c r="F9" s="2"/>
      <c r="G9" s="2"/>
      <c r="H9" s="4" t="s">
        <v>6</v>
      </c>
      <c r="I9" s="4"/>
      <c r="J9" s="4"/>
      <c r="K9" s="185" t="str">
        <f>'入力フォーム'!E8</f>
        <v>090-1234-5678</v>
      </c>
      <c r="L9" s="185"/>
      <c r="M9" s="185"/>
      <c r="N9" s="185"/>
      <c r="O9" s="185"/>
      <c r="P9" s="185"/>
      <c r="Q9" s="185"/>
      <c r="R9" s="185"/>
    </row>
    <row r="10" spans="8:18" s="1" customFormat="1" ht="14.25"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="1" customFormat="1" ht="24" customHeight="1">
      <c r="A11" s="1" t="s">
        <v>7</v>
      </c>
    </row>
    <row r="12" s="1" customFormat="1" ht="4.5" customHeight="1"/>
    <row r="13" spans="1:18" s="1" customFormat="1" ht="34.5" customHeight="1">
      <c r="A13" s="135" t="s">
        <v>37</v>
      </c>
      <c r="B13" s="136"/>
      <c r="C13" s="137"/>
      <c r="D13" s="179" t="str">
        <f>'入力フォーム'!E12</f>
        <v>○○○○大会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/>
    </row>
    <row r="14" spans="1:18" s="1" customFormat="1" ht="33.75" customHeight="1">
      <c r="A14" s="135" t="s">
        <v>38</v>
      </c>
      <c r="B14" s="136"/>
      <c r="C14" s="137"/>
      <c r="D14" s="186" t="str">
        <f>'入力フォーム'!E13</f>
        <v>令和○年○月○日（土）</v>
      </c>
      <c r="E14" s="187"/>
      <c r="F14" s="187"/>
      <c r="G14" s="187"/>
      <c r="H14" s="187"/>
      <c r="I14" s="187"/>
      <c r="J14" s="187"/>
      <c r="K14" s="5" t="s">
        <v>8</v>
      </c>
      <c r="L14" s="158"/>
      <c r="M14" s="157"/>
      <c r="N14" s="157"/>
      <c r="O14" s="157"/>
      <c r="P14" s="157"/>
      <c r="Q14" s="157"/>
      <c r="R14" s="159"/>
    </row>
    <row r="15" spans="1:18" s="1" customFormat="1" ht="34.5" customHeight="1">
      <c r="A15" s="135" t="s">
        <v>39</v>
      </c>
      <c r="B15" s="136" t="s">
        <v>0</v>
      </c>
      <c r="C15" s="137"/>
      <c r="D15" s="179" t="str">
        <f>'入力フォーム'!E15</f>
        <v>岡崎市民会館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1"/>
    </row>
    <row r="16" spans="1:18" s="1" customFormat="1" ht="35.25" customHeight="1">
      <c r="A16" s="135" t="s">
        <v>40</v>
      </c>
      <c r="B16" s="136"/>
      <c r="C16" s="137"/>
      <c r="D16" s="182" t="str">
        <f>'入力フォーム'!E16</f>
        <v>令和○年○月○日（月）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</row>
    <row r="17" spans="1:18" s="1" customFormat="1" ht="34.5" customHeight="1">
      <c r="A17" s="141" t="s">
        <v>41</v>
      </c>
      <c r="B17" s="144" t="s">
        <v>29</v>
      </c>
      <c r="C17" s="145"/>
      <c r="D17" s="62"/>
      <c r="E17" s="63" t="s">
        <v>63</v>
      </c>
      <c r="F17" s="63"/>
      <c r="H17" s="86" t="str">
        <f>'入力フォーム'!E17</f>
        <v>１枚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s="1" customFormat="1" ht="27" customHeight="1">
      <c r="A18" s="142"/>
      <c r="B18" s="146" t="s">
        <v>32</v>
      </c>
      <c r="C18" s="147"/>
      <c r="D18" s="52" t="s">
        <v>36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7"/>
    </row>
    <row r="19" spans="1:18" s="1" customFormat="1" ht="34.5" customHeight="1">
      <c r="A19" s="142"/>
      <c r="B19" s="148"/>
      <c r="C19" s="149"/>
      <c r="D19" s="65"/>
      <c r="E19" s="152" t="s">
        <v>64</v>
      </c>
      <c r="F19" s="152"/>
      <c r="G19" s="3"/>
      <c r="H19" s="87" t="str">
        <f>'入力フォーム'!E18</f>
        <v>１本</v>
      </c>
      <c r="I19" s="3"/>
      <c r="J19" s="3"/>
      <c r="K19" s="3"/>
      <c r="L19" s="3"/>
      <c r="M19" s="3"/>
      <c r="N19" s="3"/>
      <c r="O19" s="3"/>
      <c r="P19" s="3"/>
      <c r="Q19" s="3"/>
      <c r="R19" s="41"/>
    </row>
    <row r="20" spans="1:18" s="1" customFormat="1" ht="27" customHeight="1">
      <c r="A20" s="142"/>
      <c r="B20" s="148"/>
      <c r="C20" s="149"/>
      <c r="D20" s="45" t="s">
        <v>35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s="50" customFormat="1" ht="18.75" customHeight="1">
      <c r="A21" s="142"/>
      <c r="B21" s="148"/>
      <c r="C21" s="149"/>
      <c r="D21" s="46" t="s">
        <v>78</v>
      </c>
      <c r="E21" s="47"/>
      <c r="F21" s="48"/>
      <c r="G21" s="48"/>
      <c r="H21" s="48"/>
      <c r="I21" s="48"/>
      <c r="J21" s="48"/>
      <c r="K21" s="48" t="str">
        <f>'入力フォーム'!D19</f>
        <v>　　枚</v>
      </c>
      <c r="L21" s="48"/>
      <c r="M21" s="48"/>
      <c r="N21" s="48"/>
      <c r="O21" s="48"/>
      <c r="P21" s="48"/>
      <c r="Q21" s="48"/>
      <c r="R21" s="49"/>
    </row>
    <row r="22" spans="1:18" s="50" customFormat="1" ht="18.75" customHeight="1">
      <c r="A22" s="142"/>
      <c r="B22" s="148"/>
      <c r="C22" s="149"/>
      <c r="D22" s="46"/>
      <c r="E22" s="47"/>
      <c r="F22" s="48"/>
      <c r="G22" s="48" t="s">
        <v>34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1" customFormat="1" ht="24" customHeight="1">
      <c r="A23" s="143"/>
      <c r="B23" s="150"/>
      <c r="C23" s="151"/>
      <c r="D23" s="51" t="s">
        <v>79</v>
      </c>
      <c r="E23" s="39"/>
      <c r="F23" s="37"/>
      <c r="G23" s="37"/>
      <c r="H23" s="37"/>
      <c r="I23" s="37"/>
      <c r="J23" s="37"/>
      <c r="K23" s="37" t="str">
        <f>'入力フォーム'!D20</f>
        <v>　　枚</v>
      </c>
      <c r="L23" s="37"/>
      <c r="M23" s="37"/>
      <c r="N23" s="37"/>
      <c r="O23" s="37"/>
      <c r="P23" s="37"/>
      <c r="Q23" s="37"/>
      <c r="R23" s="38"/>
    </row>
    <row r="24" spans="1:18" s="1" customFormat="1" ht="25.5" customHeight="1">
      <c r="A24" s="122" t="s">
        <v>42</v>
      </c>
      <c r="B24" s="36"/>
      <c r="C24" s="2" t="s">
        <v>27</v>
      </c>
      <c r="D24" s="2"/>
      <c r="E24" s="2"/>
      <c r="F24" s="2"/>
      <c r="G24" s="9"/>
      <c r="H24" s="9"/>
      <c r="I24" s="9" t="s">
        <v>33</v>
      </c>
      <c r="K24" s="9"/>
      <c r="L24" s="35"/>
      <c r="M24" s="9"/>
      <c r="N24" s="9"/>
      <c r="O24" s="9"/>
      <c r="P24" s="9"/>
      <c r="Q24" s="10"/>
      <c r="R24" s="7"/>
    </row>
    <row r="25" spans="1:18" s="1" customFormat="1" ht="18.75" customHeight="1">
      <c r="A25" s="122"/>
      <c r="B25" s="30"/>
      <c r="C25" s="123" t="s">
        <v>113</v>
      </c>
      <c r="D25" s="124"/>
      <c r="E25" s="124"/>
      <c r="F25" s="124"/>
      <c r="G25" s="125"/>
      <c r="H25" s="10" t="s">
        <v>28</v>
      </c>
      <c r="I25" s="173" t="str">
        <f>'入力フォーム'!E23</f>
        <v>○○○○大会</v>
      </c>
      <c r="J25" s="174"/>
      <c r="K25" s="174"/>
      <c r="L25" s="174"/>
      <c r="M25" s="174"/>
      <c r="N25" s="174"/>
      <c r="O25" s="174"/>
      <c r="P25" s="174"/>
      <c r="Q25" s="175"/>
      <c r="R25" s="31"/>
    </row>
    <row r="26" spans="1:18" s="1" customFormat="1" ht="18.75" customHeight="1">
      <c r="A26" s="122"/>
      <c r="B26" s="30"/>
      <c r="C26" s="111" t="s">
        <v>114</v>
      </c>
      <c r="D26" s="112"/>
      <c r="E26" s="112"/>
      <c r="F26" s="112"/>
      <c r="G26" s="113"/>
      <c r="H26" s="10" t="s">
        <v>28</v>
      </c>
      <c r="I26" s="176" t="str">
        <f>'入力フォーム'!E24</f>
        <v>男子の部</v>
      </c>
      <c r="J26" s="177"/>
      <c r="K26" s="177"/>
      <c r="L26" s="177"/>
      <c r="M26" s="177"/>
      <c r="N26" s="177"/>
      <c r="O26" s="177"/>
      <c r="P26" s="177"/>
      <c r="Q26" s="178"/>
      <c r="R26" s="31"/>
    </row>
    <row r="27" spans="1:18" s="1" customFormat="1" ht="18.75" customHeight="1">
      <c r="A27" s="122"/>
      <c r="B27" s="32"/>
      <c r="C27" s="111"/>
      <c r="D27" s="112"/>
      <c r="E27" s="112"/>
      <c r="F27" s="112"/>
      <c r="G27" s="113"/>
      <c r="H27" s="10" t="s">
        <v>28</v>
      </c>
      <c r="I27" s="132">
        <f>'入力フォーム'!D25</f>
        <v>0</v>
      </c>
      <c r="J27" s="133"/>
      <c r="K27" s="133"/>
      <c r="L27" s="133"/>
      <c r="M27" s="133"/>
      <c r="N27" s="133"/>
      <c r="O27" s="133"/>
      <c r="P27" s="133"/>
      <c r="Q27" s="134"/>
      <c r="R27" s="31"/>
    </row>
    <row r="28" spans="1:18" s="1" customFormat="1" ht="18.75" customHeight="1">
      <c r="A28" s="122"/>
      <c r="B28" s="32"/>
      <c r="C28" s="111"/>
      <c r="D28" s="112"/>
      <c r="E28" s="112"/>
      <c r="F28" s="112"/>
      <c r="G28" s="113"/>
      <c r="H28" s="9" t="s">
        <v>28</v>
      </c>
      <c r="I28" s="132">
        <f>'入力フォーム'!D26</f>
        <v>0</v>
      </c>
      <c r="J28" s="133"/>
      <c r="K28" s="133"/>
      <c r="L28" s="133"/>
      <c r="M28" s="133"/>
      <c r="N28" s="133"/>
      <c r="O28" s="133"/>
      <c r="P28" s="133"/>
      <c r="Q28" s="134"/>
      <c r="R28" s="31"/>
    </row>
    <row r="29" spans="1:18" s="1" customFormat="1" ht="18.75" customHeight="1">
      <c r="A29" s="122"/>
      <c r="B29" s="33"/>
      <c r="C29" s="111" t="s">
        <v>115</v>
      </c>
      <c r="D29" s="112"/>
      <c r="E29" s="112"/>
      <c r="F29" s="112"/>
      <c r="G29" s="113"/>
      <c r="H29" s="9" t="s">
        <v>28</v>
      </c>
      <c r="I29" s="170" t="str">
        <f>'入力フォーム'!E27</f>
        <v>優勝</v>
      </c>
      <c r="J29" s="171"/>
      <c r="K29" s="171"/>
      <c r="L29" s="171"/>
      <c r="M29" s="171"/>
      <c r="N29" s="171"/>
      <c r="O29" s="171"/>
      <c r="P29" s="171"/>
      <c r="Q29" s="172"/>
      <c r="R29" s="31"/>
    </row>
    <row r="30" spans="1:18" s="1" customFormat="1" ht="18.75" customHeight="1">
      <c r="A30" s="122"/>
      <c r="B30" s="30"/>
      <c r="C30" s="114" t="s">
        <v>80</v>
      </c>
      <c r="D30" s="115"/>
      <c r="E30" s="115"/>
      <c r="F30" s="115"/>
      <c r="G30" s="116"/>
      <c r="H30" s="10"/>
      <c r="I30" s="10"/>
      <c r="J30" s="8"/>
      <c r="K30" s="8"/>
      <c r="L30" s="2"/>
      <c r="M30" s="2"/>
      <c r="N30" s="2"/>
      <c r="O30" s="2"/>
      <c r="P30" s="2"/>
      <c r="Q30" s="2"/>
      <c r="R30" s="31"/>
    </row>
    <row r="31" spans="1:18" ht="6.75" customHeight="1">
      <c r="A31" s="122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6.75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1" customFormat="1" ht="14.25">
      <c r="A34" s="24">
        <v>1</v>
      </c>
      <c r="B34" s="13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</row>
    <row r="35" spans="1:18" ht="9.7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9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7"/>
      <c r="R36" s="17"/>
    </row>
    <row r="37" spans="1:17" ht="14.25" customHeight="1">
      <c r="A37" s="6" t="s">
        <v>13</v>
      </c>
      <c r="B37" s="2"/>
      <c r="C37" s="3"/>
      <c r="D37" s="3"/>
      <c r="E37" s="3"/>
      <c r="F37" s="3"/>
      <c r="G37" s="3"/>
      <c r="H37" s="3"/>
      <c r="I37" s="3"/>
      <c r="J37" s="3"/>
      <c r="K37" s="106" t="str">
        <f>IF('入力フォーム'!D35="　▽より選んでください"," ",'入力フォーム'!D35)</f>
        <v> </v>
      </c>
      <c r="L37" s="106"/>
      <c r="M37" s="3"/>
      <c r="N37" s="117" t="s">
        <v>14</v>
      </c>
      <c r="O37" s="118"/>
      <c r="P37" s="118"/>
      <c r="Q37" s="119"/>
    </row>
    <row r="38" spans="1:18" ht="14.25" customHeight="1">
      <c r="A38" s="18" t="s">
        <v>15</v>
      </c>
      <c r="B38" s="18" t="s">
        <v>16</v>
      </c>
      <c r="C38" s="18" t="s">
        <v>17</v>
      </c>
      <c r="D38" s="18" t="s">
        <v>22</v>
      </c>
      <c r="E38" s="117" t="s">
        <v>18</v>
      </c>
      <c r="F38" s="118"/>
      <c r="G38" s="119"/>
      <c r="H38" s="3"/>
      <c r="I38" s="110" t="s">
        <v>19</v>
      </c>
      <c r="J38" s="110"/>
      <c r="K38" s="110" t="s">
        <v>20</v>
      </c>
      <c r="L38" s="110"/>
      <c r="M38" s="3"/>
      <c r="N38" s="120" t="s">
        <v>21</v>
      </c>
      <c r="O38" s="121"/>
      <c r="P38" s="18" t="s">
        <v>12</v>
      </c>
      <c r="Q38" s="22" t="s">
        <v>23</v>
      </c>
      <c r="R38" s="23"/>
    </row>
    <row r="39" spans="1:17" ht="24" customHeight="1">
      <c r="A39" s="19"/>
      <c r="B39" s="19"/>
      <c r="C39" s="19"/>
      <c r="D39" s="19"/>
      <c r="E39" s="107"/>
      <c r="F39" s="108"/>
      <c r="G39" s="109"/>
      <c r="I39" s="110"/>
      <c r="J39" s="110"/>
      <c r="K39" s="110"/>
      <c r="L39" s="110"/>
      <c r="M39" s="13"/>
      <c r="N39" s="110"/>
      <c r="O39" s="110"/>
      <c r="P39" s="20"/>
      <c r="Q39" s="19"/>
    </row>
    <row r="40" spans="1:18" ht="14.25">
      <c r="A40" s="28"/>
      <c r="B40" s="28"/>
      <c r="C40" s="28"/>
      <c r="D40" s="28"/>
      <c r="E40" s="28"/>
      <c r="F40" s="28"/>
      <c r="G40" s="28"/>
      <c r="H40" s="3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</sheetData>
  <sheetProtection sheet="1"/>
  <mergeCells count="44">
    <mergeCell ref="A1:R1"/>
    <mergeCell ref="M2:R2"/>
    <mergeCell ref="K4:R4"/>
    <mergeCell ref="K5:R5"/>
    <mergeCell ref="K6:R6"/>
    <mergeCell ref="K7:R7"/>
    <mergeCell ref="K8:R8"/>
    <mergeCell ref="K9:R9"/>
    <mergeCell ref="H10:R10"/>
    <mergeCell ref="A13:C13"/>
    <mergeCell ref="D13:R13"/>
    <mergeCell ref="A14:C14"/>
    <mergeCell ref="D14:J14"/>
    <mergeCell ref="L14:R14"/>
    <mergeCell ref="I28:Q28"/>
    <mergeCell ref="C29:G29"/>
    <mergeCell ref="A15:C15"/>
    <mergeCell ref="D15:R15"/>
    <mergeCell ref="A16:C16"/>
    <mergeCell ref="D16:R16"/>
    <mergeCell ref="A17:A23"/>
    <mergeCell ref="B17:C17"/>
    <mergeCell ref="B18:C23"/>
    <mergeCell ref="E19:F19"/>
    <mergeCell ref="K38:L38"/>
    <mergeCell ref="N38:O38"/>
    <mergeCell ref="A24:A31"/>
    <mergeCell ref="C25:G25"/>
    <mergeCell ref="I25:Q25"/>
    <mergeCell ref="C26:G26"/>
    <mergeCell ref="I26:Q26"/>
    <mergeCell ref="C27:G27"/>
    <mergeCell ref="I27:Q27"/>
    <mergeCell ref="C28:G28"/>
    <mergeCell ref="E39:G39"/>
    <mergeCell ref="I39:J39"/>
    <mergeCell ref="K39:L39"/>
    <mergeCell ref="N39:O39"/>
    <mergeCell ref="I29:Q29"/>
    <mergeCell ref="C30:G30"/>
    <mergeCell ref="K37:L37"/>
    <mergeCell ref="N37:Q37"/>
    <mergeCell ref="E38:G38"/>
    <mergeCell ref="I38:J38"/>
  </mergeCells>
  <conditionalFormatting sqref="A11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2020-11-11T06:13:31Z</dcterms:created>
  <dcterms:modified xsi:type="dcterms:W3CDTF">2020-11-11T06:45:10Z</dcterms:modified>
  <cp:category/>
  <cp:version/>
  <cp:contentType/>
  <cp:contentStatus/>
</cp:coreProperties>
</file>