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codeName="ThisWorkbook" defaultThemeVersion="166925"/>
  <mc:AlternateContent xmlns:mc="http://schemas.openxmlformats.org/markup-compatibility/2006">
    <mc:Choice Requires="x15">
      <x15ac:absPath xmlns:x15ac="http://schemas.microsoft.com/office/spreadsheetml/2010/11/ac" url="\\it-nas1\kakyoyu\kaigohoken\介護保険課共有\05_給付係\指定事務\指定申請等各種届出様式★\介護保険法\★R6改正\指定居宅サービス事業所等\④参考様式（←標準様式を名称変更して使用）\"/>
    </mc:Choice>
  </mc:AlternateContent>
  <xr:revisionPtr revIDLastSave="0" documentId="13_ncr:1_{D05EF63C-B233-4DD2-91ED-1743E165168D}" xr6:coauthVersionLast="36" xr6:coauthVersionMax="36" xr10:uidLastSave="{00000000-0000-0000-0000-000000000000}"/>
  <bookViews>
    <workbookView xWindow="-105" yWindow="-105" windowWidth="23265" windowHeight="12570" tabRatio="665" xr2:uid="{00000000-000D-0000-FFFF-FFFF00000000}"/>
  </bookViews>
  <sheets>
    <sheet name="【記載例】居宅療養管理指導" sheetId="10" r:id="rId1"/>
    <sheet name="居宅療養管理指導" sheetId="1" r:id="rId2"/>
    <sheet name="記入方法" sheetId="5" r:id="rId3"/>
    <sheet name="プルダウン・リスト" sheetId="2" r:id="rId4"/>
  </sheets>
  <definedNames>
    <definedName name="_xlnm.Print_Area" localSheetId="0">【記載例】居宅療養管理指導!$A$1:$BD$31</definedName>
    <definedName name="_xlnm.Print_Area" localSheetId="2">記入方法!$A$1:$P$69</definedName>
    <definedName name="_xlnm.Print_Area" localSheetId="1">居宅療養管理指導!$A$1:$BD$31</definedName>
    <definedName name="_xlnm.Print_Titles" localSheetId="0">【記載例】居宅療養管理指導!$1:$12</definedName>
    <definedName name="_xlnm.Print_Titles" localSheetId="1">居宅療養管理指導!$1:$12</definedName>
    <definedName name="医師">プルダウン・リスト!$D$13:$D$16</definedName>
    <definedName name="管理栄養士">プルダウン・リスト!$H$13</definedName>
    <definedName name="管理者">プルダウン・リスト!$C$13:$C$15</definedName>
    <definedName name="歯科医師">プルダウン・リスト!$E$13:$E$16</definedName>
    <definedName name="歯科衛生士">プルダウン・リスト!$G$13</definedName>
    <definedName name="職種">プルダウン・リスト!$C$12:$K$12</definedName>
    <definedName name="薬剤師">プルダウン・リスト!$F$13:$F$16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U8" i="10" l="1"/>
  <c r="AU8" i="1"/>
  <c r="AU22" i="10" l="1"/>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X10" i="10" l="1"/>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AW26" i="10" l="1"/>
  <c r="AW29" i="10"/>
  <c r="AW15" i="10"/>
  <c r="AW30" i="10"/>
  <c r="AW28" i="10"/>
  <c r="AW20" i="10"/>
  <c r="AW16" i="10"/>
  <c r="AW24" i="10"/>
  <c r="AW14" i="10"/>
  <c r="AW25" i="10"/>
  <c r="AW19" i="10"/>
  <c r="AW13" i="10"/>
  <c r="AW23" i="10"/>
  <c r="AW27" i="10"/>
  <c r="AW22" i="10"/>
  <c r="AW18" i="10"/>
  <c r="AU19" i="1" l="1"/>
  <c r="AU17" i="1"/>
  <c r="AU18" i="1"/>
  <c r="AU20" i="1"/>
  <c r="AU21" i="1"/>
  <c r="AU22" i="1"/>
  <c r="AU23" i="1"/>
  <c r="AU24" i="1"/>
  <c r="AU25" i="1"/>
  <c r="AU26" i="1"/>
  <c r="AU27" i="1"/>
  <c r="AU28" i="1"/>
  <c r="AU29" i="1"/>
  <c r="AU30" i="1"/>
  <c r="AU16" i="1"/>
  <c r="AU15" i="1"/>
  <c r="AU14" i="1"/>
  <c r="AU13" i="1"/>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AS11" i="1" s="1"/>
  <c r="AS12" i="1" s="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<sst xmlns="http://schemas.openxmlformats.org/spreadsheetml/2006/main" count="205" uniqueCount="114">
  <si>
    <t>）</t>
    <phoneticPr fontId="1"/>
  </si>
  <si>
    <t>職種名</t>
    <rPh sb="0" eb="2">
      <t>ショクシュ</t>
    </rPh>
    <rPh sb="2" eb="3">
      <t>メイ</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</si>
  <si>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</si>
  <si>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</si>
  <si>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</si>
  <si>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</si>
  <si>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</si>
  <si>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</si>
  <si>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</si>
  <si>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</si>
  <si>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</si>
  <si>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</si>
  <si>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</si>
  <si>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</si>
  <si>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</si>
  <si>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</si>
  <si>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</si>
  <si>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</si>
  <si>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</si>
  <si>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</si>
  <si>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</si>
  <si>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</si>
  <si>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</si>
  <si>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</si>
  <si>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</si>
  <si>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</si>
  <si>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</si>
  <si>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</si>
  <si>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</si>
  <si>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</si>
  <si>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</si>
  <si>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</si>
  <si>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</si>
  <si>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</si>
  <si>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</si>
  <si>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</si>
  <si>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</si>
  <si>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</si>
  <si>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</si>
  <si>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</si>
  <si>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</si>
  <si>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</si>
  <si>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</si>
  <si>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</si>
  <si>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</si>
  <si>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</si>
  <si>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</si>
  <si>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</si>
  <si>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</si>
  <si>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</si>
  <si>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</si>
  <si>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</si>
  <si>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</si>
  <si>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</si>
  <si>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</si>
  <si>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</si>
  <si>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</si>
  <si>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</si>
  <si>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</si>
  <si>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</si>
  <si>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</si>
  <si>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</si>
  <si>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</si>
  <si>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</si>
  <si>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</si>
  <si>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</si>
  <si>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</si>
  <si>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</si>
  <si>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</si>
  <si>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</si>
  <si>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</si>
  <si>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</si>
  <si>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</si>
  <si>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</si>
  <si>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</si>
  <si>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　C列・・・「管理者」</t>
    <rPh sb="2" eb="3">
      <t>レツ</t>
    </rPh>
    <rPh sb="7" eb="10">
      <t>カンリシャ</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</si>
  <si>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</si>
  <si>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</si>
  <si>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</si>
  <si>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</si>
  <si>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</si>
  <si>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</si>
  <si>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</si>
  <si>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</si>
  <si>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</si>
  <si>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</si>
  <si>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</si>
  <si>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</si>
  <si>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</si>
  <si>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</si>
  <si>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　D列・・・「看護職員」</t>
    <rPh sb="2" eb="3">
      <t>レツ</t>
    </rPh>
    <rPh sb="7" eb="9">
      <t>カンゴ</t>
    </rPh>
    <rPh sb="9" eb="11">
      <t>ショクイン</t>
    </rPh>
    <phoneticPr fontId="1"/>
  </si>
  <si>
    <t>　E列・・・「介護職員」</t>
    <rPh sb="2" eb="3">
      <t>レツ</t>
    </rPh>
    <rPh sb="7" eb="9">
      <t>カイゴ</t>
    </rPh>
    <rPh sb="9" eb="11">
      <t>ショクイン</t>
    </rPh>
    <phoneticPr fontId="1"/>
  </si>
  <si>
    <t>○○○○</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</si>
  <si>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</si>
  <si>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</si>
  <si>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</si>
  <si>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</si>
  <si>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</si>
  <si>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医師</t>
    <rPh sb="0" eb="2">
      <t>イシ</t>
    </rPh>
    <phoneticPr fontId="1"/>
  </si>
  <si>
    <t>従業者の勤務の体制及び勤務形態一覧表　記入方法　</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phoneticPr fontId="2"/>
  </si>
  <si>
    <t>B</t>
  </si>
  <si>
    <t>管理者</t>
    <rPh sb="0" eb="3">
      <t>カンリシャ</t>
    </rPh>
    <phoneticPr fontId="1"/>
  </si>
  <si>
    <t>歯科医師</t>
    <rPh sb="0" eb="4">
      <t>シカイシ</t>
    </rPh>
    <phoneticPr fontId="1"/>
  </si>
  <si>
    <t>薬剤師</t>
    <rPh sb="0" eb="3">
      <t>ヤクザイシ</t>
    </rPh>
    <phoneticPr fontId="1"/>
  </si>
  <si>
    <t>歯科衛生士</t>
    <rPh sb="0" eb="5">
      <t>シカエイセイシ</t>
    </rPh>
    <phoneticPr fontId="1"/>
  </si>
  <si>
    <t>歯科衛生士</t>
    <rPh sb="0" eb="5">
      <t>シカエイセイシ</t>
    </rPh>
    <phoneticPr fontId="1"/>
  </si>
  <si>
    <t>管理栄養士</t>
    <rPh sb="0" eb="5">
      <t>カンリエイヨウシ</t>
    </rPh>
    <phoneticPr fontId="1"/>
  </si>
  <si>
    <t>管理栄養士</t>
    <rPh sb="0" eb="5">
      <t>カンリエイヨウシ</t>
    </rPh>
    <phoneticPr fontId="1"/>
  </si>
  <si>
    <t>居宅療養管理指導</t>
    <rPh sb="0" eb="4">
      <t>キョタクリョウヨウ</t>
    </rPh>
    <rPh sb="4" eb="8">
      <t>カンリシドウ</t>
    </rPh>
    <phoneticPr fontId="1"/>
  </si>
  <si>
    <t>介護予防居宅療養管理指導</t>
    <rPh sb="0" eb="4">
      <t>カイゴヨボウ</t>
    </rPh>
    <rPh sb="4" eb="8">
      <t>キョタクリョウヨウ</t>
    </rPh>
    <rPh sb="8" eb="12">
      <t>カンリシドウ</t>
    </rPh>
    <phoneticPr fontId="1"/>
  </si>
  <si>
    <t>居宅療養管理指導・介護予防居宅療養管理指導</t>
    <rPh sb="0" eb="4">
      <t>キョタクリョウヨウ</t>
    </rPh>
    <rPh sb="4" eb="8">
      <t>カンリシドウ</t>
    </rPh>
    <phoneticPr fontId="1"/>
  </si>
  <si>
    <t>医師</t>
    <rPh sb="0" eb="2">
      <t>イシ</t>
    </rPh>
    <phoneticPr fontId="1"/>
  </si>
  <si>
    <t>歯科医師</t>
    <rPh sb="0" eb="4">
      <t>シカイシ</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</si>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</sst>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18"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59">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26">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8"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7" fillId="3" borderId="0" xfId="0" applyFont="1" applyFill="1">
      <alignment vertical="center"/>
    </xf>
    <xf numFmtId="0" fontId="17" fillId="3" borderId="10" xfId="0" applyFont="1" applyFill="1" applyBorder="1" applyAlignment="1">
      <alignment horizontal="center" vertical="center"/>
    </xf>
    <xf numFmtId="0" fontId="17" fillId="3" borderId="10" xfId="0" applyFont="1" applyFill="1" applyBorder="1">
      <alignment vertical="center"/>
    </xf>
    <xf numFmtId="0" fontId="17"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1" xfId="0" applyFont="1" applyFill="1" applyBorder="1" applyAlignment="1">
      <alignment horizontal="center" vertical="center"/>
    </xf>
    <xf numFmtId="0" fontId="17" fillId="3" borderId="31" xfId="0" applyFont="1" applyFill="1" applyBorder="1" applyAlignment="1">
      <alignment horizontal="center" vertical="center"/>
    </xf>
    <xf numFmtId="0" fontId="17" fillId="3" borderId="32" xfId="0" applyFont="1" applyFill="1" applyBorder="1" applyAlignment="1">
      <alignment horizontal="center" vertical="center"/>
    </xf>
    <xf numFmtId="0" fontId="7" fillId="3" borderId="5" xfId="0" applyFont="1" applyFill="1" applyBorder="1">
      <alignment vertical="center"/>
    </xf>
    <xf numFmtId="0" fontId="7" fillId="3" borderId="51" xfId="0" applyFont="1" applyFill="1" applyBorder="1">
      <alignment vertical="center"/>
    </xf>
    <xf numFmtId="0" fontId="7" fillId="3" borderId="50" xfId="0" applyFont="1" applyFill="1" applyBorder="1">
      <alignment vertical="center"/>
    </xf>
    <xf numFmtId="0" fontId="17" fillId="3" borderId="50" xfId="0" applyFont="1" applyFill="1" applyBorder="1">
      <alignment vertical="center"/>
    </xf>
    <xf numFmtId="0" fontId="17"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17"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7" fillId="3" borderId="18" xfId="0" applyFont="1" applyFill="1" applyBorder="1">
      <alignment vertical="center"/>
    </xf>
    <xf numFmtId="0" fontId="7" fillId="3" borderId="18" xfId="0" applyFont="1" applyFill="1" applyBorder="1">
      <alignment vertical="center"/>
    </xf>
    <xf numFmtId="0" fontId="17" fillId="3" borderId="19" xfId="0" applyFont="1" applyFill="1" applyBorder="1">
      <alignment vertical="center"/>
    </xf>
    <xf numFmtId="0" fontId="17" fillId="3" borderId="10" xfId="0" applyFont="1" applyFill="1" applyBorder="1" applyAlignment="1">
      <alignment vertical="center" shrinkToFit="1"/>
    </xf>
    <xf numFmtId="177" fontId="7" fillId="4" borderId="35" xfId="0" applyNumberFormat="1" applyFont="1" applyFill="1" applyBorder="1" applyAlignment="1" applyProtection="1">
      <alignment horizontal="center" vertical="center" shrinkToFit="1"/>
      <protection locked="0"/>
    </xf>
    <xf numFmtId="177" fontId="7" fillId="4" borderId="36" xfId="0" applyNumberFormat="1" applyFont="1" applyFill="1" applyBorder="1" applyAlignment="1" applyProtection="1">
      <alignment horizontal="center" vertical="center" shrinkToFit="1"/>
      <protection locked="0"/>
    </xf>
    <xf numFmtId="177" fontId="7" fillId="4" borderId="37" xfId="0" applyNumberFormat="1" applyFont="1" applyFill="1" applyBorder="1" applyAlignment="1" applyProtection="1">
      <alignment horizontal="center" vertical="center" shrinkToFit="1"/>
      <protection locked="0"/>
    </xf>
    <xf numFmtId="177" fontId="7" fillId="4" borderId="39" xfId="0" applyNumberFormat="1" applyFont="1" applyFill="1" applyBorder="1" applyAlignment="1" applyProtection="1">
      <alignment horizontal="center" vertical="center" shrinkToFit="1"/>
      <protection locked="0"/>
    </xf>
    <xf numFmtId="177" fontId="7" fillId="4" borderId="40" xfId="0" applyNumberFormat="1" applyFont="1" applyFill="1" applyBorder="1" applyAlignment="1" applyProtection="1">
      <alignment horizontal="center" vertical="center" shrinkToFit="1"/>
      <protection locked="0"/>
    </xf>
    <xf numFmtId="177" fontId="7" fillId="4" borderId="41" xfId="0" applyNumberFormat="1" applyFont="1" applyFill="1" applyBorder="1" applyAlignment="1" applyProtection="1">
      <alignment horizontal="center" vertical="center" shrinkToFit="1"/>
      <protection locked="0"/>
    </xf>
    <xf numFmtId="177" fontId="7" fillId="4" borderId="17" xfId="0" applyNumberFormat="1" applyFont="1" applyFill="1" applyBorder="1" applyAlignment="1" applyProtection="1">
      <alignment horizontal="center" vertical="center" shrinkToFit="1"/>
      <protection locked="0"/>
    </xf>
    <xf numFmtId="177" fontId="7" fillId="4" borderId="18" xfId="0" applyNumberFormat="1" applyFont="1" applyFill="1" applyBorder="1" applyAlignment="1" applyProtection="1">
      <alignment horizontal="center" vertical="center" shrinkToFit="1"/>
      <protection locked="0"/>
    </xf>
    <xf numFmtId="177" fontId="7" fillId="4" borderId="19" xfId="0" applyNumberFormat="1" applyFont="1" applyFill="1" applyBorder="1" applyAlignment="1" applyProtection="1">
      <alignment horizontal="center" vertical="center" shrinkToFit="1"/>
      <protection locked="0"/>
    </xf>
    <xf numFmtId="0" fontId="4" fillId="3" borderId="0" xfId="0" applyFont="1" applyFill="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77" fontId="8" fillId="3" borderId="47" xfId="0" applyNumberFormat="1" applyFont="1" applyFill="1" applyBorder="1" applyAlignment="1" applyProtection="1">
      <alignment horizontal="center" vertical="center" wrapText="1"/>
    </xf>
    <xf numFmtId="177" fontId="8" fillId="3" borderId="57" xfId="0" applyNumberFormat="1" applyFont="1" applyFill="1" applyBorder="1" applyAlignment="1" applyProtection="1">
      <alignment horizontal="center" vertical="center" wrapText="1"/>
    </xf>
    <xf numFmtId="177" fontId="8" fillId="3" borderId="47" xfId="1" applyNumberFormat="1" applyFont="1" applyFill="1" applyBorder="1" applyAlignment="1" applyProtection="1">
      <alignment horizontal="center" vertical="center" wrapText="1"/>
    </xf>
    <xf numFmtId="177"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77" fontId="8" fillId="3" borderId="26" xfId="0" applyNumberFormat="1" applyFont="1" applyFill="1" applyBorder="1" applyAlignment="1" applyProtection="1">
      <alignment horizontal="center" vertical="center" wrapText="1"/>
    </xf>
    <xf numFmtId="177" fontId="8" fillId="3" borderId="25" xfId="0" applyNumberFormat="1" applyFont="1" applyFill="1" applyBorder="1" applyAlignment="1" applyProtection="1">
      <alignment horizontal="center" vertical="center" wrapText="1"/>
    </xf>
    <xf numFmtId="177" fontId="8" fillId="3" borderId="26" xfId="1" applyNumberFormat="1" applyFont="1" applyFill="1" applyBorder="1" applyAlignment="1" applyProtection="1">
      <alignment horizontal="center" vertical="center" wrapText="1"/>
    </xf>
    <xf numFmtId="177" fontId="8" fillId="3" borderId="25"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77" fontId="8" fillId="3" borderId="45" xfId="0" applyNumberFormat="1" applyFont="1" applyFill="1" applyBorder="1" applyAlignment="1" applyProtection="1">
      <alignment horizontal="center" vertical="center" wrapText="1"/>
    </xf>
    <xf numFmtId="177" fontId="8" fillId="3" borderId="48" xfId="0" applyNumberFormat="1" applyFont="1" applyFill="1" applyBorder="1" applyAlignment="1" applyProtection="1">
      <alignment horizontal="center" vertical="center" wrapText="1"/>
    </xf>
    <xf numFmtId="177" fontId="8" fillId="3" borderId="45" xfId="1" applyNumberFormat="1" applyFont="1" applyFill="1" applyBorder="1" applyAlignment="1" applyProtection="1">
      <alignment horizontal="center" vertical="center" wrapText="1"/>
    </xf>
    <xf numFmtId="177"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7" fillId="3" borderId="42" xfId="0" applyFont="1" applyFill="1" applyBorder="1" applyAlignment="1">
      <alignment horizontal="center" vertical="center"/>
    </xf>
    <xf numFmtId="0" fontId="17" fillId="3" borderId="43" xfId="0" applyFont="1" applyFill="1" applyBorder="1" applyAlignment="1">
      <alignment horizontal="center" vertical="center"/>
    </xf>
  </cellXfs>
  <cellStyles count="2">
    <cellStyle name="桁区切り" xfId="1" builtinId="6"/>
    <cellStyle name="標準" xfId="0" builtinId="0"/>
  </cellStyles>
  <dxfs count="2">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88900</xdr:colOff>
      <xdr:row>1</xdr:row>
      <xdr:rowOff>63500</xdr:rowOff>
    </xdr:from>
    <xdr:to>
      <xdr:col>3</xdr:col>
      <xdr:colOff>368300</xdr:colOff>
      <xdr:row>2</xdr:row>
      <xdr:rowOff>152400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8890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58</xdr:row>
      <xdr:rowOff>76199</xdr:rowOff>
    </xdr:from>
    <xdr:to>
      <xdr:col>14</xdr:col>
      <xdr:colOff>476250</xdr:colOff>
      <xdr:row>66</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80975" y="171164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a:t>
          </a:r>
          <a:r>
            <a:rPr kumimoji="1" lang="ja-JP" altLang="en-US" sz="1100">
              <a:solidFill>
                <a:sysClr val="windowText" lastClr="000000"/>
              </a:solidFill>
              <a:effectLst/>
              <a:latin typeface="+mn-lt"/>
              <a:ea typeface="+mn-ea"/>
              <a:cs typeface="+mn-cs"/>
            </a:rPr>
            <a:t>て代替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37"/>
  <sheetViews>
    <sheetView showGridLines="0" tabSelected="1" view="pageBreakPreview" zoomScaleNormal="55" zoomScaleSheetLayoutView="100"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113</v>
      </c>
      <c r="D1" s="37"/>
      <c r="E1" s="36"/>
      <c r="F1" s="36"/>
      <c r="G1" s="38" t="s">
        <v>14</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17</v>
      </c>
      <c r="AL1" s="39" t="s">
        <v>15</v>
      </c>
      <c r="AM1" s="219" t="s">
        <v>110</v>
      </c>
      <c r="AN1" s="219"/>
      <c r="AO1" s="219"/>
      <c r="AP1" s="219"/>
      <c r="AQ1" s="219"/>
      <c r="AR1" s="219"/>
      <c r="AS1" s="219"/>
      <c r="AT1" s="219"/>
      <c r="AU1" s="219"/>
      <c r="AV1" s="219"/>
      <c r="AW1" s="219"/>
      <c r="AX1" s="219"/>
      <c r="AY1" s="219"/>
      <c r="AZ1" s="219"/>
      <c r="BA1" s="219"/>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18</v>
      </c>
      <c r="U2" s="220">
        <v>6</v>
      </c>
      <c r="V2" s="220"/>
      <c r="W2" s="39" t="s">
        <v>15</v>
      </c>
      <c r="X2" s="221">
        <f>IF(U2=0,"",YEAR(DATE(2018+U2,1,1)))</f>
        <v>2024</v>
      </c>
      <c r="Y2" s="221"/>
      <c r="Z2" s="41" t="s">
        <v>19</v>
      </c>
      <c r="AA2" s="41" t="s">
        <v>20</v>
      </c>
      <c r="AB2" s="220">
        <v>4</v>
      </c>
      <c r="AC2" s="220"/>
      <c r="AD2" s="41" t="s">
        <v>21</v>
      </c>
      <c r="AE2" s="41"/>
      <c r="AF2" s="41"/>
      <c r="AG2" s="41"/>
      <c r="AH2" s="41"/>
      <c r="AI2" s="41"/>
      <c r="AJ2" s="40"/>
      <c r="AK2" s="39" t="s">
        <v>16</v>
      </c>
      <c r="AL2" s="39" t="s">
        <v>15</v>
      </c>
      <c r="AM2" s="220" t="s">
        <v>92</v>
      </c>
      <c r="AN2" s="220"/>
      <c r="AO2" s="220"/>
      <c r="AP2" s="220"/>
      <c r="AQ2" s="220"/>
      <c r="AR2" s="220"/>
      <c r="AS2" s="220"/>
      <c r="AT2" s="220"/>
      <c r="AU2" s="220"/>
      <c r="AV2" s="220"/>
      <c r="AW2" s="220"/>
      <c r="AX2" s="220"/>
      <c r="AY2" s="220"/>
      <c r="AZ2" s="220"/>
      <c r="BA2" s="220"/>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61</v>
      </c>
      <c r="AZ3" s="222" t="s">
        <v>86</v>
      </c>
      <c r="BA3" s="222"/>
      <c r="BB3" s="222"/>
      <c r="BC3" s="222"/>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79</v>
      </c>
      <c r="AZ4" s="222" t="s">
        <v>80</v>
      </c>
      <c r="BA4" s="222"/>
      <c r="BB4" s="222"/>
      <c r="BC4" s="222"/>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38</v>
      </c>
      <c r="AK5" s="60"/>
      <c r="AL5" s="60"/>
      <c r="AM5" s="60"/>
      <c r="AN5" s="60"/>
      <c r="AO5" s="60"/>
      <c r="AP5" s="60"/>
      <c r="AQ5" s="60"/>
      <c r="AR5" s="49"/>
      <c r="AS5" s="49"/>
      <c r="AT5" s="61"/>
      <c r="AU5" s="60"/>
      <c r="AV5" s="213">
        <v>40</v>
      </c>
      <c r="AW5" s="214"/>
      <c r="AX5" s="61" t="s">
        <v>22</v>
      </c>
      <c r="AY5" s="60"/>
      <c r="AZ5" s="215">
        <v>160</v>
      </c>
      <c r="BA5" s="216"/>
      <c r="BB5" s="61" t="s">
        <v>70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23</v>
      </c>
      <c r="AX6" s="60"/>
      <c r="AY6" s="60"/>
      <c r="AZ6" s="217">
        <f>DAY(EOMONTH(DATE(X2,AB2,1),0))</f>
        <v>30</v>
      </c>
      <c r="BA6" s="218"/>
      <c r="BB6" s="61" t="s">
        <v>24</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45">
      <c r="A8" s="71"/>
      <c r="B8" s="196" t="s">
        <v>25</v>
      </c>
      <c r="C8" s="199" t="s">
        <v>45</v>
      </c>
      <c r="D8" s="200"/>
      <c r="E8" s="205" t="s">
        <v>46</v>
      </c>
      <c r="F8" s="200"/>
      <c r="G8" s="205" t="s">
        <v>47</v>
      </c>
      <c r="H8" s="199"/>
      <c r="I8" s="199"/>
      <c r="J8" s="199"/>
      <c r="K8" s="200"/>
      <c r="L8" s="205" t="s">
        <v>48</v>
      </c>
      <c r="M8" s="199"/>
      <c r="N8" s="199"/>
      <c r="O8" s="208"/>
      <c r="P8" s="211" t="s">
        <v>93</v>
      </c>
      <c r="Q8" s="212"/>
      <c r="R8" s="212"/>
      <c r="S8" s="212"/>
      <c r="T8" s="212"/>
      <c r="U8" s="212"/>
      <c r="V8" s="212"/>
      <c r="W8" s="212"/>
      <c r="X8" s="212"/>
      <c r="Y8" s="212"/>
      <c r="Z8" s="212"/>
      <c r="AA8" s="212"/>
      <c r="AB8" s="212"/>
      <c r="AC8" s="212"/>
      <c r="AD8" s="212"/>
      <c r="AE8" s="212"/>
      <c r="AF8" s="212"/>
      <c r="AG8" s="212"/>
      <c r="AH8" s="212"/>
      <c r="AI8" s="212"/>
      <c r="AJ8" s="212"/>
      <c r="AK8" s="212"/>
      <c r="AL8" s="212"/>
      <c r="AM8" s="212"/>
      <c r="AN8" s="212"/>
      <c r="AO8" s="212"/>
      <c r="AP8" s="212"/>
      <c r="AQ8" s="212"/>
      <c r="AR8" s="212"/>
      <c r="AS8" s="212"/>
      <c r="AT8" s="212"/>
      <c r="AU8" s="183" t="str">
        <f>IF(AZ3="４週","(9)1～4週目の勤務時間数合計","(9)1か月の勤務時間数合計")</f>
        <v>(9)1～4週目の勤務時間数合計</v>
      </c>
      <c r="AV8" s="184"/>
      <c r="AW8" s="183" t="s">
        <v>49</v>
      </c>
      <c r="AX8" s="184"/>
      <c r="AY8" s="191" t="s">
        <v>89</v>
      </c>
      <c r="AZ8" s="191"/>
      <c r="BA8" s="191"/>
      <c r="BB8" s="191"/>
      <c r="BC8" s="191"/>
      <c r="BD8" s="191"/>
    </row>
    <row r="9" spans="1:57" ht="20.25" customHeight="1" thickBot="1" x14ac:dyDescent="0.45">
      <c r="A9" s="71"/>
      <c r="B9" s="197"/>
      <c r="C9" s="201"/>
      <c r="D9" s="202"/>
      <c r="E9" s="206"/>
      <c r="F9" s="202"/>
      <c r="G9" s="206"/>
      <c r="H9" s="201"/>
      <c r="I9" s="201"/>
      <c r="J9" s="201"/>
      <c r="K9" s="202"/>
      <c r="L9" s="206"/>
      <c r="M9" s="201"/>
      <c r="N9" s="201"/>
      <c r="O9" s="209"/>
      <c r="P9" s="193" t="s">
        <v>9</v>
      </c>
      <c r="Q9" s="194"/>
      <c r="R9" s="194"/>
      <c r="S9" s="194"/>
      <c r="T9" s="194"/>
      <c r="U9" s="194"/>
      <c r="V9" s="195"/>
      <c r="W9" s="193" t="s">
        <v>10</v>
      </c>
      <c r="X9" s="194"/>
      <c r="Y9" s="194"/>
      <c r="Z9" s="194"/>
      <c r="AA9" s="194"/>
      <c r="AB9" s="194"/>
      <c r="AC9" s="195"/>
      <c r="AD9" s="193" t="s">
        <v>11</v>
      </c>
      <c r="AE9" s="194"/>
      <c r="AF9" s="194"/>
      <c r="AG9" s="194"/>
      <c r="AH9" s="194"/>
      <c r="AI9" s="194"/>
      <c r="AJ9" s="195"/>
      <c r="AK9" s="193" t="s">
        <v>12</v>
      </c>
      <c r="AL9" s="194"/>
      <c r="AM9" s="194"/>
      <c r="AN9" s="194"/>
      <c r="AO9" s="194"/>
      <c r="AP9" s="194"/>
      <c r="AQ9" s="195"/>
      <c r="AR9" s="193" t="s">
        <v>13</v>
      </c>
      <c r="AS9" s="194"/>
      <c r="AT9" s="195"/>
      <c r="AU9" s="185"/>
      <c r="AV9" s="186"/>
      <c r="AW9" s="185"/>
      <c r="AX9" s="186"/>
      <c r="AY9" s="191"/>
      <c r="AZ9" s="191"/>
      <c r="BA9" s="191"/>
      <c r="BB9" s="191"/>
      <c r="BC9" s="191"/>
      <c r="BD9" s="191"/>
    </row>
    <row r="10" spans="1:57" ht="20.25" customHeight="1" thickBot="1" x14ac:dyDescent="0.45">
      <c r="A10" s="71"/>
      <c r="B10" s="197"/>
      <c r="C10" s="201"/>
      <c r="D10" s="202"/>
      <c r="E10" s="206"/>
      <c r="F10" s="202"/>
      <c r="G10" s="206"/>
      <c r="H10" s="201"/>
      <c r="I10" s="201"/>
      <c r="J10" s="201"/>
      <c r="K10" s="202"/>
      <c r="L10" s="206"/>
      <c r="M10" s="201"/>
      <c r="N10" s="201"/>
      <c r="O10" s="209"/>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89" t="str">
        <f>IF(AZ3="暦月",IF(DAY(DATE($X$2,$AB$2,31))=31,31,""),"")</f>
        <v/>
      </c>
      <c r="AU10" s="185"/>
      <c r="AV10" s="186"/>
      <c r="AW10" s="185"/>
      <c r="AX10" s="186"/>
      <c r="AY10" s="191"/>
      <c r="AZ10" s="191"/>
      <c r="BA10" s="191"/>
      <c r="BB10" s="191"/>
      <c r="BC10" s="191"/>
      <c r="BD10" s="191"/>
    </row>
    <row r="11" spans="1:57" ht="20.25" hidden="1" customHeight="1" thickBot="1" x14ac:dyDescent="0.45">
      <c r="A11" s="71"/>
      <c r="B11" s="197"/>
      <c r="C11" s="201"/>
      <c r="D11" s="202"/>
      <c r="E11" s="206"/>
      <c r="F11" s="202"/>
      <c r="G11" s="206"/>
      <c r="H11" s="201"/>
      <c r="I11" s="201"/>
      <c r="J11" s="201"/>
      <c r="K11" s="202"/>
      <c r="L11" s="206"/>
      <c r="M11" s="201"/>
      <c r="N11" s="201"/>
      <c r="O11" s="209"/>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89">
        <f>IF(AT10=31,WEEKDAY(DATE($X$2,$AB$2,31)),0)</f>
        <v>0</v>
      </c>
      <c r="AU11" s="187"/>
      <c r="AV11" s="188"/>
      <c r="AW11" s="187"/>
      <c r="AX11" s="188"/>
      <c r="AY11" s="192"/>
      <c r="AZ11" s="192"/>
      <c r="BA11" s="192"/>
      <c r="BB11" s="192"/>
      <c r="BC11" s="192"/>
      <c r="BD11" s="192"/>
    </row>
    <row r="12" spans="1:57" ht="20.25" customHeight="1" thickBot="1" x14ac:dyDescent="0.45">
      <c r="A12" s="71"/>
      <c r="B12" s="198"/>
      <c r="C12" s="203"/>
      <c r="D12" s="204"/>
      <c r="E12" s="207"/>
      <c r="F12" s="204"/>
      <c r="G12" s="207"/>
      <c r="H12" s="203"/>
      <c r="I12" s="203"/>
      <c r="J12" s="203"/>
      <c r="K12" s="204"/>
      <c r="L12" s="207"/>
      <c r="M12" s="203"/>
      <c r="N12" s="203"/>
      <c r="O12" s="210"/>
      <c r="P12" s="90" t="str">
        <f>IF(P11=1,"日",IF(P11=2,"月",IF(P11=3,"火",IF(P11=4,"水",IF(P11=5,"木",IF(P11=6,"金","土"))))))</f>
        <v>月</v>
      </c>
      <c r="Q12" s="91" t="str">
        <f t="shared" ref="Q12:AQ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si="0"/>
        <v>月</v>
      </c>
      <c r="X12" s="91" t="str">
        <f t="shared" si="0"/>
        <v>火</v>
      </c>
      <c r="Y12" s="91" t="str">
        <f t="shared" si="0"/>
        <v>水</v>
      </c>
      <c r="Z12" s="91" t="str">
        <f t="shared" si="0"/>
        <v>木</v>
      </c>
      <c r="AA12" s="91" t="str">
        <f t="shared" si="0"/>
        <v>金</v>
      </c>
      <c r="AB12" s="91" t="str">
        <f t="shared" si="0"/>
        <v>土</v>
      </c>
      <c r="AC12" s="92" t="str">
        <f t="shared" si="0"/>
        <v>日</v>
      </c>
      <c r="AD12" s="90" t="str">
        <f t="shared" si="0"/>
        <v>月</v>
      </c>
      <c r="AE12" s="91" t="str">
        <f t="shared" si="0"/>
        <v>火</v>
      </c>
      <c r="AF12" s="91" t="str">
        <f t="shared" si="0"/>
        <v>水</v>
      </c>
      <c r="AG12" s="91" t="str">
        <f t="shared" si="0"/>
        <v>木</v>
      </c>
      <c r="AH12" s="91" t="str">
        <f t="shared" si="0"/>
        <v>金</v>
      </c>
      <c r="AI12" s="91" t="str">
        <f t="shared" si="0"/>
        <v>土</v>
      </c>
      <c r="AJ12" s="92" t="str">
        <f t="shared" si="0"/>
        <v>日</v>
      </c>
      <c r="AK12" s="90" t="str">
        <f t="shared" si="0"/>
        <v>月</v>
      </c>
      <c r="AL12" s="91" t="str">
        <f t="shared" si="0"/>
        <v>火</v>
      </c>
      <c r="AM12" s="91" t="str">
        <f t="shared" si="0"/>
        <v>水</v>
      </c>
      <c r="AN12" s="91" t="str">
        <f t="shared" si="0"/>
        <v>木</v>
      </c>
      <c r="AO12" s="91" t="str">
        <f t="shared" si="0"/>
        <v>金</v>
      </c>
      <c r="AP12" s="91" t="str">
        <f t="shared" si="0"/>
        <v>土</v>
      </c>
      <c r="AQ12" s="92" t="str">
        <f t="shared" si="0"/>
        <v>日</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189"/>
      <c r="AV12" s="190"/>
      <c r="AW12" s="189"/>
      <c r="AX12" s="190"/>
      <c r="AY12" s="192"/>
      <c r="AZ12" s="192"/>
      <c r="BA12" s="192"/>
      <c r="BB12" s="192"/>
      <c r="BC12" s="192"/>
      <c r="BD12" s="192"/>
    </row>
    <row r="13" spans="1:57" ht="39.950000000000003" customHeight="1" x14ac:dyDescent="0.4">
      <c r="A13" s="71"/>
      <c r="B13" s="84">
        <v>1</v>
      </c>
      <c r="C13" s="169" t="s">
        <v>101</v>
      </c>
      <c r="D13" s="170"/>
      <c r="E13" s="171" t="s">
        <v>100</v>
      </c>
      <c r="F13" s="172"/>
      <c r="G13" s="173" t="s">
        <v>98</v>
      </c>
      <c r="H13" s="174"/>
      <c r="I13" s="174"/>
      <c r="J13" s="174"/>
      <c r="K13" s="175"/>
      <c r="L13" s="176" t="s">
        <v>59</v>
      </c>
      <c r="M13" s="177"/>
      <c r="N13" s="177"/>
      <c r="O13" s="178"/>
      <c r="P13" s="120">
        <v>8</v>
      </c>
      <c r="Q13" s="121">
        <v>8</v>
      </c>
      <c r="R13" s="121"/>
      <c r="S13" s="121"/>
      <c r="T13" s="121">
        <v>8</v>
      </c>
      <c r="U13" s="121">
        <v>8</v>
      </c>
      <c r="V13" s="122">
        <v>8</v>
      </c>
      <c r="W13" s="120">
        <v>8</v>
      </c>
      <c r="X13" s="121">
        <v>8</v>
      </c>
      <c r="Y13" s="121"/>
      <c r="Z13" s="121"/>
      <c r="AA13" s="121">
        <v>8</v>
      </c>
      <c r="AB13" s="121">
        <v>8</v>
      </c>
      <c r="AC13" s="122">
        <v>8</v>
      </c>
      <c r="AD13" s="120">
        <v>8</v>
      </c>
      <c r="AE13" s="121">
        <v>8</v>
      </c>
      <c r="AF13" s="121"/>
      <c r="AG13" s="121"/>
      <c r="AH13" s="121">
        <v>8</v>
      </c>
      <c r="AI13" s="121">
        <v>8</v>
      </c>
      <c r="AJ13" s="122">
        <v>8</v>
      </c>
      <c r="AK13" s="120">
        <v>8</v>
      </c>
      <c r="AL13" s="121">
        <v>8</v>
      </c>
      <c r="AM13" s="121"/>
      <c r="AN13" s="121"/>
      <c r="AO13" s="121">
        <v>8</v>
      </c>
      <c r="AP13" s="121">
        <v>8</v>
      </c>
      <c r="AQ13" s="122">
        <v>8</v>
      </c>
      <c r="AR13" s="120"/>
      <c r="AS13" s="121"/>
      <c r="AT13" s="122"/>
      <c r="AU13" s="179">
        <f>IF($AZ$3="４週",SUM(P13:AQ13),IF($AZ$3="暦月",SUM(P13:AT13),""))</f>
        <v>160</v>
      </c>
      <c r="AV13" s="180"/>
      <c r="AW13" s="181">
        <f t="shared" ref="AW13:AW30" si="1">IF($AZ$3="４週",AU13/4,IF($AZ$3="暦月",AU13/($AZ$6/7),""))</f>
        <v>40</v>
      </c>
      <c r="AX13" s="182"/>
      <c r="AY13" s="166"/>
      <c r="AZ13" s="167"/>
      <c r="BA13" s="167"/>
      <c r="BB13" s="167"/>
      <c r="BC13" s="167"/>
      <c r="BD13" s="168"/>
    </row>
    <row r="14" spans="1:57" ht="39.950000000000003" customHeight="1" x14ac:dyDescent="0.4">
      <c r="A14" s="71"/>
      <c r="B14" s="85">
        <f t="shared" ref="B14:B30" si="2">B13+1</f>
        <v>2</v>
      </c>
      <c r="C14" s="152" t="s">
        <v>103</v>
      </c>
      <c r="D14" s="153"/>
      <c r="E14" s="154" t="s">
        <v>57</v>
      </c>
      <c r="F14" s="155"/>
      <c r="G14" s="156" t="s">
        <v>103</v>
      </c>
      <c r="H14" s="157"/>
      <c r="I14" s="157"/>
      <c r="J14" s="157"/>
      <c r="K14" s="158"/>
      <c r="L14" s="159" t="s">
        <v>87</v>
      </c>
      <c r="M14" s="160"/>
      <c r="N14" s="160"/>
      <c r="O14" s="161"/>
      <c r="P14" s="123">
        <v>8</v>
      </c>
      <c r="Q14" s="124">
        <v>8</v>
      </c>
      <c r="R14" s="124"/>
      <c r="S14" s="124"/>
      <c r="T14" s="124">
        <v>8</v>
      </c>
      <c r="U14" s="124">
        <v>8</v>
      </c>
      <c r="V14" s="125">
        <v>8</v>
      </c>
      <c r="W14" s="123">
        <v>8</v>
      </c>
      <c r="X14" s="124">
        <v>8</v>
      </c>
      <c r="Y14" s="124"/>
      <c r="Z14" s="124"/>
      <c r="AA14" s="124">
        <v>8</v>
      </c>
      <c r="AB14" s="124">
        <v>8</v>
      </c>
      <c r="AC14" s="125">
        <v>8</v>
      </c>
      <c r="AD14" s="123">
        <v>8</v>
      </c>
      <c r="AE14" s="124">
        <v>8</v>
      </c>
      <c r="AF14" s="124"/>
      <c r="AG14" s="124"/>
      <c r="AH14" s="124">
        <v>8</v>
      </c>
      <c r="AI14" s="124">
        <v>8</v>
      </c>
      <c r="AJ14" s="125">
        <v>8</v>
      </c>
      <c r="AK14" s="123">
        <v>8</v>
      </c>
      <c r="AL14" s="124">
        <v>8</v>
      </c>
      <c r="AM14" s="124"/>
      <c r="AN14" s="124"/>
      <c r="AO14" s="124">
        <v>8</v>
      </c>
      <c r="AP14" s="124">
        <v>8</v>
      </c>
      <c r="AQ14" s="125">
        <v>8</v>
      </c>
      <c r="AR14" s="123"/>
      <c r="AS14" s="124"/>
      <c r="AT14" s="125"/>
      <c r="AU14" s="162">
        <f>IF($AZ$3="４週",SUM(P14:AQ14),IF($AZ$3="暦月",SUM(P14:AT14),""))</f>
        <v>160</v>
      </c>
      <c r="AV14" s="163"/>
      <c r="AW14" s="164">
        <f t="shared" si="1"/>
        <v>40</v>
      </c>
      <c r="AX14" s="165"/>
      <c r="AY14" s="132"/>
      <c r="AZ14" s="133"/>
      <c r="BA14" s="133"/>
      <c r="BB14" s="133"/>
      <c r="BC14" s="133"/>
      <c r="BD14" s="134"/>
    </row>
    <row r="15" spans="1:57" ht="39.950000000000003" customHeight="1" x14ac:dyDescent="0.4">
      <c r="A15" s="71"/>
      <c r="B15" s="85">
        <f t="shared" si="2"/>
        <v>3</v>
      </c>
      <c r="C15" s="152" t="s">
        <v>106</v>
      </c>
      <c r="D15" s="153"/>
      <c r="E15" s="154" t="s">
        <v>57</v>
      </c>
      <c r="F15" s="155"/>
      <c r="G15" s="156" t="s">
        <v>107</v>
      </c>
      <c r="H15" s="157"/>
      <c r="I15" s="157"/>
      <c r="J15" s="157"/>
      <c r="K15" s="158"/>
      <c r="L15" s="159" t="s">
        <v>67</v>
      </c>
      <c r="M15" s="160"/>
      <c r="N15" s="160"/>
      <c r="O15" s="161"/>
      <c r="P15" s="123">
        <v>8</v>
      </c>
      <c r="Q15" s="124">
        <v>8</v>
      </c>
      <c r="R15" s="124"/>
      <c r="S15" s="124"/>
      <c r="T15" s="124">
        <v>8</v>
      </c>
      <c r="U15" s="124">
        <v>8</v>
      </c>
      <c r="V15" s="125">
        <v>8</v>
      </c>
      <c r="W15" s="123">
        <v>8</v>
      </c>
      <c r="X15" s="124">
        <v>8</v>
      </c>
      <c r="Y15" s="124"/>
      <c r="Z15" s="124"/>
      <c r="AA15" s="124">
        <v>8</v>
      </c>
      <c r="AB15" s="124">
        <v>8</v>
      </c>
      <c r="AC15" s="125">
        <v>8</v>
      </c>
      <c r="AD15" s="123">
        <v>8</v>
      </c>
      <c r="AE15" s="124">
        <v>8</v>
      </c>
      <c r="AF15" s="124"/>
      <c r="AG15" s="124"/>
      <c r="AH15" s="124">
        <v>8</v>
      </c>
      <c r="AI15" s="124">
        <v>8</v>
      </c>
      <c r="AJ15" s="125">
        <v>8</v>
      </c>
      <c r="AK15" s="123">
        <v>8</v>
      </c>
      <c r="AL15" s="124">
        <v>8</v>
      </c>
      <c r="AM15" s="124"/>
      <c r="AN15" s="124"/>
      <c r="AO15" s="124">
        <v>8</v>
      </c>
      <c r="AP15" s="124">
        <v>8</v>
      </c>
      <c r="AQ15" s="125">
        <v>8</v>
      </c>
      <c r="AR15" s="123"/>
      <c r="AS15" s="124"/>
      <c r="AT15" s="125"/>
      <c r="AU15" s="162">
        <f>IF($AZ$3="４週",SUM(P15:AQ15),IF($AZ$3="暦月",SUM(P15:AT15),""))</f>
        <v>160</v>
      </c>
      <c r="AV15" s="163"/>
      <c r="AW15" s="164">
        <f t="shared" si="1"/>
        <v>40</v>
      </c>
      <c r="AX15" s="165"/>
      <c r="AY15" s="132"/>
      <c r="AZ15" s="133"/>
      <c r="BA15" s="133"/>
      <c r="BB15" s="133"/>
      <c r="BC15" s="133"/>
      <c r="BD15" s="134"/>
    </row>
    <row r="16" spans="1:57" ht="39.950000000000003" customHeight="1" x14ac:dyDescent="0.4">
      <c r="A16" s="71"/>
      <c r="B16" s="85">
        <f t="shared" si="2"/>
        <v>4</v>
      </c>
      <c r="C16" s="152"/>
      <c r="D16" s="153"/>
      <c r="E16" s="154"/>
      <c r="F16" s="155"/>
      <c r="G16" s="156"/>
      <c r="H16" s="157"/>
      <c r="I16" s="157"/>
      <c r="J16" s="157"/>
      <c r="K16" s="158"/>
      <c r="L16" s="159"/>
      <c r="M16" s="160"/>
      <c r="N16" s="160"/>
      <c r="O16" s="161"/>
      <c r="P16" s="123"/>
      <c r="Q16" s="124"/>
      <c r="R16" s="124"/>
      <c r="S16" s="124"/>
      <c r="T16" s="124"/>
      <c r="U16" s="124"/>
      <c r="V16" s="125"/>
      <c r="W16" s="123"/>
      <c r="X16" s="124"/>
      <c r="Y16" s="124"/>
      <c r="Z16" s="124"/>
      <c r="AA16" s="124"/>
      <c r="AB16" s="124"/>
      <c r="AC16" s="125"/>
      <c r="AD16" s="123"/>
      <c r="AE16" s="124"/>
      <c r="AF16" s="124"/>
      <c r="AG16" s="124"/>
      <c r="AH16" s="124"/>
      <c r="AI16" s="124"/>
      <c r="AJ16" s="125"/>
      <c r="AK16" s="123"/>
      <c r="AL16" s="124"/>
      <c r="AM16" s="124"/>
      <c r="AN16" s="124"/>
      <c r="AO16" s="124"/>
      <c r="AP16" s="124"/>
      <c r="AQ16" s="125"/>
      <c r="AR16" s="123"/>
      <c r="AS16" s="124"/>
      <c r="AT16" s="125"/>
      <c r="AU16" s="162">
        <f>IF($AZ$3="４週",SUM(P16:AQ16),IF($AZ$3="暦月",SUM(P16:AT16),""))</f>
        <v>0</v>
      </c>
      <c r="AV16" s="163"/>
      <c r="AW16" s="164">
        <f t="shared" si="1"/>
        <v>0</v>
      </c>
      <c r="AX16" s="165"/>
      <c r="AY16" s="132"/>
      <c r="AZ16" s="133"/>
      <c r="BA16" s="133"/>
      <c r="BB16" s="133"/>
      <c r="BC16" s="133"/>
      <c r="BD16" s="134"/>
    </row>
    <row r="17" spans="1:57" ht="39.950000000000003" customHeight="1" x14ac:dyDescent="0.4">
      <c r="A17" s="71"/>
      <c r="B17" s="85">
        <f t="shared" si="2"/>
        <v>5</v>
      </c>
      <c r="C17" s="152"/>
      <c r="D17" s="153"/>
      <c r="E17" s="154"/>
      <c r="F17" s="155"/>
      <c r="G17" s="156"/>
      <c r="H17" s="157"/>
      <c r="I17" s="157"/>
      <c r="J17" s="157"/>
      <c r="K17" s="158"/>
      <c r="L17" s="159"/>
      <c r="M17" s="160"/>
      <c r="N17" s="160"/>
      <c r="O17" s="161"/>
      <c r="P17" s="123"/>
      <c r="Q17" s="124"/>
      <c r="R17" s="124"/>
      <c r="S17" s="124"/>
      <c r="T17" s="124"/>
      <c r="U17" s="124"/>
      <c r="V17" s="125"/>
      <c r="W17" s="123"/>
      <c r="X17" s="124"/>
      <c r="Y17" s="124"/>
      <c r="Z17" s="124"/>
      <c r="AA17" s="124"/>
      <c r="AB17" s="124"/>
      <c r="AC17" s="125"/>
      <c r="AD17" s="123"/>
      <c r="AE17" s="124"/>
      <c r="AF17" s="124"/>
      <c r="AG17" s="124"/>
      <c r="AH17" s="124"/>
      <c r="AI17" s="124"/>
      <c r="AJ17" s="125"/>
      <c r="AK17" s="123"/>
      <c r="AL17" s="124"/>
      <c r="AM17" s="124"/>
      <c r="AN17" s="124"/>
      <c r="AO17" s="124"/>
      <c r="AP17" s="124"/>
      <c r="AQ17" s="125"/>
      <c r="AR17" s="123"/>
      <c r="AS17" s="124"/>
      <c r="AT17" s="125"/>
      <c r="AU17" s="162">
        <f t="shared" ref="AU17:AU30" si="3">IF($AZ$3="４週",SUM(P17:AQ17),IF($AZ$3="暦月",SUM(P17:AT17),""))</f>
        <v>0</v>
      </c>
      <c r="AV17" s="163"/>
      <c r="AW17" s="164">
        <f t="shared" si="1"/>
        <v>0</v>
      </c>
      <c r="AX17" s="165"/>
      <c r="AY17" s="132"/>
      <c r="AZ17" s="133"/>
      <c r="BA17" s="133"/>
      <c r="BB17" s="133"/>
      <c r="BC17" s="133"/>
      <c r="BD17" s="134"/>
    </row>
    <row r="18" spans="1:57" ht="39.950000000000003" customHeight="1" x14ac:dyDescent="0.4">
      <c r="A18" s="71"/>
      <c r="B18" s="85">
        <f t="shared" si="2"/>
        <v>6</v>
      </c>
      <c r="C18" s="152"/>
      <c r="D18" s="153"/>
      <c r="E18" s="154"/>
      <c r="F18" s="155"/>
      <c r="G18" s="156"/>
      <c r="H18" s="157"/>
      <c r="I18" s="157"/>
      <c r="J18" s="157"/>
      <c r="K18" s="158"/>
      <c r="L18" s="159"/>
      <c r="M18" s="160"/>
      <c r="N18" s="160"/>
      <c r="O18" s="161"/>
      <c r="P18" s="123"/>
      <c r="Q18" s="124"/>
      <c r="R18" s="124"/>
      <c r="S18" s="124"/>
      <c r="T18" s="124"/>
      <c r="U18" s="124"/>
      <c r="V18" s="125"/>
      <c r="W18" s="123"/>
      <c r="X18" s="124"/>
      <c r="Y18" s="124"/>
      <c r="Z18" s="124"/>
      <c r="AA18" s="124"/>
      <c r="AB18" s="124"/>
      <c r="AC18" s="125"/>
      <c r="AD18" s="123"/>
      <c r="AE18" s="124"/>
      <c r="AF18" s="124"/>
      <c r="AG18" s="124"/>
      <c r="AH18" s="124"/>
      <c r="AI18" s="124"/>
      <c r="AJ18" s="125"/>
      <c r="AK18" s="123"/>
      <c r="AL18" s="124"/>
      <c r="AM18" s="124"/>
      <c r="AN18" s="124"/>
      <c r="AO18" s="124"/>
      <c r="AP18" s="124"/>
      <c r="AQ18" s="125"/>
      <c r="AR18" s="123"/>
      <c r="AS18" s="124"/>
      <c r="AT18" s="125"/>
      <c r="AU18" s="162">
        <f t="shared" si="3"/>
        <v>0</v>
      </c>
      <c r="AV18" s="163"/>
      <c r="AW18" s="164">
        <f t="shared" si="1"/>
        <v>0</v>
      </c>
      <c r="AX18" s="165"/>
      <c r="AY18" s="132"/>
      <c r="AZ18" s="133"/>
      <c r="BA18" s="133"/>
      <c r="BB18" s="133"/>
      <c r="BC18" s="133"/>
      <c r="BD18" s="134"/>
    </row>
    <row r="19" spans="1:57" ht="39.950000000000003" customHeight="1" x14ac:dyDescent="0.4">
      <c r="A19" s="71"/>
      <c r="B19" s="85">
        <f t="shared" si="2"/>
        <v>7</v>
      </c>
      <c r="C19" s="152"/>
      <c r="D19" s="153"/>
      <c r="E19" s="154"/>
      <c r="F19" s="155"/>
      <c r="G19" s="156"/>
      <c r="H19" s="157"/>
      <c r="I19" s="157"/>
      <c r="J19" s="157"/>
      <c r="K19" s="158"/>
      <c r="L19" s="159"/>
      <c r="M19" s="160"/>
      <c r="N19" s="160"/>
      <c r="O19" s="161"/>
      <c r="P19" s="123"/>
      <c r="Q19" s="124"/>
      <c r="R19" s="124"/>
      <c r="S19" s="124"/>
      <c r="T19" s="124"/>
      <c r="U19" s="124"/>
      <c r="V19" s="125"/>
      <c r="W19" s="123"/>
      <c r="X19" s="124"/>
      <c r="Y19" s="124"/>
      <c r="Z19" s="124"/>
      <c r="AA19" s="124"/>
      <c r="AB19" s="124"/>
      <c r="AC19" s="125"/>
      <c r="AD19" s="123"/>
      <c r="AE19" s="124"/>
      <c r="AF19" s="124"/>
      <c r="AG19" s="124"/>
      <c r="AH19" s="124"/>
      <c r="AI19" s="124"/>
      <c r="AJ19" s="125"/>
      <c r="AK19" s="123"/>
      <c r="AL19" s="124"/>
      <c r="AM19" s="124"/>
      <c r="AN19" s="124"/>
      <c r="AO19" s="124"/>
      <c r="AP19" s="124"/>
      <c r="AQ19" s="125"/>
      <c r="AR19" s="123"/>
      <c r="AS19" s="124"/>
      <c r="AT19" s="125"/>
      <c r="AU19" s="162">
        <f>IF($AZ$3="４週",SUM(P19:AQ19),IF($AZ$3="暦月",SUM(P19:AT19),""))</f>
        <v>0</v>
      </c>
      <c r="AV19" s="163"/>
      <c r="AW19" s="164">
        <f t="shared" si="1"/>
        <v>0</v>
      </c>
      <c r="AX19" s="165"/>
      <c r="AY19" s="132"/>
      <c r="AZ19" s="133"/>
      <c r="BA19" s="133"/>
      <c r="BB19" s="133"/>
      <c r="BC19" s="133"/>
      <c r="BD19" s="134"/>
    </row>
    <row r="20" spans="1:57" ht="39.950000000000003" customHeight="1" x14ac:dyDescent="0.4">
      <c r="A20" s="71"/>
      <c r="B20" s="85">
        <f t="shared" si="2"/>
        <v>8</v>
      </c>
      <c r="C20" s="152"/>
      <c r="D20" s="153"/>
      <c r="E20" s="154"/>
      <c r="F20" s="155"/>
      <c r="G20" s="156"/>
      <c r="H20" s="157"/>
      <c r="I20" s="157"/>
      <c r="J20" s="157"/>
      <c r="K20" s="158"/>
      <c r="L20" s="159"/>
      <c r="M20" s="160"/>
      <c r="N20" s="160"/>
      <c r="O20" s="161"/>
      <c r="P20" s="123"/>
      <c r="Q20" s="124"/>
      <c r="R20" s="124"/>
      <c r="S20" s="124"/>
      <c r="T20" s="124"/>
      <c r="U20" s="124"/>
      <c r="V20" s="125"/>
      <c r="W20" s="123"/>
      <c r="X20" s="124"/>
      <c r="Y20" s="124"/>
      <c r="Z20" s="124"/>
      <c r="AA20" s="124"/>
      <c r="AB20" s="124"/>
      <c r="AC20" s="125"/>
      <c r="AD20" s="123"/>
      <c r="AE20" s="124"/>
      <c r="AF20" s="124"/>
      <c r="AG20" s="124"/>
      <c r="AH20" s="124"/>
      <c r="AI20" s="124"/>
      <c r="AJ20" s="125"/>
      <c r="AK20" s="123"/>
      <c r="AL20" s="124"/>
      <c r="AM20" s="124"/>
      <c r="AN20" s="124"/>
      <c r="AO20" s="124"/>
      <c r="AP20" s="124"/>
      <c r="AQ20" s="125"/>
      <c r="AR20" s="123"/>
      <c r="AS20" s="124"/>
      <c r="AT20" s="125"/>
      <c r="AU20" s="162">
        <f t="shared" si="3"/>
        <v>0</v>
      </c>
      <c r="AV20" s="163"/>
      <c r="AW20" s="164">
        <f t="shared" si="1"/>
        <v>0</v>
      </c>
      <c r="AX20" s="165"/>
      <c r="AY20" s="132"/>
      <c r="AZ20" s="133"/>
      <c r="BA20" s="133"/>
      <c r="BB20" s="133"/>
      <c r="BC20" s="133"/>
      <c r="BD20" s="134"/>
    </row>
    <row r="21" spans="1:57" ht="39.950000000000003" customHeight="1" x14ac:dyDescent="0.4">
      <c r="A21" s="71"/>
      <c r="B21" s="85">
        <f t="shared" si="2"/>
        <v>9</v>
      </c>
      <c r="C21" s="152"/>
      <c r="D21" s="153"/>
      <c r="E21" s="154"/>
      <c r="F21" s="155"/>
      <c r="G21" s="156"/>
      <c r="H21" s="157"/>
      <c r="I21" s="157"/>
      <c r="J21" s="157"/>
      <c r="K21" s="158"/>
      <c r="L21" s="159"/>
      <c r="M21" s="160"/>
      <c r="N21" s="160"/>
      <c r="O21" s="161"/>
      <c r="P21" s="123"/>
      <c r="Q21" s="124"/>
      <c r="R21" s="124"/>
      <c r="S21" s="124"/>
      <c r="T21" s="124"/>
      <c r="U21" s="124"/>
      <c r="V21" s="125"/>
      <c r="W21" s="123"/>
      <c r="X21" s="124"/>
      <c r="Y21" s="124"/>
      <c r="Z21" s="124"/>
      <c r="AA21" s="124"/>
      <c r="AB21" s="124"/>
      <c r="AC21" s="125"/>
      <c r="AD21" s="123"/>
      <c r="AE21" s="124"/>
      <c r="AF21" s="124"/>
      <c r="AG21" s="124"/>
      <c r="AH21" s="124"/>
      <c r="AI21" s="124"/>
      <c r="AJ21" s="125"/>
      <c r="AK21" s="123"/>
      <c r="AL21" s="124"/>
      <c r="AM21" s="124"/>
      <c r="AN21" s="124"/>
      <c r="AO21" s="124"/>
      <c r="AP21" s="124"/>
      <c r="AQ21" s="125"/>
      <c r="AR21" s="123"/>
      <c r="AS21" s="124"/>
      <c r="AT21" s="125"/>
      <c r="AU21" s="162">
        <f t="shared" si="3"/>
        <v>0</v>
      </c>
      <c r="AV21" s="163"/>
      <c r="AW21" s="164">
        <f t="shared" si="1"/>
        <v>0</v>
      </c>
      <c r="AX21" s="165"/>
      <c r="AY21" s="132"/>
      <c r="AZ21" s="133"/>
      <c r="BA21" s="133"/>
      <c r="BB21" s="133"/>
      <c r="BC21" s="133"/>
      <c r="BD21" s="134"/>
    </row>
    <row r="22" spans="1:57" ht="39.950000000000003" customHeight="1" x14ac:dyDescent="0.4">
      <c r="A22" s="71"/>
      <c r="B22" s="85">
        <f t="shared" si="2"/>
        <v>10</v>
      </c>
      <c r="C22" s="152"/>
      <c r="D22" s="153"/>
      <c r="E22" s="154"/>
      <c r="F22" s="155"/>
      <c r="G22" s="156"/>
      <c r="H22" s="157"/>
      <c r="I22" s="157"/>
      <c r="J22" s="157"/>
      <c r="K22" s="158"/>
      <c r="L22" s="159"/>
      <c r="M22" s="160"/>
      <c r="N22" s="160"/>
      <c r="O22" s="161"/>
      <c r="P22" s="123"/>
      <c r="Q22" s="124"/>
      <c r="R22" s="124"/>
      <c r="S22" s="124"/>
      <c r="T22" s="124"/>
      <c r="U22" s="124"/>
      <c r="V22" s="125"/>
      <c r="W22" s="123"/>
      <c r="X22" s="124"/>
      <c r="Y22" s="124"/>
      <c r="Z22" s="124"/>
      <c r="AA22" s="124"/>
      <c r="AB22" s="124"/>
      <c r="AC22" s="125"/>
      <c r="AD22" s="123"/>
      <c r="AE22" s="124"/>
      <c r="AF22" s="124"/>
      <c r="AG22" s="124"/>
      <c r="AH22" s="124"/>
      <c r="AI22" s="124"/>
      <c r="AJ22" s="125"/>
      <c r="AK22" s="123"/>
      <c r="AL22" s="124"/>
      <c r="AM22" s="124"/>
      <c r="AN22" s="124"/>
      <c r="AO22" s="124"/>
      <c r="AP22" s="124"/>
      <c r="AQ22" s="125"/>
      <c r="AR22" s="123"/>
      <c r="AS22" s="124"/>
      <c r="AT22" s="125"/>
      <c r="AU22" s="162">
        <f t="shared" si="3"/>
        <v>0</v>
      </c>
      <c r="AV22" s="163"/>
      <c r="AW22" s="164">
        <f t="shared" si="1"/>
        <v>0</v>
      </c>
      <c r="AX22" s="165"/>
      <c r="AY22" s="132"/>
      <c r="AZ22" s="133"/>
      <c r="BA22" s="133"/>
      <c r="BB22" s="133"/>
      <c r="BC22" s="133"/>
      <c r="BD22" s="134"/>
    </row>
    <row r="23" spans="1:57" ht="39.950000000000003" customHeight="1" x14ac:dyDescent="0.4">
      <c r="A23" s="71"/>
      <c r="B23" s="85">
        <f t="shared" si="2"/>
        <v>11</v>
      </c>
      <c r="C23" s="152"/>
      <c r="D23" s="153"/>
      <c r="E23" s="154"/>
      <c r="F23" s="155"/>
      <c r="G23" s="156"/>
      <c r="H23" s="157"/>
      <c r="I23" s="157"/>
      <c r="J23" s="157"/>
      <c r="K23" s="158"/>
      <c r="L23" s="159"/>
      <c r="M23" s="160"/>
      <c r="N23" s="160"/>
      <c r="O23" s="161"/>
      <c r="P23" s="123"/>
      <c r="Q23" s="124"/>
      <c r="R23" s="124"/>
      <c r="S23" s="124"/>
      <c r="T23" s="124"/>
      <c r="U23" s="124"/>
      <c r="V23" s="125"/>
      <c r="W23" s="123"/>
      <c r="X23" s="124"/>
      <c r="Y23" s="124"/>
      <c r="Z23" s="124"/>
      <c r="AA23" s="124"/>
      <c r="AB23" s="124"/>
      <c r="AC23" s="125"/>
      <c r="AD23" s="123"/>
      <c r="AE23" s="124"/>
      <c r="AF23" s="124"/>
      <c r="AG23" s="124"/>
      <c r="AH23" s="124"/>
      <c r="AI23" s="124"/>
      <c r="AJ23" s="125"/>
      <c r="AK23" s="123"/>
      <c r="AL23" s="124"/>
      <c r="AM23" s="124"/>
      <c r="AN23" s="124"/>
      <c r="AO23" s="124"/>
      <c r="AP23" s="124"/>
      <c r="AQ23" s="125"/>
      <c r="AR23" s="123"/>
      <c r="AS23" s="124"/>
      <c r="AT23" s="125"/>
      <c r="AU23" s="162">
        <f t="shared" si="3"/>
        <v>0</v>
      </c>
      <c r="AV23" s="163"/>
      <c r="AW23" s="164">
        <f t="shared" si="1"/>
        <v>0</v>
      </c>
      <c r="AX23" s="165"/>
      <c r="AY23" s="132"/>
      <c r="AZ23" s="133"/>
      <c r="BA23" s="133"/>
      <c r="BB23" s="133"/>
      <c r="BC23" s="133"/>
      <c r="BD23" s="134"/>
    </row>
    <row r="24" spans="1:57" ht="39.950000000000003" customHeight="1" x14ac:dyDescent="0.4">
      <c r="A24" s="71"/>
      <c r="B24" s="85">
        <f t="shared" si="2"/>
        <v>12</v>
      </c>
      <c r="C24" s="152"/>
      <c r="D24" s="153"/>
      <c r="E24" s="154"/>
      <c r="F24" s="155"/>
      <c r="G24" s="156"/>
      <c r="H24" s="157"/>
      <c r="I24" s="157"/>
      <c r="J24" s="157"/>
      <c r="K24" s="158"/>
      <c r="L24" s="159"/>
      <c r="M24" s="160"/>
      <c r="N24" s="160"/>
      <c r="O24" s="161"/>
      <c r="P24" s="123"/>
      <c r="Q24" s="124"/>
      <c r="R24" s="124"/>
      <c r="S24" s="124"/>
      <c r="T24" s="124"/>
      <c r="U24" s="124"/>
      <c r="V24" s="125"/>
      <c r="W24" s="123"/>
      <c r="X24" s="124"/>
      <c r="Y24" s="124"/>
      <c r="Z24" s="124"/>
      <c r="AA24" s="124"/>
      <c r="AB24" s="124"/>
      <c r="AC24" s="125"/>
      <c r="AD24" s="123"/>
      <c r="AE24" s="124"/>
      <c r="AF24" s="124"/>
      <c r="AG24" s="124"/>
      <c r="AH24" s="124"/>
      <c r="AI24" s="124"/>
      <c r="AJ24" s="125"/>
      <c r="AK24" s="123"/>
      <c r="AL24" s="124"/>
      <c r="AM24" s="124"/>
      <c r="AN24" s="124"/>
      <c r="AO24" s="124"/>
      <c r="AP24" s="124"/>
      <c r="AQ24" s="125"/>
      <c r="AR24" s="123"/>
      <c r="AS24" s="124"/>
      <c r="AT24" s="125"/>
      <c r="AU24" s="162">
        <f t="shared" si="3"/>
        <v>0</v>
      </c>
      <c r="AV24" s="163"/>
      <c r="AW24" s="164">
        <f t="shared" si="1"/>
        <v>0</v>
      </c>
      <c r="AX24" s="165"/>
      <c r="AY24" s="132"/>
      <c r="AZ24" s="133"/>
      <c r="BA24" s="133"/>
      <c r="BB24" s="133"/>
      <c r="BC24" s="133"/>
      <c r="BD24" s="134"/>
    </row>
    <row r="25" spans="1:57" ht="39.950000000000003" customHeight="1" x14ac:dyDescent="0.4">
      <c r="A25" s="71"/>
      <c r="B25" s="85">
        <f t="shared" si="2"/>
        <v>13</v>
      </c>
      <c r="C25" s="152"/>
      <c r="D25" s="153"/>
      <c r="E25" s="154"/>
      <c r="F25" s="155"/>
      <c r="G25" s="156"/>
      <c r="H25" s="157"/>
      <c r="I25" s="157"/>
      <c r="J25" s="157"/>
      <c r="K25" s="158"/>
      <c r="L25" s="159"/>
      <c r="M25" s="160"/>
      <c r="N25" s="160"/>
      <c r="O25" s="161"/>
      <c r="P25" s="123"/>
      <c r="Q25" s="124"/>
      <c r="R25" s="124"/>
      <c r="S25" s="124"/>
      <c r="T25" s="124"/>
      <c r="U25" s="124"/>
      <c r="V25" s="125"/>
      <c r="W25" s="123"/>
      <c r="X25" s="124"/>
      <c r="Y25" s="124"/>
      <c r="Z25" s="124"/>
      <c r="AA25" s="124"/>
      <c r="AB25" s="124"/>
      <c r="AC25" s="125"/>
      <c r="AD25" s="123"/>
      <c r="AE25" s="124"/>
      <c r="AF25" s="124"/>
      <c r="AG25" s="124"/>
      <c r="AH25" s="124"/>
      <c r="AI25" s="124"/>
      <c r="AJ25" s="125"/>
      <c r="AK25" s="123"/>
      <c r="AL25" s="124"/>
      <c r="AM25" s="124"/>
      <c r="AN25" s="124"/>
      <c r="AO25" s="124"/>
      <c r="AP25" s="124"/>
      <c r="AQ25" s="125"/>
      <c r="AR25" s="123"/>
      <c r="AS25" s="124"/>
      <c r="AT25" s="125"/>
      <c r="AU25" s="162">
        <f t="shared" si="3"/>
        <v>0</v>
      </c>
      <c r="AV25" s="163"/>
      <c r="AW25" s="164">
        <f t="shared" si="1"/>
        <v>0</v>
      </c>
      <c r="AX25" s="165"/>
      <c r="AY25" s="132"/>
      <c r="AZ25" s="133"/>
      <c r="BA25" s="133"/>
      <c r="BB25" s="133"/>
      <c r="BC25" s="133"/>
      <c r="BD25" s="134"/>
    </row>
    <row r="26" spans="1:57" ht="39.950000000000003" customHeight="1" x14ac:dyDescent="0.4">
      <c r="A26" s="71"/>
      <c r="B26" s="85">
        <f t="shared" si="2"/>
        <v>14</v>
      </c>
      <c r="C26" s="152"/>
      <c r="D26" s="153"/>
      <c r="E26" s="154"/>
      <c r="F26" s="155"/>
      <c r="G26" s="156"/>
      <c r="H26" s="157"/>
      <c r="I26" s="157"/>
      <c r="J26" s="157"/>
      <c r="K26" s="158"/>
      <c r="L26" s="159"/>
      <c r="M26" s="160"/>
      <c r="N26" s="160"/>
      <c r="O26" s="161"/>
      <c r="P26" s="123"/>
      <c r="Q26" s="124"/>
      <c r="R26" s="124"/>
      <c r="S26" s="124"/>
      <c r="T26" s="124"/>
      <c r="U26" s="124"/>
      <c r="V26" s="125"/>
      <c r="W26" s="123"/>
      <c r="X26" s="124"/>
      <c r="Y26" s="124"/>
      <c r="Z26" s="124"/>
      <c r="AA26" s="124"/>
      <c r="AB26" s="124"/>
      <c r="AC26" s="125"/>
      <c r="AD26" s="123"/>
      <c r="AE26" s="124"/>
      <c r="AF26" s="124"/>
      <c r="AG26" s="124"/>
      <c r="AH26" s="124"/>
      <c r="AI26" s="124"/>
      <c r="AJ26" s="125"/>
      <c r="AK26" s="123"/>
      <c r="AL26" s="124"/>
      <c r="AM26" s="124"/>
      <c r="AN26" s="124"/>
      <c r="AO26" s="124"/>
      <c r="AP26" s="124"/>
      <c r="AQ26" s="125"/>
      <c r="AR26" s="123"/>
      <c r="AS26" s="124"/>
      <c r="AT26" s="125"/>
      <c r="AU26" s="162">
        <f t="shared" si="3"/>
        <v>0</v>
      </c>
      <c r="AV26" s="163"/>
      <c r="AW26" s="164">
        <f t="shared" si="1"/>
        <v>0</v>
      </c>
      <c r="AX26" s="165"/>
      <c r="AY26" s="132"/>
      <c r="AZ26" s="133"/>
      <c r="BA26" s="133"/>
      <c r="BB26" s="133"/>
      <c r="BC26" s="133"/>
      <c r="BD26" s="134"/>
    </row>
    <row r="27" spans="1:57" ht="39.950000000000003" customHeight="1" x14ac:dyDescent="0.4">
      <c r="A27" s="71"/>
      <c r="B27" s="85">
        <f t="shared" si="2"/>
        <v>15</v>
      </c>
      <c r="C27" s="152"/>
      <c r="D27" s="153"/>
      <c r="E27" s="154"/>
      <c r="F27" s="155"/>
      <c r="G27" s="156"/>
      <c r="H27" s="157"/>
      <c r="I27" s="157"/>
      <c r="J27" s="157"/>
      <c r="K27" s="158"/>
      <c r="L27" s="159"/>
      <c r="M27" s="160"/>
      <c r="N27" s="160"/>
      <c r="O27" s="161"/>
      <c r="P27" s="123"/>
      <c r="Q27" s="124"/>
      <c r="R27" s="124"/>
      <c r="S27" s="124"/>
      <c r="T27" s="124"/>
      <c r="U27" s="124"/>
      <c r="V27" s="125"/>
      <c r="W27" s="123"/>
      <c r="X27" s="124"/>
      <c r="Y27" s="124"/>
      <c r="Z27" s="124"/>
      <c r="AA27" s="124"/>
      <c r="AB27" s="124"/>
      <c r="AC27" s="125"/>
      <c r="AD27" s="123"/>
      <c r="AE27" s="124"/>
      <c r="AF27" s="124"/>
      <c r="AG27" s="124"/>
      <c r="AH27" s="124"/>
      <c r="AI27" s="124"/>
      <c r="AJ27" s="125"/>
      <c r="AK27" s="123"/>
      <c r="AL27" s="124"/>
      <c r="AM27" s="124"/>
      <c r="AN27" s="124"/>
      <c r="AO27" s="124"/>
      <c r="AP27" s="124"/>
      <c r="AQ27" s="125"/>
      <c r="AR27" s="123"/>
      <c r="AS27" s="124"/>
      <c r="AT27" s="125"/>
      <c r="AU27" s="162">
        <f t="shared" si="3"/>
        <v>0</v>
      </c>
      <c r="AV27" s="163"/>
      <c r="AW27" s="164">
        <f t="shared" si="1"/>
        <v>0</v>
      </c>
      <c r="AX27" s="165"/>
      <c r="AY27" s="132"/>
      <c r="AZ27" s="133"/>
      <c r="BA27" s="133"/>
      <c r="BB27" s="133"/>
      <c r="BC27" s="133"/>
      <c r="BD27" s="134"/>
    </row>
    <row r="28" spans="1:57" ht="39.950000000000003" customHeight="1" x14ac:dyDescent="0.4">
      <c r="A28" s="71"/>
      <c r="B28" s="85">
        <f t="shared" si="2"/>
        <v>16</v>
      </c>
      <c r="C28" s="152"/>
      <c r="D28" s="153"/>
      <c r="E28" s="154"/>
      <c r="F28" s="155"/>
      <c r="G28" s="156"/>
      <c r="H28" s="157"/>
      <c r="I28" s="157"/>
      <c r="J28" s="157"/>
      <c r="K28" s="158"/>
      <c r="L28" s="159"/>
      <c r="M28" s="160"/>
      <c r="N28" s="160"/>
      <c r="O28" s="161"/>
      <c r="P28" s="123"/>
      <c r="Q28" s="124"/>
      <c r="R28" s="124"/>
      <c r="S28" s="124"/>
      <c r="T28" s="124"/>
      <c r="U28" s="124"/>
      <c r="V28" s="125"/>
      <c r="W28" s="123"/>
      <c r="X28" s="124"/>
      <c r="Y28" s="124"/>
      <c r="Z28" s="124"/>
      <c r="AA28" s="124"/>
      <c r="AB28" s="124"/>
      <c r="AC28" s="125"/>
      <c r="AD28" s="123"/>
      <c r="AE28" s="124"/>
      <c r="AF28" s="124"/>
      <c r="AG28" s="124"/>
      <c r="AH28" s="124"/>
      <c r="AI28" s="124"/>
      <c r="AJ28" s="125"/>
      <c r="AK28" s="123"/>
      <c r="AL28" s="124"/>
      <c r="AM28" s="124"/>
      <c r="AN28" s="124"/>
      <c r="AO28" s="124"/>
      <c r="AP28" s="124"/>
      <c r="AQ28" s="125"/>
      <c r="AR28" s="123"/>
      <c r="AS28" s="124"/>
      <c r="AT28" s="125"/>
      <c r="AU28" s="162">
        <f t="shared" si="3"/>
        <v>0</v>
      </c>
      <c r="AV28" s="163"/>
      <c r="AW28" s="164">
        <f t="shared" si="1"/>
        <v>0</v>
      </c>
      <c r="AX28" s="165"/>
      <c r="AY28" s="132"/>
      <c r="AZ28" s="133"/>
      <c r="BA28" s="133"/>
      <c r="BB28" s="133"/>
      <c r="BC28" s="133"/>
      <c r="BD28" s="134"/>
    </row>
    <row r="29" spans="1:57" ht="39.950000000000003" customHeight="1" x14ac:dyDescent="0.4">
      <c r="A29" s="71"/>
      <c r="B29" s="85">
        <f t="shared" si="2"/>
        <v>17</v>
      </c>
      <c r="C29" s="152"/>
      <c r="D29" s="153"/>
      <c r="E29" s="154"/>
      <c r="F29" s="155"/>
      <c r="G29" s="156"/>
      <c r="H29" s="157"/>
      <c r="I29" s="157"/>
      <c r="J29" s="157"/>
      <c r="K29" s="158"/>
      <c r="L29" s="159"/>
      <c r="M29" s="160"/>
      <c r="N29" s="160"/>
      <c r="O29" s="161"/>
      <c r="P29" s="123"/>
      <c r="Q29" s="124"/>
      <c r="R29" s="124"/>
      <c r="S29" s="124"/>
      <c r="T29" s="124"/>
      <c r="U29" s="124"/>
      <c r="V29" s="125"/>
      <c r="W29" s="123"/>
      <c r="X29" s="124"/>
      <c r="Y29" s="124"/>
      <c r="Z29" s="124"/>
      <c r="AA29" s="124"/>
      <c r="AB29" s="124"/>
      <c r="AC29" s="125"/>
      <c r="AD29" s="123"/>
      <c r="AE29" s="124"/>
      <c r="AF29" s="124"/>
      <c r="AG29" s="124"/>
      <c r="AH29" s="124"/>
      <c r="AI29" s="124"/>
      <c r="AJ29" s="125"/>
      <c r="AK29" s="123"/>
      <c r="AL29" s="124"/>
      <c r="AM29" s="124"/>
      <c r="AN29" s="124"/>
      <c r="AO29" s="124"/>
      <c r="AP29" s="124"/>
      <c r="AQ29" s="125"/>
      <c r="AR29" s="123"/>
      <c r="AS29" s="124"/>
      <c r="AT29" s="125"/>
      <c r="AU29" s="162">
        <f t="shared" si="3"/>
        <v>0</v>
      </c>
      <c r="AV29" s="163"/>
      <c r="AW29" s="164">
        <f t="shared" si="1"/>
        <v>0</v>
      </c>
      <c r="AX29" s="165"/>
      <c r="AY29" s="132"/>
      <c r="AZ29" s="133"/>
      <c r="BA29" s="133"/>
      <c r="BB29" s="133"/>
      <c r="BC29" s="133"/>
      <c r="BD29" s="134"/>
    </row>
    <row r="30" spans="1:57" ht="39.950000000000003" customHeight="1" thickBot="1" x14ac:dyDescent="0.45">
      <c r="A30" s="71"/>
      <c r="B30" s="86">
        <f t="shared" si="2"/>
        <v>18</v>
      </c>
      <c r="C30" s="135"/>
      <c r="D30" s="136"/>
      <c r="E30" s="137"/>
      <c r="F30" s="138"/>
      <c r="G30" s="139"/>
      <c r="H30" s="140"/>
      <c r="I30" s="140"/>
      <c r="J30" s="140"/>
      <c r="K30" s="141"/>
      <c r="L30" s="142"/>
      <c r="M30" s="143"/>
      <c r="N30" s="143"/>
      <c r="O30" s="144"/>
      <c r="P30" s="126"/>
      <c r="Q30" s="127"/>
      <c r="R30" s="127"/>
      <c r="S30" s="127"/>
      <c r="T30" s="127"/>
      <c r="U30" s="127"/>
      <c r="V30" s="128"/>
      <c r="W30" s="126"/>
      <c r="X30" s="127"/>
      <c r="Y30" s="127"/>
      <c r="Z30" s="127"/>
      <c r="AA30" s="127"/>
      <c r="AB30" s="127"/>
      <c r="AC30" s="128"/>
      <c r="AD30" s="126"/>
      <c r="AE30" s="127"/>
      <c r="AF30" s="127"/>
      <c r="AG30" s="127"/>
      <c r="AH30" s="127"/>
      <c r="AI30" s="127"/>
      <c r="AJ30" s="128"/>
      <c r="AK30" s="126"/>
      <c r="AL30" s="127"/>
      <c r="AM30" s="127"/>
      <c r="AN30" s="127"/>
      <c r="AO30" s="127"/>
      <c r="AP30" s="127"/>
      <c r="AQ30" s="128"/>
      <c r="AR30" s="126"/>
      <c r="AS30" s="127"/>
      <c r="AT30" s="128"/>
      <c r="AU30" s="145">
        <f t="shared" si="3"/>
        <v>0</v>
      </c>
      <c r="AV30" s="146"/>
      <c r="AW30" s="147">
        <f t="shared" si="1"/>
        <v>0</v>
      </c>
      <c r="AX30" s="148"/>
      <c r="AY30" s="149"/>
      <c r="AZ30" s="150"/>
      <c r="BA30" s="150"/>
      <c r="BB30" s="150"/>
      <c r="BC30" s="150"/>
      <c r="BD30" s="151"/>
    </row>
    <row r="31" spans="1:57"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4">
      <c r="C32" s="80"/>
      <c r="D32" s="80"/>
      <c r="E32" s="35"/>
      <c r="F32" s="35"/>
      <c r="G32" s="35"/>
      <c r="H32" s="35"/>
      <c r="I32" s="35"/>
      <c r="J32" s="35"/>
      <c r="K32" s="35"/>
      <c r="L32" s="35"/>
      <c r="M32" s="35"/>
      <c r="N32" s="35"/>
      <c r="O32" s="35"/>
      <c r="P32" s="35"/>
      <c r="Q32" s="35"/>
      <c r="R32" s="35"/>
      <c r="S32" s="35"/>
      <c r="T32" s="80"/>
      <c r="U32" s="35"/>
      <c r="V32" s="35"/>
      <c r="W32" s="35"/>
      <c r="X32" s="35"/>
      <c r="Y32" s="35"/>
      <c r="Z32" s="35"/>
      <c r="AA32" s="35"/>
      <c r="AB32" s="35"/>
      <c r="AC32" s="35"/>
      <c r="AD32" s="35"/>
      <c r="AE32" s="35"/>
      <c r="AF32" s="35"/>
      <c r="AJ32" s="81"/>
      <c r="AK32" s="82"/>
      <c r="AL32" s="82"/>
      <c r="AM32" s="35"/>
      <c r="AN32" s="35"/>
      <c r="AO32" s="35"/>
      <c r="AP32" s="35"/>
      <c r="AQ32" s="35"/>
      <c r="AR32" s="35"/>
      <c r="AS32" s="35"/>
      <c r="AT32" s="35"/>
      <c r="AU32" s="35"/>
      <c r="AV32" s="35"/>
      <c r="AW32" s="35"/>
      <c r="AX32" s="35"/>
      <c r="AY32" s="35"/>
      <c r="AZ32" s="35"/>
      <c r="BA32" s="35"/>
      <c r="BB32" s="35"/>
      <c r="BC32" s="35"/>
      <c r="BD32" s="35"/>
      <c r="BE32" s="82"/>
    </row>
    <row r="33" spans="1:58" ht="20.25" customHeight="1" x14ac:dyDescent="0.4">
      <c r="A33" s="35"/>
      <c r="B33" s="35"/>
      <c r="C33" s="80"/>
      <c r="D33" s="80"/>
      <c r="E33" s="35"/>
      <c r="F33" s="35"/>
      <c r="G33" s="35"/>
      <c r="H33" s="35"/>
      <c r="I33" s="35"/>
      <c r="J33" s="35"/>
      <c r="K33" s="35"/>
      <c r="L33" s="35"/>
      <c r="M33" s="35"/>
      <c r="N33" s="35"/>
      <c r="O33" s="35"/>
      <c r="P33" s="35"/>
      <c r="Q33" s="35"/>
      <c r="R33" s="35"/>
      <c r="S33" s="35"/>
      <c r="T33" s="35"/>
      <c r="U33" s="80"/>
      <c r="V33" s="35"/>
      <c r="W33" s="35"/>
      <c r="X33" s="35"/>
      <c r="Y33" s="35"/>
      <c r="Z33" s="35"/>
      <c r="AA33" s="35"/>
      <c r="AB33" s="35"/>
      <c r="AC33" s="35"/>
      <c r="AD33" s="35"/>
      <c r="AE33" s="35"/>
      <c r="AF33" s="35"/>
      <c r="AG33" s="35"/>
      <c r="AK33" s="81"/>
      <c r="AL33" s="82"/>
      <c r="AM33" s="82"/>
      <c r="AN33" s="35"/>
      <c r="AO33" s="35"/>
      <c r="AP33" s="35"/>
      <c r="AQ33" s="35"/>
      <c r="AR33" s="35"/>
      <c r="AS33" s="35"/>
      <c r="AT33" s="35"/>
      <c r="AU33" s="35"/>
      <c r="AV33" s="35"/>
      <c r="AW33" s="35"/>
      <c r="AX33" s="35"/>
      <c r="AY33" s="35"/>
      <c r="AZ33" s="35"/>
      <c r="BA33" s="35"/>
      <c r="BB33" s="35"/>
      <c r="BC33" s="35"/>
      <c r="BD33" s="35"/>
      <c r="BE33" s="35"/>
      <c r="BF33" s="82"/>
    </row>
    <row r="34" spans="1:58" ht="20.25" customHeight="1" x14ac:dyDescent="0.4">
      <c r="A34" s="35"/>
      <c r="B34" s="35"/>
      <c r="C34" s="35"/>
      <c r="D34" s="80"/>
      <c r="E34" s="35"/>
      <c r="F34" s="35"/>
      <c r="G34" s="35"/>
      <c r="H34" s="35"/>
      <c r="I34" s="35"/>
      <c r="J34" s="35"/>
      <c r="K34" s="35"/>
      <c r="L34" s="35"/>
      <c r="M34" s="35"/>
      <c r="N34" s="35"/>
      <c r="O34" s="35"/>
      <c r="P34" s="35"/>
      <c r="Q34" s="35"/>
      <c r="R34" s="35"/>
      <c r="S34" s="35"/>
      <c r="T34" s="35"/>
      <c r="U34" s="80"/>
      <c r="V34" s="35"/>
      <c r="W34" s="35"/>
      <c r="X34" s="35"/>
      <c r="Y34" s="35"/>
      <c r="Z34" s="35"/>
      <c r="AA34" s="35"/>
      <c r="AB34" s="35"/>
      <c r="AC34" s="35"/>
      <c r="AD34" s="35"/>
      <c r="AE34" s="35"/>
      <c r="AF34" s="35"/>
      <c r="AG34" s="35"/>
      <c r="AK34" s="81"/>
      <c r="AL34" s="82"/>
      <c r="AM34" s="82"/>
      <c r="AN34" s="35"/>
      <c r="AO34" s="35"/>
      <c r="AP34" s="35"/>
      <c r="AQ34" s="35"/>
      <c r="AR34" s="35"/>
      <c r="AS34" s="35"/>
      <c r="AT34" s="35"/>
      <c r="AU34" s="35"/>
      <c r="AV34" s="35"/>
      <c r="AW34" s="35"/>
      <c r="AX34" s="35"/>
      <c r="AY34" s="35"/>
      <c r="AZ34" s="35"/>
      <c r="BA34" s="35"/>
      <c r="BB34" s="35"/>
      <c r="BC34" s="35"/>
      <c r="BD34" s="35"/>
      <c r="BE34" s="35"/>
      <c r="BF34" s="82"/>
    </row>
    <row r="35" spans="1:58" ht="20.25" customHeight="1" x14ac:dyDescent="0.4">
      <c r="A35" s="35"/>
      <c r="B35" s="35"/>
      <c r="C35" s="80"/>
      <c r="D35" s="80"/>
      <c r="E35" s="35"/>
      <c r="F35" s="35"/>
      <c r="G35" s="35"/>
      <c r="H35" s="35"/>
      <c r="I35" s="35"/>
      <c r="J35" s="35"/>
      <c r="K35" s="35"/>
      <c r="L35" s="35"/>
      <c r="M35" s="35"/>
      <c r="N35" s="35"/>
      <c r="O35" s="35"/>
      <c r="P35" s="35"/>
      <c r="Q35" s="35"/>
      <c r="R35" s="35"/>
      <c r="S35" s="35"/>
      <c r="T35" s="35"/>
      <c r="U35" s="80"/>
      <c r="V35" s="35"/>
      <c r="W35" s="35"/>
      <c r="X35" s="35"/>
      <c r="Y35" s="35"/>
      <c r="Z35" s="35"/>
      <c r="AA35" s="35"/>
      <c r="AB35" s="35"/>
      <c r="AC35" s="35"/>
      <c r="AD35" s="35"/>
      <c r="AE35" s="35"/>
      <c r="AF35" s="35"/>
      <c r="AG35" s="35"/>
      <c r="AK35" s="81"/>
      <c r="AL35" s="82"/>
      <c r="AM35" s="82"/>
      <c r="AN35" s="35"/>
      <c r="AO35" s="35"/>
      <c r="AP35" s="35"/>
      <c r="AQ35" s="35"/>
      <c r="AR35" s="35"/>
      <c r="AS35" s="35"/>
      <c r="AT35" s="35"/>
      <c r="AU35" s="35"/>
      <c r="AV35" s="35"/>
      <c r="AW35" s="35"/>
      <c r="AX35" s="35"/>
      <c r="AY35" s="35"/>
      <c r="AZ35" s="35"/>
      <c r="BA35" s="35"/>
      <c r="BB35" s="35"/>
      <c r="BC35" s="35"/>
      <c r="BD35" s="35"/>
      <c r="BE35" s="35"/>
      <c r="BF35" s="82"/>
    </row>
    <row r="36" spans="1:58" ht="20.25" customHeight="1" x14ac:dyDescent="0.4">
      <c r="C36" s="81"/>
      <c r="D36" s="81"/>
      <c r="E36" s="81"/>
      <c r="F36" s="81"/>
      <c r="G36" s="81"/>
      <c r="H36" s="81"/>
      <c r="I36" s="81"/>
      <c r="J36" s="81"/>
      <c r="K36" s="81"/>
      <c r="L36" s="81"/>
      <c r="M36" s="81"/>
      <c r="N36" s="81"/>
      <c r="O36" s="81"/>
      <c r="P36" s="81"/>
      <c r="Q36" s="81"/>
      <c r="R36" s="81"/>
      <c r="S36" s="81"/>
      <c r="T36" s="81"/>
      <c r="U36" s="82"/>
      <c r="V36" s="82"/>
      <c r="W36" s="81"/>
      <c r="X36" s="81"/>
      <c r="Y36" s="81"/>
      <c r="Z36" s="81"/>
      <c r="AA36" s="81"/>
      <c r="AB36" s="81"/>
      <c r="AC36" s="81"/>
      <c r="AD36" s="81"/>
      <c r="AE36" s="81"/>
      <c r="AF36" s="81"/>
      <c r="AG36" s="81"/>
      <c r="AH36" s="81"/>
      <c r="AI36" s="81"/>
      <c r="AJ36" s="81"/>
      <c r="AK36" s="81"/>
      <c r="AL36" s="82"/>
      <c r="AM36" s="82"/>
      <c r="AN36" s="35"/>
      <c r="AO36" s="35"/>
      <c r="AP36" s="35"/>
      <c r="AQ36" s="35"/>
      <c r="AR36" s="35"/>
      <c r="AS36" s="35"/>
      <c r="AT36" s="35"/>
      <c r="AU36" s="35"/>
      <c r="AV36" s="35"/>
      <c r="AW36" s="35"/>
      <c r="AX36" s="35"/>
      <c r="AY36" s="35"/>
      <c r="AZ36" s="35"/>
      <c r="BA36" s="35"/>
      <c r="BB36" s="35"/>
      <c r="BC36" s="35"/>
      <c r="BD36" s="35"/>
      <c r="BE36" s="35"/>
      <c r="BF36" s="82"/>
    </row>
    <row r="37" spans="1:58" ht="20.25" customHeight="1" x14ac:dyDescent="0.4">
      <c r="C37" s="81"/>
      <c r="D37" s="81"/>
      <c r="E37" s="81"/>
      <c r="F37" s="81"/>
      <c r="G37" s="81"/>
      <c r="H37" s="81"/>
      <c r="I37" s="81"/>
      <c r="J37" s="81"/>
      <c r="K37" s="81"/>
      <c r="L37" s="81"/>
      <c r="M37" s="81"/>
      <c r="N37" s="81"/>
      <c r="O37" s="81"/>
      <c r="P37" s="81"/>
      <c r="Q37" s="81"/>
      <c r="R37" s="81"/>
      <c r="S37" s="81"/>
      <c r="T37" s="81"/>
      <c r="U37" s="82"/>
      <c r="V37" s="82"/>
      <c r="W37" s="81"/>
      <c r="X37" s="81"/>
      <c r="Y37" s="81"/>
      <c r="Z37" s="81"/>
      <c r="AA37" s="81"/>
      <c r="AB37" s="81"/>
      <c r="AC37" s="81"/>
      <c r="AD37" s="81"/>
      <c r="AE37" s="81"/>
      <c r="AF37" s="81"/>
      <c r="AG37" s="81"/>
      <c r="AH37" s="81"/>
      <c r="AI37" s="81"/>
      <c r="AJ37" s="81"/>
      <c r="AK37" s="81"/>
      <c r="AL37" s="82"/>
      <c r="AM37" s="82"/>
      <c r="AN37" s="35"/>
      <c r="AO37" s="35"/>
      <c r="AP37" s="35"/>
      <c r="AQ37" s="35"/>
      <c r="AR37" s="35"/>
      <c r="AS37" s="35"/>
      <c r="AT37" s="35"/>
      <c r="AU37" s="35"/>
      <c r="AV37" s="35"/>
      <c r="AW37" s="35"/>
      <c r="AX37" s="35"/>
      <c r="AY37" s="35"/>
      <c r="AZ37" s="35"/>
      <c r="BA37" s="35"/>
      <c r="BB37" s="35"/>
      <c r="BC37" s="35"/>
      <c r="BD37" s="35"/>
      <c r="BE37" s="35"/>
      <c r="BF37" s="82"/>
    </row>
  </sheetData>
  <sheetProtection insertRows="0"/>
  <mergeCells count="150">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s>
  <phoneticPr fontId="1"/>
  <conditionalFormatting sqref="P13:AX30">
    <cfRule type="expression" dxfId="1" priority="4">
      <formula>INDIRECT(ADDRESS(ROW(),COLUMN()))=TRUNC(INDIRECT(ADDRESS(ROW(),COLUMN())))</formula>
    </cfRule>
  </conditionalFormatting>
  <dataValidations count="6">
    <dataValidation type="list" allowBlank="1" showInputMessage="1" showErrorMessage="1" sqref="AZ3" xr:uid="{00000000-0002-0000-0000-000000000000}">
      <formula1>"４週,暦月"</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qref="C13:D30" xr:uid="{00000000-0002-0000-0000-000002000000}">
      <formula1>職種</formula1>
    </dataValidation>
    <dataValidation type="list" errorStyle="warning" allowBlank="1" showInputMessage="1" error="リストにない場合のみ、入力してください。" sqref="G13:K30" xr:uid="{00000000-0002-0000-0000-000003000000}">
      <formula1>INDIRECT(C13)</formula1>
    </dataValidation>
    <dataValidation type="list" allowBlank="1" showInputMessage="1" showErrorMessage="1" sqref="AZ4:BC4" xr:uid="{00000000-0002-0000-0000-000004000000}">
      <formula1>"予定,実績,予定・実績"</formula1>
    </dataValidation>
    <dataValidation type="list" allowBlank="1" showInputMessage="1" sqref="E13:F30" xr:uid="{00000000-0002-0000-0000-000005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6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37"/>
  <sheetViews>
    <sheetView showGridLines="0" view="pageBreakPreview" zoomScaleNormal="55" zoomScaleSheetLayoutView="100"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113</v>
      </c>
      <c r="D1" s="37"/>
      <c r="E1" s="36"/>
      <c r="F1" s="36"/>
      <c r="G1" s="38" t="s">
        <v>14</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17</v>
      </c>
      <c r="AL1" s="39" t="s">
        <v>15</v>
      </c>
      <c r="AM1" s="219" t="s">
        <v>110</v>
      </c>
      <c r="AN1" s="219"/>
      <c r="AO1" s="219"/>
      <c r="AP1" s="219"/>
      <c r="AQ1" s="219"/>
      <c r="AR1" s="219"/>
      <c r="AS1" s="219"/>
      <c r="AT1" s="219"/>
      <c r="AU1" s="219"/>
      <c r="AV1" s="219"/>
      <c r="AW1" s="219"/>
      <c r="AX1" s="219"/>
      <c r="AY1" s="219"/>
      <c r="AZ1" s="219"/>
      <c r="BA1" s="219"/>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18</v>
      </c>
      <c r="U2" s="220">
        <v>6</v>
      </c>
      <c r="V2" s="220"/>
      <c r="W2" s="39" t="s">
        <v>15</v>
      </c>
      <c r="X2" s="221">
        <f>IF(U2=0,"",YEAR(DATE(2018+U2,1,1)))</f>
        <v>2024</v>
      </c>
      <c r="Y2" s="221"/>
      <c r="Z2" s="41" t="s">
        <v>19</v>
      </c>
      <c r="AA2" s="41" t="s">
        <v>20</v>
      </c>
      <c r="AB2" s="220">
        <v>4</v>
      </c>
      <c r="AC2" s="220"/>
      <c r="AD2" s="41" t="s">
        <v>21</v>
      </c>
      <c r="AE2" s="41"/>
      <c r="AF2" s="41"/>
      <c r="AG2" s="41"/>
      <c r="AH2" s="41"/>
      <c r="AI2" s="41"/>
      <c r="AJ2" s="40"/>
      <c r="AK2" s="39" t="s">
        <v>16</v>
      </c>
      <c r="AL2" s="39" t="s">
        <v>15</v>
      </c>
      <c r="AM2" s="220"/>
      <c r="AN2" s="220"/>
      <c r="AO2" s="220"/>
      <c r="AP2" s="220"/>
      <c r="AQ2" s="220"/>
      <c r="AR2" s="220"/>
      <c r="AS2" s="220"/>
      <c r="AT2" s="220"/>
      <c r="AU2" s="220"/>
      <c r="AV2" s="220"/>
      <c r="AW2" s="220"/>
      <c r="AX2" s="220"/>
      <c r="AY2" s="220"/>
      <c r="AZ2" s="220"/>
      <c r="BA2" s="22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61</v>
      </c>
      <c r="AZ3" s="222" t="s">
        <v>86</v>
      </c>
      <c r="BA3" s="222"/>
      <c r="BB3" s="222"/>
      <c r="BC3" s="222"/>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79</v>
      </c>
      <c r="AZ4" s="222" t="s">
        <v>80</v>
      </c>
      <c r="BA4" s="222"/>
      <c r="BB4" s="222"/>
      <c r="BC4" s="222"/>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38</v>
      </c>
      <c r="AK5" s="60"/>
      <c r="AL5" s="60"/>
      <c r="AM5" s="60"/>
      <c r="AN5" s="60"/>
      <c r="AO5" s="60"/>
      <c r="AP5" s="60"/>
      <c r="AQ5" s="60"/>
      <c r="AR5" s="49"/>
      <c r="AS5" s="49"/>
      <c r="AT5" s="61"/>
      <c r="AU5" s="60"/>
      <c r="AV5" s="213">
        <v>40</v>
      </c>
      <c r="AW5" s="214"/>
      <c r="AX5" s="61" t="s">
        <v>22</v>
      </c>
      <c r="AY5" s="60"/>
      <c r="AZ5" s="213">
        <v>160</v>
      </c>
      <c r="BA5" s="214"/>
      <c r="BB5" s="61" t="s">
        <v>70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23</v>
      </c>
      <c r="AX6" s="60"/>
      <c r="AY6" s="60"/>
      <c r="AZ6" s="217">
        <f>DAY(EOMONTH(DATE(X2,AB2,1),0))</f>
        <v>30</v>
      </c>
      <c r="BA6" s="218"/>
      <c r="BB6" s="61" t="s">
        <v>24</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196" t="s">
        <v>25</v>
      </c>
      <c r="C8" s="199" t="s">
        <v>45</v>
      </c>
      <c r="D8" s="200"/>
      <c r="E8" s="205" t="s">
        <v>46</v>
      </c>
      <c r="F8" s="200"/>
      <c r="G8" s="205" t="s">
        <v>47</v>
      </c>
      <c r="H8" s="199"/>
      <c r="I8" s="199"/>
      <c r="J8" s="199"/>
      <c r="K8" s="200"/>
      <c r="L8" s="205" t="s">
        <v>48</v>
      </c>
      <c r="M8" s="199"/>
      <c r="N8" s="199"/>
      <c r="O8" s="208"/>
      <c r="P8" s="211" t="s">
        <v>93</v>
      </c>
      <c r="Q8" s="212"/>
      <c r="R8" s="212"/>
      <c r="S8" s="212"/>
      <c r="T8" s="212"/>
      <c r="U8" s="212"/>
      <c r="V8" s="212"/>
      <c r="W8" s="212"/>
      <c r="X8" s="212"/>
      <c r="Y8" s="212"/>
      <c r="Z8" s="212"/>
      <c r="AA8" s="212"/>
      <c r="AB8" s="212"/>
      <c r="AC8" s="212"/>
      <c r="AD8" s="212"/>
      <c r="AE8" s="212"/>
      <c r="AF8" s="212"/>
      <c r="AG8" s="212"/>
      <c r="AH8" s="212"/>
      <c r="AI8" s="212"/>
      <c r="AJ8" s="212"/>
      <c r="AK8" s="212"/>
      <c r="AL8" s="212"/>
      <c r="AM8" s="212"/>
      <c r="AN8" s="212"/>
      <c r="AO8" s="212"/>
      <c r="AP8" s="212"/>
      <c r="AQ8" s="212"/>
      <c r="AR8" s="212"/>
      <c r="AS8" s="212"/>
      <c r="AT8" s="212"/>
      <c r="AU8" s="183" t="str">
        <f>IF(AZ3="４週","(9)1～4週目の勤務時間数合計","(9)1か月の勤務時間数合計")</f>
        <v>(9)1～4週目の勤務時間数合計</v>
      </c>
      <c r="AV8" s="184"/>
      <c r="AW8" s="183" t="s">
        <v>49</v>
      </c>
      <c r="AX8" s="184"/>
      <c r="AY8" s="191" t="s">
        <v>89</v>
      </c>
      <c r="AZ8" s="191"/>
      <c r="BA8" s="191"/>
      <c r="BB8" s="191"/>
      <c r="BC8" s="191"/>
      <c r="BD8" s="191"/>
    </row>
    <row r="9" spans="1:57" ht="20.25" customHeight="1" thickBot="1" x14ac:dyDescent="0.45">
      <c r="A9" s="71"/>
      <c r="B9" s="197"/>
      <c r="C9" s="201"/>
      <c r="D9" s="202"/>
      <c r="E9" s="206"/>
      <c r="F9" s="202"/>
      <c r="G9" s="206"/>
      <c r="H9" s="201"/>
      <c r="I9" s="201"/>
      <c r="J9" s="201"/>
      <c r="K9" s="202"/>
      <c r="L9" s="206"/>
      <c r="M9" s="201"/>
      <c r="N9" s="201"/>
      <c r="O9" s="209"/>
      <c r="P9" s="193" t="s">
        <v>9</v>
      </c>
      <c r="Q9" s="194"/>
      <c r="R9" s="194"/>
      <c r="S9" s="194"/>
      <c r="T9" s="194"/>
      <c r="U9" s="194"/>
      <c r="V9" s="195"/>
      <c r="W9" s="193" t="s">
        <v>10</v>
      </c>
      <c r="X9" s="194"/>
      <c r="Y9" s="194"/>
      <c r="Z9" s="194"/>
      <c r="AA9" s="194"/>
      <c r="AB9" s="194"/>
      <c r="AC9" s="195"/>
      <c r="AD9" s="193" t="s">
        <v>11</v>
      </c>
      <c r="AE9" s="194"/>
      <c r="AF9" s="194"/>
      <c r="AG9" s="194"/>
      <c r="AH9" s="194"/>
      <c r="AI9" s="194"/>
      <c r="AJ9" s="195"/>
      <c r="AK9" s="193" t="s">
        <v>12</v>
      </c>
      <c r="AL9" s="194"/>
      <c r="AM9" s="194"/>
      <c r="AN9" s="194"/>
      <c r="AO9" s="194"/>
      <c r="AP9" s="194"/>
      <c r="AQ9" s="195"/>
      <c r="AR9" s="193" t="s">
        <v>13</v>
      </c>
      <c r="AS9" s="194"/>
      <c r="AT9" s="195"/>
      <c r="AU9" s="185"/>
      <c r="AV9" s="186"/>
      <c r="AW9" s="185"/>
      <c r="AX9" s="186"/>
      <c r="AY9" s="191"/>
      <c r="AZ9" s="191"/>
      <c r="BA9" s="191"/>
      <c r="BB9" s="191"/>
      <c r="BC9" s="191"/>
      <c r="BD9" s="191"/>
    </row>
    <row r="10" spans="1:57" ht="20.25" customHeight="1" thickBot="1" x14ac:dyDescent="0.45">
      <c r="A10" s="71"/>
      <c r="B10" s="197"/>
      <c r="C10" s="201"/>
      <c r="D10" s="202"/>
      <c r="E10" s="206"/>
      <c r="F10" s="202"/>
      <c r="G10" s="206"/>
      <c r="H10" s="201"/>
      <c r="I10" s="201"/>
      <c r="J10" s="201"/>
      <c r="K10" s="202"/>
      <c r="L10" s="206"/>
      <c r="M10" s="201"/>
      <c r="N10" s="201"/>
      <c r="O10" s="209"/>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93" t="str">
        <f>IF(AZ3="暦月",IF(DAY(DATE($X$2,$AB$2,31))=31,31,""),"")</f>
        <v/>
      </c>
      <c r="AU10" s="185"/>
      <c r="AV10" s="186"/>
      <c r="AW10" s="185"/>
      <c r="AX10" s="186"/>
      <c r="AY10" s="191"/>
      <c r="AZ10" s="191"/>
      <c r="BA10" s="191"/>
      <c r="BB10" s="191"/>
      <c r="BC10" s="191"/>
      <c r="BD10" s="191"/>
    </row>
    <row r="11" spans="1:57" ht="20.25" hidden="1" customHeight="1" thickBot="1" x14ac:dyDescent="0.45">
      <c r="A11" s="71"/>
      <c r="B11" s="197"/>
      <c r="C11" s="201"/>
      <c r="D11" s="202"/>
      <c r="E11" s="206"/>
      <c r="F11" s="202"/>
      <c r="G11" s="206"/>
      <c r="H11" s="201"/>
      <c r="I11" s="201"/>
      <c r="J11" s="201"/>
      <c r="K11" s="202"/>
      <c r="L11" s="206"/>
      <c r="M11" s="201"/>
      <c r="N11" s="201"/>
      <c r="O11" s="209"/>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93">
        <f>IF(AT10=31,WEEKDAY(DATE($X$2,$AB$2,31)),0)</f>
        <v>0</v>
      </c>
      <c r="AU11" s="187"/>
      <c r="AV11" s="188"/>
      <c r="AW11" s="187"/>
      <c r="AX11" s="188"/>
      <c r="AY11" s="192"/>
      <c r="AZ11" s="192"/>
      <c r="BA11" s="192"/>
      <c r="BB11" s="192"/>
      <c r="BC11" s="192"/>
      <c r="BD11" s="192"/>
    </row>
    <row r="12" spans="1:57" ht="20.25" customHeight="1" thickBot="1" x14ac:dyDescent="0.45">
      <c r="A12" s="71"/>
      <c r="B12" s="198"/>
      <c r="C12" s="203"/>
      <c r="D12" s="204"/>
      <c r="E12" s="207"/>
      <c r="F12" s="204"/>
      <c r="G12" s="207"/>
      <c r="H12" s="203"/>
      <c r="I12" s="203"/>
      <c r="J12" s="203"/>
      <c r="K12" s="204"/>
      <c r="L12" s="207"/>
      <c r="M12" s="203"/>
      <c r="N12" s="203"/>
      <c r="O12" s="210"/>
      <c r="P12" s="90" t="str">
        <f>IF(P11=1,"日",IF(P11=2,"月",IF(P11=3,"火",IF(P11=4,"水",IF(P11=5,"木",IF(P11=6,"金","土"))))))</f>
        <v>月</v>
      </c>
      <c r="Q12" s="91" t="str">
        <f t="shared" ref="Q12:V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ref="W12" si="1">IF(W11=1,"日",IF(W11=2,"月",IF(W11=3,"火",IF(W11=4,"水",IF(W11=5,"木",IF(W11=6,"金","土"))))))</f>
        <v>月</v>
      </c>
      <c r="X12" s="91" t="str">
        <f t="shared" ref="X12" si="2">IF(X11=1,"日",IF(X11=2,"月",IF(X11=3,"火",IF(X11=4,"水",IF(X11=5,"木",IF(X11=6,"金","土"))))))</f>
        <v>火</v>
      </c>
      <c r="Y12" s="91" t="str">
        <f t="shared" ref="Y12" si="3">IF(Y11=1,"日",IF(Y11=2,"月",IF(Y11=3,"火",IF(Y11=4,"水",IF(Y11=5,"木",IF(Y11=6,"金","土"))))))</f>
        <v>水</v>
      </c>
      <c r="Z12" s="91" t="str">
        <f t="shared" ref="Z12" si="4">IF(Z11=1,"日",IF(Z11=2,"月",IF(Z11=3,"火",IF(Z11=4,"水",IF(Z11=5,"木",IF(Z11=6,"金","土"))))))</f>
        <v>木</v>
      </c>
      <c r="AA12" s="91" t="str">
        <f t="shared" ref="AA12" si="5">IF(AA11=1,"日",IF(AA11=2,"月",IF(AA11=3,"火",IF(AA11=4,"水",IF(AA11=5,"木",IF(AA11=6,"金","土"))))))</f>
        <v>金</v>
      </c>
      <c r="AB12" s="91" t="str">
        <f t="shared" ref="AB12" si="6">IF(AB11=1,"日",IF(AB11=2,"月",IF(AB11=3,"火",IF(AB11=4,"水",IF(AB11=5,"木",IF(AB11=6,"金","土"))))))</f>
        <v>土</v>
      </c>
      <c r="AC12" s="92" t="str">
        <f t="shared" ref="AC12" si="7">IF(AC11=1,"日",IF(AC11=2,"月",IF(AC11=3,"火",IF(AC11=4,"水",IF(AC11=5,"木",IF(AC11=6,"金","土"))))))</f>
        <v>日</v>
      </c>
      <c r="AD12" s="90" t="str">
        <f t="shared" ref="AD12" si="8">IF(AD11=1,"日",IF(AD11=2,"月",IF(AD11=3,"火",IF(AD11=4,"水",IF(AD11=5,"木",IF(AD11=6,"金","土"))))))</f>
        <v>月</v>
      </c>
      <c r="AE12" s="91" t="str">
        <f t="shared" ref="AE12" si="9">IF(AE11=1,"日",IF(AE11=2,"月",IF(AE11=3,"火",IF(AE11=4,"水",IF(AE11=5,"木",IF(AE11=6,"金","土"))))))</f>
        <v>火</v>
      </c>
      <c r="AF12" s="91" t="str">
        <f t="shared" ref="AF12" si="10">IF(AF11=1,"日",IF(AF11=2,"月",IF(AF11=3,"火",IF(AF11=4,"水",IF(AF11=5,"木",IF(AF11=6,"金","土"))))))</f>
        <v>水</v>
      </c>
      <c r="AG12" s="91" t="str">
        <f t="shared" ref="AG12" si="11">IF(AG11=1,"日",IF(AG11=2,"月",IF(AG11=3,"火",IF(AG11=4,"水",IF(AG11=5,"木",IF(AG11=6,"金","土"))))))</f>
        <v>木</v>
      </c>
      <c r="AH12" s="91" t="str">
        <f t="shared" ref="AH12" si="12">IF(AH11=1,"日",IF(AH11=2,"月",IF(AH11=3,"火",IF(AH11=4,"水",IF(AH11=5,"木",IF(AH11=6,"金","土"))))))</f>
        <v>金</v>
      </c>
      <c r="AI12" s="91" t="str">
        <f t="shared" ref="AI12" si="13">IF(AI11=1,"日",IF(AI11=2,"月",IF(AI11=3,"火",IF(AI11=4,"水",IF(AI11=5,"木",IF(AI11=6,"金","土"))))))</f>
        <v>土</v>
      </c>
      <c r="AJ12" s="92" t="str">
        <f t="shared" ref="AJ12" si="14">IF(AJ11=1,"日",IF(AJ11=2,"月",IF(AJ11=3,"火",IF(AJ11=4,"水",IF(AJ11=5,"木",IF(AJ11=6,"金","土"))))))</f>
        <v>日</v>
      </c>
      <c r="AK12" s="90" t="str">
        <f t="shared" ref="AK12" si="15">IF(AK11=1,"日",IF(AK11=2,"月",IF(AK11=3,"火",IF(AK11=4,"水",IF(AK11=5,"木",IF(AK11=6,"金","土"))))))</f>
        <v>月</v>
      </c>
      <c r="AL12" s="91" t="str">
        <f t="shared" ref="AL12" si="16">IF(AL11=1,"日",IF(AL11=2,"月",IF(AL11=3,"火",IF(AL11=4,"水",IF(AL11=5,"木",IF(AL11=6,"金","土"))))))</f>
        <v>火</v>
      </c>
      <c r="AM12" s="91" t="str">
        <f t="shared" ref="AM12" si="17">IF(AM11=1,"日",IF(AM11=2,"月",IF(AM11=3,"火",IF(AM11=4,"水",IF(AM11=5,"木",IF(AM11=6,"金","土"))))))</f>
        <v>水</v>
      </c>
      <c r="AN12" s="91" t="str">
        <f t="shared" ref="AN12" si="18">IF(AN11=1,"日",IF(AN11=2,"月",IF(AN11=3,"火",IF(AN11=4,"水",IF(AN11=5,"木",IF(AN11=6,"金","土"))))))</f>
        <v>木</v>
      </c>
      <c r="AO12" s="91" t="str">
        <f t="shared" ref="AO12" si="19">IF(AO11=1,"日",IF(AO11=2,"月",IF(AO11=3,"火",IF(AO11=4,"水",IF(AO11=5,"木",IF(AO11=6,"金","土"))))))</f>
        <v>金</v>
      </c>
      <c r="AP12" s="91" t="str">
        <f t="shared" ref="AP12" si="20">IF(AP11=1,"日",IF(AP11=2,"月",IF(AP11=3,"火",IF(AP11=4,"水",IF(AP11=5,"木",IF(AP11=6,"金","土"))))))</f>
        <v>土</v>
      </c>
      <c r="AQ12" s="92" t="str">
        <f t="shared" ref="AQ12" si="21">IF(AQ11=1,"日",IF(AQ11=2,"月",IF(AQ11=3,"火",IF(AQ11=4,"水",IF(AQ11=5,"木",IF(AQ11=6,"金","土"))))))</f>
        <v>日</v>
      </c>
      <c r="AR12" s="91" t="str">
        <f>IF(AR11=1,"日",IF(AR11=2,"月",IF(AR11=3,"火",IF(AR11=4,"水",IF(AR11=5,"木",IF(AR11=6,"金",IF(AR11=0,"","土")))))))</f>
        <v/>
      </c>
      <c r="AS12" s="91" t="str">
        <f>IF(AS11=1,"日",IF(AS11=2,"月",IF(AS11=3,"火",IF(AS11=4,"水",IF(AS11=5,"木",IF(AS11=6,"金",IF(AS11=0,"","土")))))))</f>
        <v/>
      </c>
      <c r="AT12" s="94" t="str">
        <f>IF(AT11=1,"日",IF(AT11=2,"月",IF(AT11=3,"火",IF(AT11=4,"水",IF(AT11=5,"木",IF(AT11=6,"金",IF(AT11=0,"","土")))))))</f>
        <v/>
      </c>
      <c r="AU12" s="189"/>
      <c r="AV12" s="190"/>
      <c r="AW12" s="189"/>
      <c r="AX12" s="190"/>
      <c r="AY12" s="192"/>
      <c r="AZ12" s="192"/>
      <c r="BA12" s="192"/>
      <c r="BB12" s="192"/>
      <c r="BC12" s="192"/>
      <c r="BD12" s="192"/>
    </row>
    <row r="13" spans="1:57" ht="39.950000000000003" customHeight="1" x14ac:dyDescent="0.4">
      <c r="A13" s="71"/>
      <c r="B13" s="84">
        <v>1</v>
      </c>
      <c r="C13" s="169"/>
      <c r="D13" s="170"/>
      <c r="E13" s="171"/>
      <c r="F13" s="172"/>
      <c r="G13" s="173"/>
      <c r="H13" s="174"/>
      <c r="I13" s="174"/>
      <c r="J13" s="174"/>
      <c r="K13" s="175"/>
      <c r="L13" s="176"/>
      <c r="M13" s="177"/>
      <c r="N13" s="177"/>
      <c r="O13" s="178"/>
      <c r="P13" s="120"/>
      <c r="Q13" s="121"/>
      <c r="R13" s="121"/>
      <c r="S13" s="121"/>
      <c r="T13" s="121"/>
      <c r="U13" s="121"/>
      <c r="V13" s="122"/>
      <c r="W13" s="120"/>
      <c r="X13" s="121"/>
      <c r="Y13" s="121"/>
      <c r="Z13" s="121"/>
      <c r="AA13" s="121"/>
      <c r="AB13" s="121"/>
      <c r="AC13" s="122"/>
      <c r="AD13" s="120"/>
      <c r="AE13" s="121"/>
      <c r="AF13" s="121"/>
      <c r="AG13" s="121"/>
      <c r="AH13" s="121"/>
      <c r="AI13" s="121"/>
      <c r="AJ13" s="122"/>
      <c r="AK13" s="120"/>
      <c r="AL13" s="121"/>
      <c r="AM13" s="121"/>
      <c r="AN13" s="121"/>
      <c r="AO13" s="121"/>
      <c r="AP13" s="121"/>
      <c r="AQ13" s="122"/>
      <c r="AR13" s="120"/>
      <c r="AS13" s="121"/>
      <c r="AT13" s="122"/>
      <c r="AU13" s="179">
        <f>IF($AZ$3="４週",SUM(P13:AQ13),IF($AZ$3="暦月",SUM(P13:AT13),""))</f>
        <v>0</v>
      </c>
      <c r="AV13" s="180"/>
      <c r="AW13" s="181">
        <f t="shared" ref="AW13:AW30" si="22">IF($AZ$3="４週",AU13/4,IF($AZ$3="暦月",AU13/($AZ$6/7),""))</f>
        <v>0</v>
      </c>
      <c r="AX13" s="182"/>
      <c r="AY13" s="166"/>
      <c r="AZ13" s="167"/>
      <c r="BA13" s="167"/>
      <c r="BB13" s="167"/>
      <c r="BC13" s="167"/>
      <c r="BD13" s="168"/>
    </row>
    <row r="14" spans="1:57" ht="39.950000000000003" customHeight="1" x14ac:dyDescent="0.4">
      <c r="A14" s="71"/>
      <c r="B14" s="85">
        <f t="shared" ref="B14:B30" si="23">B13+1</f>
        <v>2</v>
      </c>
      <c r="C14" s="152"/>
      <c r="D14" s="153"/>
      <c r="E14" s="154"/>
      <c r="F14" s="155"/>
      <c r="G14" s="156"/>
      <c r="H14" s="157"/>
      <c r="I14" s="157"/>
      <c r="J14" s="157"/>
      <c r="K14" s="158"/>
      <c r="L14" s="159"/>
      <c r="M14" s="160"/>
      <c r="N14" s="160"/>
      <c r="O14" s="161"/>
      <c r="P14" s="123"/>
      <c r="Q14" s="124"/>
      <c r="R14" s="124"/>
      <c r="S14" s="124"/>
      <c r="T14" s="124"/>
      <c r="U14" s="124"/>
      <c r="V14" s="125"/>
      <c r="W14" s="123"/>
      <c r="X14" s="124"/>
      <c r="Y14" s="124"/>
      <c r="Z14" s="124"/>
      <c r="AA14" s="124"/>
      <c r="AB14" s="124"/>
      <c r="AC14" s="125"/>
      <c r="AD14" s="123"/>
      <c r="AE14" s="124"/>
      <c r="AF14" s="124"/>
      <c r="AG14" s="124"/>
      <c r="AH14" s="124"/>
      <c r="AI14" s="124"/>
      <c r="AJ14" s="125"/>
      <c r="AK14" s="123"/>
      <c r="AL14" s="124"/>
      <c r="AM14" s="124"/>
      <c r="AN14" s="124"/>
      <c r="AO14" s="124"/>
      <c r="AP14" s="124"/>
      <c r="AQ14" s="125"/>
      <c r="AR14" s="123"/>
      <c r="AS14" s="124"/>
      <c r="AT14" s="125"/>
      <c r="AU14" s="162">
        <f>IF($AZ$3="４週",SUM(P14:AQ14),IF($AZ$3="暦月",SUM(P14:AT14),""))</f>
        <v>0</v>
      </c>
      <c r="AV14" s="163"/>
      <c r="AW14" s="164">
        <f t="shared" si="22"/>
        <v>0</v>
      </c>
      <c r="AX14" s="165"/>
      <c r="AY14" s="132"/>
      <c r="AZ14" s="133"/>
      <c r="BA14" s="133"/>
      <c r="BB14" s="133"/>
      <c r="BC14" s="133"/>
      <c r="BD14" s="134"/>
    </row>
    <row r="15" spans="1:57" ht="39.950000000000003" customHeight="1" x14ac:dyDescent="0.4">
      <c r="A15" s="71"/>
      <c r="B15" s="85">
        <f t="shared" si="23"/>
        <v>3</v>
      </c>
      <c r="C15" s="152"/>
      <c r="D15" s="153"/>
      <c r="E15" s="154"/>
      <c r="F15" s="155"/>
      <c r="G15" s="156"/>
      <c r="H15" s="157"/>
      <c r="I15" s="157"/>
      <c r="J15" s="157"/>
      <c r="K15" s="158"/>
      <c r="L15" s="159"/>
      <c r="M15" s="160"/>
      <c r="N15" s="160"/>
      <c r="O15" s="161"/>
      <c r="P15" s="123"/>
      <c r="Q15" s="124"/>
      <c r="R15" s="124"/>
      <c r="S15" s="124"/>
      <c r="T15" s="124"/>
      <c r="U15" s="124"/>
      <c r="V15" s="125"/>
      <c r="W15" s="123"/>
      <c r="X15" s="124"/>
      <c r="Y15" s="124"/>
      <c r="Z15" s="124"/>
      <c r="AA15" s="124"/>
      <c r="AB15" s="124"/>
      <c r="AC15" s="125"/>
      <c r="AD15" s="123"/>
      <c r="AE15" s="124"/>
      <c r="AF15" s="124"/>
      <c r="AG15" s="124"/>
      <c r="AH15" s="124"/>
      <c r="AI15" s="124"/>
      <c r="AJ15" s="125"/>
      <c r="AK15" s="123"/>
      <c r="AL15" s="124"/>
      <c r="AM15" s="124"/>
      <c r="AN15" s="124"/>
      <c r="AO15" s="124"/>
      <c r="AP15" s="124"/>
      <c r="AQ15" s="125"/>
      <c r="AR15" s="123"/>
      <c r="AS15" s="124"/>
      <c r="AT15" s="125"/>
      <c r="AU15" s="162">
        <f>IF($AZ$3="４週",SUM(P15:AQ15),IF($AZ$3="暦月",SUM(P15:AT15),""))</f>
        <v>0</v>
      </c>
      <c r="AV15" s="163"/>
      <c r="AW15" s="164">
        <f t="shared" si="22"/>
        <v>0</v>
      </c>
      <c r="AX15" s="165"/>
      <c r="AY15" s="132"/>
      <c r="AZ15" s="133"/>
      <c r="BA15" s="133"/>
      <c r="BB15" s="133"/>
      <c r="BC15" s="133"/>
      <c r="BD15" s="134"/>
    </row>
    <row r="16" spans="1:57" ht="39.950000000000003" customHeight="1" x14ac:dyDescent="0.4">
      <c r="A16" s="71"/>
      <c r="B16" s="85">
        <f t="shared" si="23"/>
        <v>4</v>
      </c>
      <c r="C16" s="152"/>
      <c r="D16" s="153"/>
      <c r="E16" s="154"/>
      <c r="F16" s="155"/>
      <c r="G16" s="156"/>
      <c r="H16" s="157"/>
      <c r="I16" s="157"/>
      <c r="J16" s="157"/>
      <c r="K16" s="158"/>
      <c r="L16" s="159"/>
      <c r="M16" s="160"/>
      <c r="N16" s="160"/>
      <c r="O16" s="161"/>
      <c r="P16" s="123"/>
      <c r="Q16" s="124"/>
      <c r="R16" s="124"/>
      <c r="S16" s="124"/>
      <c r="T16" s="124"/>
      <c r="U16" s="124"/>
      <c r="V16" s="125"/>
      <c r="W16" s="123"/>
      <c r="X16" s="124"/>
      <c r="Y16" s="124"/>
      <c r="Z16" s="124"/>
      <c r="AA16" s="124"/>
      <c r="AB16" s="124"/>
      <c r="AC16" s="125"/>
      <c r="AD16" s="123"/>
      <c r="AE16" s="124"/>
      <c r="AF16" s="124"/>
      <c r="AG16" s="124"/>
      <c r="AH16" s="124"/>
      <c r="AI16" s="124"/>
      <c r="AJ16" s="125"/>
      <c r="AK16" s="123"/>
      <c r="AL16" s="124"/>
      <c r="AM16" s="124"/>
      <c r="AN16" s="124"/>
      <c r="AO16" s="124"/>
      <c r="AP16" s="124"/>
      <c r="AQ16" s="125"/>
      <c r="AR16" s="123"/>
      <c r="AS16" s="124"/>
      <c r="AT16" s="125"/>
      <c r="AU16" s="162">
        <f>IF($AZ$3="４週",SUM(P16:AQ16),IF($AZ$3="暦月",SUM(P16:AT16),""))</f>
        <v>0</v>
      </c>
      <c r="AV16" s="163"/>
      <c r="AW16" s="164">
        <f t="shared" si="22"/>
        <v>0</v>
      </c>
      <c r="AX16" s="165"/>
      <c r="AY16" s="132"/>
      <c r="AZ16" s="133"/>
      <c r="BA16" s="133"/>
      <c r="BB16" s="133"/>
      <c r="BC16" s="133"/>
      <c r="BD16" s="134"/>
    </row>
    <row r="17" spans="1:57" ht="39.950000000000003" customHeight="1" x14ac:dyDescent="0.4">
      <c r="A17" s="71"/>
      <c r="B17" s="85">
        <f t="shared" si="23"/>
        <v>5</v>
      </c>
      <c r="C17" s="152"/>
      <c r="D17" s="153"/>
      <c r="E17" s="154"/>
      <c r="F17" s="155"/>
      <c r="G17" s="156"/>
      <c r="H17" s="157"/>
      <c r="I17" s="157"/>
      <c r="J17" s="157"/>
      <c r="K17" s="158"/>
      <c r="L17" s="159"/>
      <c r="M17" s="160"/>
      <c r="N17" s="160"/>
      <c r="O17" s="161"/>
      <c r="P17" s="123"/>
      <c r="Q17" s="124"/>
      <c r="R17" s="124"/>
      <c r="S17" s="124"/>
      <c r="T17" s="124"/>
      <c r="U17" s="124"/>
      <c r="V17" s="125"/>
      <c r="W17" s="123"/>
      <c r="X17" s="124"/>
      <c r="Y17" s="124"/>
      <c r="Z17" s="124"/>
      <c r="AA17" s="124"/>
      <c r="AB17" s="124"/>
      <c r="AC17" s="125"/>
      <c r="AD17" s="123"/>
      <c r="AE17" s="124"/>
      <c r="AF17" s="124"/>
      <c r="AG17" s="124"/>
      <c r="AH17" s="124"/>
      <c r="AI17" s="124"/>
      <c r="AJ17" s="125"/>
      <c r="AK17" s="123"/>
      <c r="AL17" s="124"/>
      <c r="AM17" s="124"/>
      <c r="AN17" s="124"/>
      <c r="AO17" s="124"/>
      <c r="AP17" s="124"/>
      <c r="AQ17" s="125"/>
      <c r="AR17" s="123"/>
      <c r="AS17" s="124"/>
      <c r="AT17" s="125"/>
      <c r="AU17" s="162">
        <f t="shared" ref="AU17:AU30" si="24">IF($AZ$3="４週",SUM(P17:AQ17),IF($AZ$3="暦月",SUM(P17:AT17),""))</f>
        <v>0</v>
      </c>
      <c r="AV17" s="163"/>
      <c r="AW17" s="164">
        <f t="shared" si="22"/>
        <v>0</v>
      </c>
      <c r="AX17" s="165"/>
      <c r="AY17" s="132"/>
      <c r="AZ17" s="133"/>
      <c r="BA17" s="133"/>
      <c r="BB17" s="133"/>
      <c r="BC17" s="133"/>
      <c r="BD17" s="134"/>
    </row>
    <row r="18" spans="1:57" ht="39.950000000000003" customHeight="1" x14ac:dyDescent="0.4">
      <c r="A18" s="71"/>
      <c r="B18" s="85">
        <f t="shared" si="23"/>
        <v>6</v>
      </c>
      <c r="C18" s="152"/>
      <c r="D18" s="153"/>
      <c r="E18" s="154"/>
      <c r="F18" s="155"/>
      <c r="G18" s="156"/>
      <c r="H18" s="157"/>
      <c r="I18" s="157"/>
      <c r="J18" s="157"/>
      <c r="K18" s="158"/>
      <c r="L18" s="159"/>
      <c r="M18" s="160"/>
      <c r="N18" s="160"/>
      <c r="O18" s="161"/>
      <c r="P18" s="123"/>
      <c r="Q18" s="124"/>
      <c r="R18" s="124"/>
      <c r="S18" s="124"/>
      <c r="T18" s="124"/>
      <c r="U18" s="124"/>
      <c r="V18" s="125"/>
      <c r="W18" s="123"/>
      <c r="X18" s="124"/>
      <c r="Y18" s="124"/>
      <c r="Z18" s="124"/>
      <c r="AA18" s="124"/>
      <c r="AB18" s="124"/>
      <c r="AC18" s="125"/>
      <c r="AD18" s="123"/>
      <c r="AE18" s="124"/>
      <c r="AF18" s="124"/>
      <c r="AG18" s="124"/>
      <c r="AH18" s="124"/>
      <c r="AI18" s="124"/>
      <c r="AJ18" s="125"/>
      <c r="AK18" s="123"/>
      <c r="AL18" s="124"/>
      <c r="AM18" s="124"/>
      <c r="AN18" s="124"/>
      <c r="AO18" s="124"/>
      <c r="AP18" s="124"/>
      <c r="AQ18" s="125"/>
      <c r="AR18" s="123"/>
      <c r="AS18" s="124"/>
      <c r="AT18" s="125"/>
      <c r="AU18" s="162">
        <f t="shared" si="24"/>
        <v>0</v>
      </c>
      <c r="AV18" s="163"/>
      <c r="AW18" s="164">
        <f t="shared" si="22"/>
        <v>0</v>
      </c>
      <c r="AX18" s="165"/>
      <c r="AY18" s="132"/>
      <c r="AZ18" s="133"/>
      <c r="BA18" s="133"/>
      <c r="BB18" s="133"/>
      <c r="BC18" s="133"/>
      <c r="BD18" s="134"/>
    </row>
    <row r="19" spans="1:57" ht="39.950000000000003" customHeight="1" x14ac:dyDescent="0.4">
      <c r="A19" s="71"/>
      <c r="B19" s="85">
        <f t="shared" si="23"/>
        <v>7</v>
      </c>
      <c r="C19" s="152"/>
      <c r="D19" s="153"/>
      <c r="E19" s="154"/>
      <c r="F19" s="155"/>
      <c r="G19" s="156"/>
      <c r="H19" s="157"/>
      <c r="I19" s="157"/>
      <c r="J19" s="157"/>
      <c r="K19" s="158"/>
      <c r="L19" s="159"/>
      <c r="M19" s="160"/>
      <c r="N19" s="160"/>
      <c r="O19" s="161"/>
      <c r="P19" s="123"/>
      <c r="Q19" s="124"/>
      <c r="R19" s="124"/>
      <c r="S19" s="124"/>
      <c r="T19" s="124"/>
      <c r="U19" s="124"/>
      <c r="V19" s="125"/>
      <c r="W19" s="123"/>
      <c r="X19" s="124"/>
      <c r="Y19" s="124"/>
      <c r="Z19" s="124"/>
      <c r="AA19" s="124"/>
      <c r="AB19" s="124"/>
      <c r="AC19" s="125"/>
      <c r="AD19" s="123"/>
      <c r="AE19" s="124"/>
      <c r="AF19" s="124"/>
      <c r="AG19" s="124"/>
      <c r="AH19" s="124"/>
      <c r="AI19" s="124"/>
      <c r="AJ19" s="125"/>
      <c r="AK19" s="123"/>
      <c r="AL19" s="124"/>
      <c r="AM19" s="124"/>
      <c r="AN19" s="124"/>
      <c r="AO19" s="124"/>
      <c r="AP19" s="124"/>
      <c r="AQ19" s="125"/>
      <c r="AR19" s="123"/>
      <c r="AS19" s="124"/>
      <c r="AT19" s="125"/>
      <c r="AU19" s="162">
        <f>IF($AZ$3="４週",SUM(P19:AQ19),IF($AZ$3="暦月",SUM(P19:AT19),""))</f>
        <v>0</v>
      </c>
      <c r="AV19" s="163"/>
      <c r="AW19" s="164">
        <f t="shared" si="22"/>
        <v>0</v>
      </c>
      <c r="AX19" s="165"/>
      <c r="AY19" s="132"/>
      <c r="AZ19" s="133"/>
      <c r="BA19" s="133"/>
      <c r="BB19" s="133"/>
      <c r="BC19" s="133"/>
      <c r="BD19" s="134"/>
    </row>
    <row r="20" spans="1:57" ht="39.950000000000003" customHeight="1" x14ac:dyDescent="0.4">
      <c r="A20" s="71"/>
      <c r="B20" s="85">
        <f t="shared" si="23"/>
        <v>8</v>
      </c>
      <c r="C20" s="152"/>
      <c r="D20" s="153"/>
      <c r="E20" s="154"/>
      <c r="F20" s="155"/>
      <c r="G20" s="156"/>
      <c r="H20" s="157"/>
      <c r="I20" s="157"/>
      <c r="J20" s="157"/>
      <c r="K20" s="158"/>
      <c r="L20" s="159"/>
      <c r="M20" s="160"/>
      <c r="N20" s="160"/>
      <c r="O20" s="161"/>
      <c r="P20" s="123"/>
      <c r="Q20" s="124"/>
      <c r="R20" s="124"/>
      <c r="S20" s="124"/>
      <c r="T20" s="124"/>
      <c r="U20" s="124"/>
      <c r="V20" s="125"/>
      <c r="W20" s="123"/>
      <c r="X20" s="124"/>
      <c r="Y20" s="124"/>
      <c r="Z20" s="124"/>
      <c r="AA20" s="124"/>
      <c r="AB20" s="124"/>
      <c r="AC20" s="125"/>
      <c r="AD20" s="123"/>
      <c r="AE20" s="124"/>
      <c r="AF20" s="124"/>
      <c r="AG20" s="124"/>
      <c r="AH20" s="124"/>
      <c r="AI20" s="124"/>
      <c r="AJ20" s="125"/>
      <c r="AK20" s="123"/>
      <c r="AL20" s="124"/>
      <c r="AM20" s="124"/>
      <c r="AN20" s="124"/>
      <c r="AO20" s="124"/>
      <c r="AP20" s="124"/>
      <c r="AQ20" s="125"/>
      <c r="AR20" s="123"/>
      <c r="AS20" s="124"/>
      <c r="AT20" s="125"/>
      <c r="AU20" s="162">
        <f t="shared" si="24"/>
        <v>0</v>
      </c>
      <c r="AV20" s="163"/>
      <c r="AW20" s="164">
        <f t="shared" si="22"/>
        <v>0</v>
      </c>
      <c r="AX20" s="165"/>
      <c r="AY20" s="132"/>
      <c r="AZ20" s="133"/>
      <c r="BA20" s="133"/>
      <c r="BB20" s="133"/>
      <c r="BC20" s="133"/>
      <c r="BD20" s="134"/>
    </row>
    <row r="21" spans="1:57" ht="39.950000000000003" customHeight="1" x14ac:dyDescent="0.4">
      <c r="A21" s="71"/>
      <c r="B21" s="85">
        <f t="shared" si="23"/>
        <v>9</v>
      </c>
      <c r="C21" s="152"/>
      <c r="D21" s="153"/>
      <c r="E21" s="154"/>
      <c r="F21" s="155"/>
      <c r="G21" s="156"/>
      <c r="H21" s="157"/>
      <c r="I21" s="157"/>
      <c r="J21" s="157"/>
      <c r="K21" s="158"/>
      <c r="L21" s="159"/>
      <c r="M21" s="160"/>
      <c r="N21" s="160"/>
      <c r="O21" s="161"/>
      <c r="P21" s="123"/>
      <c r="Q21" s="124"/>
      <c r="R21" s="124"/>
      <c r="S21" s="124"/>
      <c r="T21" s="124"/>
      <c r="U21" s="124"/>
      <c r="V21" s="125"/>
      <c r="W21" s="123"/>
      <c r="X21" s="124"/>
      <c r="Y21" s="124"/>
      <c r="Z21" s="124"/>
      <c r="AA21" s="124"/>
      <c r="AB21" s="124"/>
      <c r="AC21" s="125"/>
      <c r="AD21" s="123"/>
      <c r="AE21" s="124"/>
      <c r="AF21" s="124"/>
      <c r="AG21" s="124"/>
      <c r="AH21" s="124"/>
      <c r="AI21" s="124"/>
      <c r="AJ21" s="125"/>
      <c r="AK21" s="123"/>
      <c r="AL21" s="124"/>
      <c r="AM21" s="124"/>
      <c r="AN21" s="124"/>
      <c r="AO21" s="124"/>
      <c r="AP21" s="124"/>
      <c r="AQ21" s="125"/>
      <c r="AR21" s="123"/>
      <c r="AS21" s="124"/>
      <c r="AT21" s="125"/>
      <c r="AU21" s="162">
        <f t="shared" si="24"/>
        <v>0</v>
      </c>
      <c r="AV21" s="163"/>
      <c r="AW21" s="164">
        <f t="shared" si="22"/>
        <v>0</v>
      </c>
      <c r="AX21" s="165"/>
      <c r="AY21" s="132"/>
      <c r="AZ21" s="133"/>
      <c r="BA21" s="133"/>
      <c r="BB21" s="133"/>
      <c r="BC21" s="133"/>
      <c r="BD21" s="134"/>
    </row>
    <row r="22" spans="1:57" ht="39.950000000000003" customHeight="1" x14ac:dyDescent="0.4">
      <c r="A22" s="71"/>
      <c r="B22" s="85">
        <f t="shared" si="23"/>
        <v>10</v>
      </c>
      <c r="C22" s="152"/>
      <c r="D22" s="153"/>
      <c r="E22" s="154"/>
      <c r="F22" s="155"/>
      <c r="G22" s="156"/>
      <c r="H22" s="157"/>
      <c r="I22" s="157"/>
      <c r="J22" s="157"/>
      <c r="K22" s="158"/>
      <c r="L22" s="159"/>
      <c r="M22" s="160"/>
      <c r="N22" s="160"/>
      <c r="O22" s="161"/>
      <c r="P22" s="123"/>
      <c r="Q22" s="124"/>
      <c r="R22" s="124"/>
      <c r="S22" s="124"/>
      <c r="T22" s="124"/>
      <c r="U22" s="124"/>
      <c r="V22" s="125"/>
      <c r="W22" s="123"/>
      <c r="X22" s="124"/>
      <c r="Y22" s="124"/>
      <c r="Z22" s="124"/>
      <c r="AA22" s="124"/>
      <c r="AB22" s="124"/>
      <c r="AC22" s="125"/>
      <c r="AD22" s="123"/>
      <c r="AE22" s="124"/>
      <c r="AF22" s="124"/>
      <c r="AG22" s="124"/>
      <c r="AH22" s="124"/>
      <c r="AI22" s="124"/>
      <c r="AJ22" s="125"/>
      <c r="AK22" s="123"/>
      <c r="AL22" s="124"/>
      <c r="AM22" s="124"/>
      <c r="AN22" s="124"/>
      <c r="AO22" s="124"/>
      <c r="AP22" s="124"/>
      <c r="AQ22" s="125"/>
      <c r="AR22" s="123"/>
      <c r="AS22" s="124"/>
      <c r="AT22" s="125"/>
      <c r="AU22" s="162">
        <f t="shared" si="24"/>
        <v>0</v>
      </c>
      <c r="AV22" s="163"/>
      <c r="AW22" s="164">
        <f t="shared" si="22"/>
        <v>0</v>
      </c>
      <c r="AX22" s="165"/>
      <c r="AY22" s="132"/>
      <c r="AZ22" s="133"/>
      <c r="BA22" s="133"/>
      <c r="BB22" s="133"/>
      <c r="BC22" s="133"/>
      <c r="BD22" s="134"/>
    </row>
    <row r="23" spans="1:57" ht="39.950000000000003" customHeight="1" x14ac:dyDescent="0.4">
      <c r="A23" s="71"/>
      <c r="B23" s="85">
        <f t="shared" si="23"/>
        <v>11</v>
      </c>
      <c r="C23" s="152"/>
      <c r="D23" s="153"/>
      <c r="E23" s="154"/>
      <c r="F23" s="155"/>
      <c r="G23" s="156"/>
      <c r="H23" s="157"/>
      <c r="I23" s="157"/>
      <c r="J23" s="157"/>
      <c r="K23" s="158"/>
      <c r="L23" s="159"/>
      <c r="M23" s="160"/>
      <c r="N23" s="160"/>
      <c r="O23" s="161"/>
      <c r="P23" s="123"/>
      <c r="Q23" s="124"/>
      <c r="R23" s="124"/>
      <c r="S23" s="124"/>
      <c r="T23" s="124"/>
      <c r="U23" s="124"/>
      <c r="V23" s="125"/>
      <c r="W23" s="123"/>
      <c r="X23" s="124"/>
      <c r="Y23" s="124"/>
      <c r="Z23" s="124"/>
      <c r="AA23" s="124"/>
      <c r="AB23" s="124"/>
      <c r="AC23" s="125"/>
      <c r="AD23" s="123"/>
      <c r="AE23" s="124"/>
      <c r="AF23" s="124"/>
      <c r="AG23" s="124"/>
      <c r="AH23" s="124"/>
      <c r="AI23" s="124"/>
      <c r="AJ23" s="125"/>
      <c r="AK23" s="123"/>
      <c r="AL23" s="124"/>
      <c r="AM23" s="124"/>
      <c r="AN23" s="124"/>
      <c r="AO23" s="124"/>
      <c r="AP23" s="124"/>
      <c r="AQ23" s="125"/>
      <c r="AR23" s="123"/>
      <c r="AS23" s="124"/>
      <c r="AT23" s="125"/>
      <c r="AU23" s="162">
        <f t="shared" si="24"/>
        <v>0</v>
      </c>
      <c r="AV23" s="163"/>
      <c r="AW23" s="164">
        <f t="shared" si="22"/>
        <v>0</v>
      </c>
      <c r="AX23" s="165"/>
      <c r="AY23" s="132"/>
      <c r="AZ23" s="133"/>
      <c r="BA23" s="133"/>
      <c r="BB23" s="133"/>
      <c r="BC23" s="133"/>
      <c r="BD23" s="134"/>
    </row>
    <row r="24" spans="1:57" ht="39.950000000000003" customHeight="1" x14ac:dyDescent="0.4">
      <c r="A24" s="71"/>
      <c r="B24" s="85">
        <f t="shared" si="23"/>
        <v>12</v>
      </c>
      <c r="C24" s="152"/>
      <c r="D24" s="153"/>
      <c r="E24" s="154"/>
      <c r="F24" s="155"/>
      <c r="G24" s="156"/>
      <c r="H24" s="157"/>
      <c r="I24" s="157"/>
      <c r="J24" s="157"/>
      <c r="K24" s="158"/>
      <c r="L24" s="159"/>
      <c r="M24" s="160"/>
      <c r="N24" s="160"/>
      <c r="O24" s="161"/>
      <c r="P24" s="123"/>
      <c r="Q24" s="124"/>
      <c r="R24" s="124"/>
      <c r="S24" s="124"/>
      <c r="T24" s="124"/>
      <c r="U24" s="124"/>
      <c r="V24" s="125"/>
      <c r="W24" s="123"/>
      <c r="X24" s="124"/>
      <c r="Y24" s="124"/>
      <c r="Z24" s="124"/>
      <c r="AA24" s="124"/>
      <c r="AB24" s="124"/>
      <c r="AC24" s="125"/>
      <c r="AD24" s="123"/>
      <c r="AE24" s="124"/>
      <c r="AF24" s="124"/>
      <c r="AG24" s="124"/>
      <c r="AH24" s="124"/>
      <c r="AI24" s="124"/>
      <c r="AJ24" s="125"/>
      <c r="AK24" s="123"/>
      <c r="AL24" s="124"/>
      <c r="AM24" s="124"/>
      <c r="AN24" s="124"/>
      <c r="AO24" s="124"/>
      <c r="AP24" s="124"/>
      <c r="AQ24" s="125"/>
      <c r="AR24" s="123"/>
      <c r="AS24" s="124"/>
      <c r="AT24" s="125"/>
      <c r="AU24" s="162">
        <f t="shared" si="24"/>
        <v>0</v>
      </c>
      <c r="AV24" s="163"/>
      <c r="AW24" s="164">
        <f t="shared" si="22"/>
        <v>0</v>
      </c>
      <c r="AX24" s="165"/>
      <c r="AY24" s="132"/>
      <c r="AZ24" s="133"/>
      <c r="BA24" s="133"/>
      <c r="BB24" s="133"/>
      <c r="BC24" s="133"/>
      <c r="BD24" s="134"/>
    </row>
    <row r="25" spans="1:57" ht="39.950000000000003" customHeight="1" x14ac:dyDescent="0.4">
      <c r="A25" s="71"/>
      <c r="B25" s="85">
        <f t="shared" si="23"/>
        <v>13</v>
      </c>
      <c r="C25" s="152"/>
      <c r="D25" s="153"/>
      <c r="E25" s="154"/>
      <c r="F25" s="155"/>
      <c r="G25" s="156"/>
      <c r="H25" s="157"/>
      <c r="I25" s="157"/>
      <c r="J25" s="157"/>
      <c r="K25" s="158"/>
      <c r="L25" s="159"/>
      <c r="M25" s="160"/>
      <c r="N25" s="160"/>
      <c r="O25" s="161"/>
      <c r="P25" s="123"/>
      <c r="Q25" s="124"/>
      <c r="R25" s="124"/>
      <c r="S25" s="124"/>
      <c r="T25" s="124"/>
      <c r="U25" s="124"/>
      <c r="V25" s="125"/>
      <c r="W25" s="123"/>
      <c r="X25" s="124"/>
      <c r="Y25" s="124"/>
      <c r="Z25" s="124"/>
      <c r="AA25" s="124"/>
      <c r="AB25" s="124"/>
      <c r="AC25" s="125"/>
      <c r="AD25" s="123"/>
      <c r="AE25" s="124"/>
      <c r="AF25" s="124"/>
      <c r="AG25" s="124"/>
      <c r="AH25" s="124"/>
      <c r="AI25" s="124"/>
      <c r="AJ25" s="125"/>
      <c r="AK25" s="123"/>
      <c r="AL25" s="124"/>
      <c r="AM25" s="124"/>
      <c r="AN25" s="124"/>
      <c r="AO25" s="124"/>
      <c r="AP25" s="124"/>
      <c r="AQ25" s="125"/>
      <c r="AR25" s="123"/>
      <c r="AS25" s="124"/>
      <c r="AT25" s="125"/>
      <c r="AU25" s="162">
        <f t="shared" si="24"/>
        <v>0</v>
      </c>
      <c r="AV25" s="163"/>
      <c r="AW25" s="164">
        <f t="shared" si="22"/>
        <v>0</v>
      </c>
      <c r="AX25" s="165"/>
      <c r="AY25" s="132"/>
      <c r="AZ25" s="133"/>
      <c r="BA25" s="133"/>
      <c r="BB25" s="133"/>
      <c r="BC25" s="133"/>
      <c r="BD25" s="134"/>
    </row>
    <row r="26" spans="1:57" ht="39.950000000000003" customHeight="1" x14ac:dyDescent="0.4">
      <c r="A26" s="71"/>
      <c r="B26" s="85">
        <f t="shared" si="23"/>
        <v>14</v>
      </c>
      <c r="C26" s="152"/>
      <c r="D26" s="153"/>
      <c r="E26" s="154"/>
      <c r="F26" s="155"/>
      <c r="G26" s="156"/>
      <c r="H26" s="157"/>
      <c r="I26" s="157"/>
      <c r="J26" s="157"/>
      <c r="K26" s="158"/>
      <c r="L26" s="159"/>
      <c r="M26" s="160"/>
      <c r="N26" s="160"/>
      <c r="O26" s="161"/>
      <c r="P26" s="123"/>
      <c r="Q26" s="124"/>
      <c r="R26" s="124"/>
      <c r="S26" s="124"/>
      <c r="T26" s="124"/>
      <c r="U26" s="124"/>
      <c r="V26" s="125"/>
      <c r="W26" s="123"/>
      <c r="X26" s="124"/>
      <c r="Y26" s="124"/>
      <c r="Z26" s="124"/>
      <c r="AA26" s="124"/>
      <c r="AB26" s="124"/>
      <c r="AC26" s="125"/>
      <c r="AD26" s="123"/>
      <c r="AE26" s="124"/>
      <c r="AF26" s="124"/>
      <c r="AG26" s="124"/>
      <c r="AH26" s="124"/>
      <c r="AI26" s="124"/>
      <c r="AJ26" s="125"/>
      <c r="AK26" s="123"/>
      <c r="AL26" s="124"/>
      <c r="AM26" s="124"/>
      <c r="AN26" s="124"/>
      <c r="AO26" s="124"/>
      <c r="AP26" s="124"/>
      <c r="AQ26" s="125"/>
      <c r="AR26" s="123"/>
      <c r="AS26" s="124"/>
      <c r="AT26" s="125"/>
      <c r="AU26" s="162">
        <f t="shared" si="24"/>
        <v>0</v>
      </c>
      <c r="AV26" s="163"/>
      <c r="AW26" s="164">
        <f t="shared" si="22"/>
        <v>0</v>
      </c>
      <c r="AX26" s="165"/>
      <c r="AY26" s="132"/>
      <c r="AZ26" s="133"/>
      <c r="BA26" s="133"/>
      <c r="BB26" s="133"/>
      <c r="BC26" s="133"/>
      <c r="BD26" s="134"/>
    </row>
    <row r="27" spans="1:57" ht="39.950000000000003" customHeight="1" x14ac:dyDescent="0.4">
      <c r="A27" s="71"/>
      <c r="B27" s="85">
        <f t="shared" si="23"/>
        <v>15</v>
      </c>
      <c r="C27" s="152"/>
      <c r="D27" s="153"/>
      <c r="E27" s="154"/>
      <c r="F27" s="155"/>
      <c r="G27" s="156"/>
      <c r="H27" s="157"/>
      <c r="I27" s="157"/>
      <c r="J27" s="157"/>
      <c r="K27" s="158"/>
      <c r="L27" s="159"/>
      <c r="M27" s="160"/>
      <c r="N27" s="160"/>
      <c r="O27" s="161"/>
      <c r="P27" s="123"/>
      <c r="Q27" s="124"/>
      <c r="R27" s="124"/>
      <c r="S27" s="124"/>
      <c r="T27" s="124"/>
      <c r="U27" s="124"/>
      <c r="V27" s="125"/>
      <c r="W27" s="123"/>
      <c r="X27" s="124"/>
      <c r="Y27" s="124"/>
      <c r="Z27" s="124"/>
      <c r="AA27" s="124"/>
      <c r="AB27" s="124"/>
      <c r="AC27" s="125"/>
      <c r="AD27" s="123"/>
      <c r="AE27" s="124"/>
      <c r="AF27" s="124"/>
      <c r="AG27" s="124"/>
      <c r="AH27" s="124"/>
      <c r="AI27" s="124"/>
      <c r="AJ27" s="125"/>
      <c r="AK27" s="123"/>
      <c r="AL27" s="124"/>
      <c r="AM27" s="124"/>
      <c r="AN27" s="124"/>
      <c r="AO27" s="124"/>
      <c r="AP27" s="124"/>
      <c r="AQ27" s="125"/>
      <c r="AR27" s="123"/>
      <c r="AS27" s="124"/>
      <c r="AT27" s="125"/>
      <c r="AU27" s="162">
        <f t="shared" si="24"/>
        <v>0</v>
      </c>
      <c r="AV27" s="163"/>
      <c r="AW27" s="164">
        <f t="shared" si="22"/>
        <v>0</v>
      </c>
      <c r="AX27" s="165"/>
      <c r="AY27" s="132"/>
      <c r="AZ27" s="133"/>
      <c r="BA27" s="133"/>
      <c r="BB27" s="133"/>
      <c r="BC27" s="133"/>
      <c r="BD27" s="134"/>
    </row>
    <row r="28" spans="1:57" ht="39.950000000000003" customHeight="1" x14ac:dyDescent="0.4">
      <c r="A28" s="71"/>
      <c r="B28" s="85">
        <f t="shared" si="23"/>
        <v>16</v>
      </c>
      <c r="C28" s="152"/>
      <c r="D28" s="153"/>
      <c r="E28" s="154"/>
      <c r="F28" s="155"/>
      <c r="G28" s="156"/>
      <c r="H28" s="157"/>
      <c r="I28" s="157"/>
      <c r="J28" s="157"/>
      <c r="K28" s="158"/>
      <c r="L28" s="159"/>
      <c r="M28" s="160"/>
      <c r="N28" s="160"/>
      <c r="O28" s="161"/>
      <c r="P28" s="123"/>
      <c r="Q28" s="124"/>
      <c r="R28" s="124"/>
      <c r="S28" s="124"/>
      <c r="T28" s="124"/>
      <c r="U28" s="124"/>
      <c r="V28" s="125"/>
      <c r="W28" s="123"/>
      <c r="X28" s="124"/>
      <c r="Y28" s="124"/>
      <c r="Z28" s="124"/>
      <c r="AA28" s="124"/>
      <c r="AB28" s="124"/>
      <c r="AC28" s="125"/>
      <c r="AD28" s="123"/>
      <c r="AE28" s="124"/>
      <c r="AF28" s="124"/>
      <c r="AG28" s="124"/>
      <c r="AH28" s="124"/>
      <c r="AI28" s="124"/>
      <c r="AJ28" s="125"/>
      <c r="AK28" s="123"/>
      <c r="AL28" s="124"/>
      <c r="AM28" s="124"/>
      <c r="AN28" s="124"/>
      <c r="AO28" s="124"/>
      <c r="AP28" s="124"/>
      <c r="AQ28" s="125"/>
      <c r="AR28" s="123"/>
      <c r="AS28" s="124"/>
      <c r="AT28" s="125"/>
      <c r="AU28" s="162">
        <f t="shared" si="24"/>
        <v>0</v>
      </c>
      <c r="AV28" s="163"/>
      <c r="AW28" s="164">
        <f t="shared" si="22"/>
        <v>0</v>
      </c>
      <c r="AX28" s="165"/>
      <c r="AY28" s="132"/>
      <c r="AZ28" s="133"/>
      <c r="BA28" s="133"/>
      <c r="BB28" s="133"/>
      <c r="BC28" s="133"/>
      <c r="BD28" s="134"/>
    </row>
    <row r="29" spans="1:57" ht="39.950000000000003" customHeight="1" x14ac:dyDescent="0.4">
      <c r="A29" s="71"/>
      <c r="B29" s="85">
        <f t="shared" si="23"/>
        <v>17</v>
      </c>
      <c r="C29" s="152"/>
      <c r="D29" s="153"/>
      <c r="E29" s="154"/>
      <c r="F29" s="155"/>
      <c r="G29" s="156"/>
      <c r="H29" s="157"/>
      <c r="I29" s="157"/>
      <c r="J29" s="157"/>
      <c r="K29" s="158"/>
      <c r="L29" s="159"/>
      <c r="M29" s="160"/>
      <c r="N29" s="160"/>
      <c r="O29" s="161"/>
      <c r="P29" s="123"/>
      <c r="Q29" s="124"/>
      <c r="R29" s="124"/>
      <c r="S29" s="124"/>
      <c r="T29" s="124"/>
      <c r="U29" s="124"/>
      <c r="V29" s="125"/>
      <c r="W29" s="123"/>
      <c r="X29" s="124"/>
      <c r="Y29" s="124"/>
      <c r="Z29" s="124"/>
      <c r="AA29" s="124"/>
      <c r="AB29" s="124"/>
      <c r="AC29" s="125"/>
      <c r="AD29" s="123"/>
      <c r="AE29" s="124"/>
      <c r="AF29" s="124"/>
      <c r="AG29" s="124"/>
      <c r="AH29" s="124"/>
      <c r="AI29" s="124"/>
      <c r="AJ29" s="125"/>
      <c r="AK29" s="123"/>
      <c r="AL29" s="124"/>
      <c r="AM29" s="124"/>
      <c r="AN29" s="124"/>
      <c r="AO29" s="124"/>
      <c r="AP29" s="124"/>
      <c r="AQ29" s="125"/>
      <c r="AR29" s="123"/>
      <c r="AS29" s="124"/>
      <c r="AT29" s="125"/>
      <c r="AU29" s="162">
        <f t="shared" si="24"/>
        <v>0</v>
      </c>
      <c r="AV29" s="163"/>
      <c r="AW29" s="164">
        <f t="shared" si="22"/>
        <v>0</v>
      </c>
      <c r="AX29" s="165"/>
      <c r="AY29" s="132"/>
      <c r="AZ29" s="133"/>
      <c r="BA29" s="133"/>
      <c r="BB29" s="133"/>
      <c r="BC29" s="133"/>
      <c r="BD29" s="134"/>
    </row>
    <row r="30" spans="1:57" ht="39.950000000000003" customHeight="1" thickBot="1" x14ac:dyDescent="0.45">
      <c r="A30" s="71"/>
      <c r="B30" s="86">
        <f t="shared" si="23"/>
        <v>18</v>
      </c>
      <c r="C30" s="135"/>
      <c r="D30" s="136"/>
      <c r="E30" s="137"/>
      <c r="F30" s="138"/>
      <c r="G30" s="139"/>
      <c r="H30" s="140"/>
      <c r="I30" s="140"/>
      <c r="J30" s="140"/>
      <c r="K30" s="141"/>
      <c r="L30" s="142"/>
      <c r="M30" s="143"/>
      <c r="N30" s="143"/>
      <c r="O30" s="144"/>
      <c r="P30" s="126"/>
      <c r="Q30" s="127"/>
      <c r="R30" s="127"/>
      <c r="S30" s="127"/>
      <c r="T30" s="127"/>
      <c r="U30" s="127"/>
      <c r="V30" s="128"/>
      <c r="W30" s="126"/>
      <c r="X30" s="127"/>
      <c r="Y30" s="127"/>
      <c r="Z30" s="127"/>
      <c r="AA30" s="127"/>
      <c r="AB30" s="127"/>
      <c r="AC30" s="128"/>
      <c r="AD30" s="126"/>
      <c r="AE30" s="127"/>
      <c r="AF30" s="127"/>
      <c r="AG30" s="127"/>
      <c r="AH30" s="127"/>
      <c r="AI30" s="127"/>
      <c r="AJ30" s="128"/>
      <c r="AK30" s="126"/>
      <c r="AL30" s="127"/>
      <c r="AM30" s="127"/>
      <c r="AN30" s="127"/>
      <c r="AO30" s="127"/>
      <c r="AP30" s="127"/>
      <c r="AQ30" s="128"/>
      <c r="AR30" s="126"/>
      <c r="AS30" s="127"/>
      <c r="AT30" s="128"/>
      <c r="AU30" s="145">
        <f t="shared" si="24"/>
        <v>0</v>
      </c>
      <c r="AV30" s="146"/>
      <c r="AW30" s="147">
        <f t="shared" si="22"/>
        <v>0</v>
      </c>
      <c r="AX30" s="148"/>
      <c r="AY30" s="149"/>
      <c r="AZ30" s="150"/>
      <c r="BA30" s="150"/>
      <c r="BB30" s="150"/>
      <c r="BC30" s="150"/>
      <c r="BD30" s="151"/>
    </row>
    <row r="31" spans="1:57"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4">
      <c r="C32" s="2"/>
      <c r="D32" s="2"/>
      <c r="E32" s="1"/>
      <c r="F32" s="1"/>
      <c r="G32" s="1"/>
      <c r="H32" s="1"/>
      <c r="I32" s="1"/>
      <c r="J32" s="1"/>
      <c r="K32" s="1"/>
      <c r="L32" s="1"/>
      <c r="M32" s="1"/>
      <c r="N32" s="1"/>
      <c r="O32" s="1"/>
      <c r="P32" s="1"/>
      <c r="Q32" s="1"/>
      <c r="R32" s="1"/>
      <c r="S32" s="1"/>
      <c r="T32" s="2"/>
      <c r="U32" s="1"/>
      <c r="V32" s="1"/>
      <c r="W32" s="1"/>
      <c r="X32" s="1"/>
      <c r="Y32" s="1"/>
      <c r="Z32" s="1"/>
      <c r="AA32" s="1"/>
      <c r="AB32" s="1"/>
      <c r="AC32" s="1"/>
      <c r="AD32" s="1"/>
      <c r="AE32" s="1"/>
      <c r="AF32" s="1"/>
      <c r="AJ32" s="7"/>
      <c r="AK32" s="8"/>
      <c r="AL32" s="8"/>
      <c r="AM32" s="1"/>
      <c r="AN32" s="1"/>
      <c r="AO32" s="1"/>
      <c r="AP32" s="1"/>
      <c r="AQ32" s="1"/>
      <c r="AR32" s="1"/>
      <c r="AS32" s="1"/>
      <c r="AT32" s="1"/>
      <c r="AU32" s="1"/>
      <c r="AV32" s="1"/>
      <c r="AW32" s="1"/>
      <c r="AX32" s="1"/>
      <c r="AY32" s="1"/>
      <c r="AZ32" s="1"/>
      <c r="BA32" s="1"/>
      <c r="BB32" s="1"/>
      <c r="BC32" s="1"/>
      <c r="BD32" s="1"/>
      <c r="BE32" s="8"/>
    </row>
    <row r="33" spans="1:58" ht="20.25" customHeight="1" x14ac:dyDescent="0.4">
      <c r="A33" s="1"/>
      <c r="B33" s="1"/>
      <c r="C33" s="2"/>
      <c r="D33" s="2"/>
      <c r="E33" s="1"/>
      <c r="F33" s="1"/>
      <c r="G33" s="1"/>
      <c r="H33" s="1"/>
      <c r="I33" s="1"/>
      <c r="J33" s="1"/>
      <c r="K33" s="1"/>
      <c r="L33" s="1"/>
      <c r="M33" s="1"/>
      <c r="N33" s="1"/>
      <c r="O33" s="1"/>
      <c r="P33" s="1"/>
      <c r="Q33" s="1"/>
      <c r="R33" s="1"/>
      <c r="S33" s="1"/>
      <c r="T33" s="1"/>
      <c r="U33" s="2"/>
      <c r="V33" s="1"/>
      <c r="W33" s="1"/>
      <c r="X33" s="1"/>
      <c r="Y33" s="1"/>
      <c r="Z33" s="1"/>
      <c r="AA33" s="1"/>
      <c r="AB33" s="1"/>
      <c r="AC33" s="1"/>
      <c r="AD33" s="1"/>
      <c r="AE33" s="1"/>
      <c r="AF33" s="1"/>
      <c r="AG33" s="1"/>
      <c r="AK33" s="7"/>
      <c r="AL33" s="8"/>
      <c r="AM33" s="8"/>
      <c r="AN33" s="1"/>
      <c r="AO33" s="1"/>
      <c r="AP33" s="1"/>
      <c r="AQ33" s="1"/>
      <c r="AR33" s="1"/>
      <c r="AS33" s="1"/>
      <c r="AT33" s="1"/>
      <c r="AU33" s="1"/>
      <c r="AV33" s="1"/>
      <c r="AW33" s="1"/>
      <c r="AX33" s="1"/>
      <c r="AY33" s="1"/>
      <c r="AZ33" s="1"/>
      <c r="BA33" s="1"/>
      <c r="BB33" s="1"/>
      <c r="BC33" s="1"/>
      <c r="BD33" s="1"/>
      <c r="BE33" s="1"/>
      <c r="BF33" s="8"/>
    </row>
    <row r="34" spans="1:58" ht="20.25" customHeight="1" x14ac:dyDescent="0.4">
      <c r="A34" s="1"/>
      <c r="B34" s="1"/>
      <c r="C34" s="1"/>
      <c r="D34" s="2"/>
      <c r="E34" s="1"/>
      <c r="F34" s="1"/>
      <c r="G34" s="1"/>
      <c r="H34" s="1"/>
      <c r="I34" s="1"/>
      <c r="J34" s="1"/>
      <c r="K34" s="1"/>
      <c r="L34" s="1"/>
      <c r="M34" s="1"/>
      <c r="N34" s="1"/>
      <c r="O34" s="1"/>
      <c r="P34" s="1"/>
      <c r="Q34" s="1"/>
      <c r="R34" s="1"/>
      <c r="S34" s="1"/>
      <c r="T34" s="1"/>
      <c r="U34" s="2"/>
      <c r="V34" s="1"/>
      <c r="W34" s="1"/>
      <c r="X34" s="1"/>
      <c r="Y34" s="1"/>
      <c r="Z34" s="1"/>
      <c r="AA34" s="1"/>
      <c r="AB34" s="1"/>
      <c r="AC34" s="1"/>
      <c r="AD34" s="1"/>
      <c r="AE34" s="1"/>
      <c r="AF34" s="1"/>
      <c r="AG34" s="1"/>
      <c r="AK34" s="7"/>
      <c r="AL34" s="8"/>
      <c r="AM34" s="8"/>
      <c r="AN34" s="1"/>
      <c r="AO34" s="1"/>
      <c r="AP34" s="1"/>
      <c r="AQ34" s="1"/>
      <c r="AR34" s="1"/>
      <c r="AS34" s="1"/>
      <c r="AT34" s="1"/>
      <c r="AU34" s="1"/>
      <c r="AV34" s="1"/>
      <c r="AW34" s="1"/>
      <c r="AX34" s="1"/>
      <c r="AY34" s="1"/>
      <c r="AZ34" s="1"/>
      <c r="BA34" s="1"/>
      <c r="BB34" s="1"/>
      <c r="BC34" s="1"/>
      <c r="BD34" s="1"/>
      <c r="BE34" s="1"/>
      <c r="BF34" s="8"/>
    </row>
    <row r="35" spans="1:58" ht="20.25" customHeight="1" x14ac:dyDescent="0.4">
      <c r="A35" s="1"/>
      <c r="B35" s="1"/>
      <c r="C35" s="2"/>
      <c r="D35" s="2"/>
      <c r="E35" s="1"/>
      <c r="F35" s="1"/>
      <c r="G35" s="1"/>
      <c r="H35" s="1"/>
      <c r="I35" s="1"/>
      <c r="J35" s="1"/>
      <c r="K35" s="1"/>
      <c r="L35" s="1"/>
      <c r="M35" s="1"/>
      <c r="N35" s="1"/>
      <c r="O35" s="1"/>
      <c r="P35" s="1"/>
      <c r="Q35" s="1"/>
      <c r="R35" s="1"/>
      <c r="S35" s="1"/>
      <c r="T35" s="1"/>
      <c r="U35" s="2"/>
      <c r="V35" s="1"/>
      <c r="W35" s="1"/>
      <c r="X35" s="1"/>
      <c r="Y35" s="1"/>
      <c r="Z35" s="1"/>
      <c r="AA35" s="1"/>
      <c r="AB35" s="1"/>
      <c r="AC35" s="1"/>
      <c r="AD35" s="1"/>
      <c r="AE35" s="1"/>
      <c r="AF35" s="1"/>
      <c r="AG35" s="1"/>
      <c r="AK35" s="7"/>
      <c r="AL35" s="8"/>
      <c r="AM35" s="8"/>
      <c r="AN35" s="1"/>
      <c r="AO35" s="1"/>
      <c r="AP35" s="1"/>
      <c r="AQ35" s="1"/>
      <c r="AR35" s="1"/>
      <c r="AS35" s="1"/>
      <c r="AT35" s="1"/>
      <c r="AU35" s="1"/>
      <c r="AV35" s="1"/>
      <c r="AW35" s="1"/>
      <c r="AX35" s="1"/>
      <c r="AY35" s="1"/>
      <c r="AZ35" s="1"/>
      <c r="BA35" s="1"/>
      <c r="BB35" s="1"/>
      <c r="BC35" s="1"/>
      <c r="BD35" s="1"/>
      <c r="BE35" s="1"/>
      <c r="BF35" s="8"/>
    </row>
    <row r="36" spans="1:58" ht="20.25" customHeight="1" x14ac:dyDescent="0.4">
      <c r="C36" s="7"/>
      <c r="D36" s="7"/>
      <c r="E36" s="7"/>
      <c r="F36" s="7"/>
      <c r="G36" s="7"/>
      <c r="H36" s="7"/>
      <c r="I36" s="7"/>
      <c r="J36" s="7"/>
      <c r="K36" s="7"/>
      <c r="L36" s="7"/>
      <c r="M36" s="7"/>
      <c r="N36" s="7"/>
      <c r="O36" s="7"/>
      <c r="P36" s="7"/>
      <c r="Q36" s="7"/>
      <c r="R36" s="7"/>
      <c r="S36" s="7"/>
      <c r="T36" s="7"/>
      <c r="U36" s="8"/>
      <c r="V36" s="8"/>
      <c r="W36" s="7"/>
      <c r="X36" s="7"/>
      <c r="Y36" s="7"/>
      <c r="Z36" s="7"/>
      <c r="AA36" s="7"/>
      <c r="AB36" s="7"/>
      <c r="AC36" s="7"/>
      <c r="AD36" s="7"/>
      <c r="AE36" s="7"/>
      <c r="AF36" s="7"/>
      <c r="AG36" s="7"/>
      <c r="AH36" s="7"/>
      <c r="AI36" s="7"/>
      <c r="AJ36" s="7"/>
      <c r="AK36" s="7"/>
      <c r="AL36" s="8"/>
      <c r="AM36" s="8"/>
      <c r="AN36" s="1"/>
      <c r="AO36" s="1"/>
      <c r="AP36" s="1"/>
      <c r="AQ36" s="1"/>
      <c r="AR36" s="1"/>
      <c r="AS36" s="1"/>
      <c r="AT36" s="1"/>
      <c r="AU36" s="1"/>
      <c r="AV36" s="1"/>
      <c r="AW36" s="1"/>
      <c r="AX36" s="1"/>
      <c r="AY36" s="1"/>
      <c r="AZ36" s="1"/>
      <c r="BA36" s="1"/>
      <c r="BB36" s="1"/>
      <c r="BC36" s="1"/>
      <c r="BD36" s="1"/>
      <c r="BE36" s="1"/>
      <c r="BF36" s="8"/>
    </row>
    <row r="37" spans="1:58" ht="20.25" customHeight="1" x14ac:dyDescent="0.4">
      <c r="C37" s="7"/>
      <c r="D37" s="7"/>
      <c r="E37" s="7"/>
      <c r="F37" s="7"/>
      <c r="G37" s="7"/>
      <c r="H37" s="7"/>
      <c r="I37" s="7"/>
      <c r="J37" s="7"/>
      <c r="K37" s="7"/>
      <c r="L37" s="7"/>
      <c r="M37" s="7"/>
      <c r="N37" s="7"/>
      <c r="O37" s="7"/>
      <c r="P37" s="7"/>
      <c r="Q37" s="7"/>
      <c r="R37" s="7"/>
      <c r="S37" s="7"/>
      <c r="T37" s="7"/>
      <c r="U37" s="8"/>
      <c r="V37" s="8"/>
      <c r="W37" s="7"/>
      <c r="X37" s="7"/>
      <c r="Y37" s="7"/>
      <c r="Z37" s="7"/>
      <c r="AA37" s="7"/>
      <c r="AB37" s="7"/>
      <c r="AC37" s="7"/>
      <c r="AD37" s="7"/>
      <c r="AE37" s="7"/>
      <c r="AF37" s="7"/>
      <c r="AG37" s="7"/>
      <c r="AH37" s="7"/>
      <c r="AI37" s="7"/>
      <c r="AJ37" s="7"/>
      <c r="AK37" s="7"/>
      <c r="AL37" s="8"/>
      <c r="AM37" s="8"/>
      <c r="AN37" s="1"/>
      <c r="AO37" s="1"/>
      <c r="AP37" s="1"/>
      <c r="AQ37" s="1"/>
      <c r="AR37" s="1"/>
      <c r="AS37" s="1"/>
      <c r="AT37" s="1"/>
      <c r="AU37" s="1"/>
      <c r="AV37" s="1"/>
      <c r="AW37" s="1"/>
      <c r="AX37" s="1"/>
      <c r="AY37" s="1"/>
      <c r="AZ37" s="1"/>
      <c r="BA37" s="1"/>
      <c r="BB37" s="1"/>
      <c r="BC37" s="1"/>
      <c r="BD37" s="1"/>
      <c r="BE37" s="1"/>
      <c r="BF37" s="8"/>
    </row>
  </sheetData>
  <sheetProtection insertRows="0"/>
  <mergeCells count="150">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7:D27"/>
    <mergeCell ref="E27:F27"/>
    <mergeCell ref="G27:K27"/>
    <mergeCell ref="L27:O27"/>
    <mergeCell ref="C28:D28"/>
    <mergeCell ref="E28:F28"/>
    <mergeCell ref="G28:K28"/>
    <mergeCell ref="L28:O28"/>
    <mergeCell ref="C29:D29"/>
    <mergeCell ref="E29:F29"/>
    <mergeCell ref="G29:K29"/>
    <mergeCell ref="L29:O29"/>
    <mergeCell ref="C24:D24"/>
    <mergeCell ref="E24:F24"/>
    <mergeCell ref="G24:K24"/>
    <mergeCell ref="L24:O24"/>
    <mergeCell ref="C25:D25"/>
    <mergeCell ref="E25:F25"/>
    <mergeCell ref="G25:K25"/>
    <mergeCell ref="L25:O25"/>
    <mergeCell ref="C26:D26"/>
    <mergeCell ref="E26:F26"/>
    <mergeCell ref="G26:K26"/>
    <mergeCell ref="L26:O26"/>
    <mergeCell ref="C21:D21"/>
    <mergeCell ref="E21:F21"/>
    <mergeCell ref="G21:K21"/>
    <mergeCell ref="L21:O21"/>
    <mergeCell ref="C22:D22"/>
    <mergeCell ref="E22:F22"/>
    <mergeCell ref="G22:K22"/>
    <mergeCell ref="L22:O22"/>
    <mergeCell ref="C23:D23"/>
    <mergeCell ref="E23:F23"/>
    <mergeCell ref="G23:K23"/>
    <mergeCell ref="L23:O23"/>
    <mergeCell ref="G17:K17"/>
    <mergeCell ref="E18:F18"/>
    <mergeCell ref="G18:K18"/>
    <mergeCell ref="C19:D19"/>
    <mergeCell ref="E19:F19"/>
    <mergeCell ref="G19:K19"/>
    <mergeCell ref="L19:O19"/>
    <mergeCell ref="C20:D20"/>
    <mergeCell ref="E20:F20"/>
    <mergeCell ref="G20:K20"/>
    <mergeCell ref="L20:O20"/>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AU27:AV27"/>
    <mergeCell ref="AW27:AX27"/>
    <mergeCell ref="AU28:AV28"/>
    <mergeCell ref="AW28:AX28"/>
    <mergeCell ref="AU24:AV24"/>
    <mergeCell ref="AW24:AX24"/>
    <mergeCell ref="AU25:AV25"/>
    <mergeCell ref="AW25:AX25"/>
    <mergeCell ref="AU26:AV2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Z3:BC3"/>
    <mergeCell ref="AZ4:BC4"/>
    <mergeCell ref="AM1:BA1"/>
    <mergeCell ref="X2:Y2"/>
    <mergeCell ref="AB2:AC2"/>
    <mergeCell ref="AY8:BD12"/>
    <mergeCell ref="AM2:BA2"/>
    <mergeCell ref="U2:V2"/>
    <mergeCell ref="AU29:AV29"/>
    <mergeCell ref="AK9:AQ9"/>
    <mergeCell ref="AR9:AT9"/>
    <mergeCell ref="AU8:AV12"/>
    <mergeCell ref="AW8:AX12"/>
    <mergeCell ref="AV5:AW5"/>
    <mergeCell ref="AZ5:BA5"/>
    <mergeCell ref="W9:AC9"/>
    <mergeCell ref="AD9:AJ9"/>
    <mergeCell ref="P8:AT8"/>
    <mergeCell ref="AZ6:BA6"/>
    <mergeCell ref="AU21:AV21"/>
    <mergeCell ref="AW21:AX21"/>
    <mergeCell ref="AU22:AV22"/>
    <mergeCell ref="AW22:AX22"/>
    <mergeCell ref="AW26:AX26"/>
  </mergeCells>
  <phoneticPr fontId="1"/>
  <conditionalFormatting sqref="AU13:AX30">
    <cfRule type="expression" dxfId="0" priority="1">
      <formula>INDIRECT(ADDRESS(ROW(),COLUMN()))=TRUNC(INDIRECT(ADDRESS(ROW(),COLUMN())))</formula>
    </cfRule>
  </conditionalFormatting>
  <dataValidations count="6">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AZ3" xr:uid="{00000000-0002-0000-0100-000001000000}">
      <formula1>"４週,暦月"</formula1>
    </dataValidation>
    <dataValidation type="list" allowBlank="1" showInputMessage="1" sqref="C13:D30" xr:uid="{00000000-0002-0000-0100-000002000000}">
      <formula1>職種</formula1>
    </dataValidation>
    <dataValidation type="list" errorStyle="warning" allowBlank="1" showInputMessage="1" error="リストにない場合のみ、入力してください。" sqref="G13:K30" xr:uid="{00000000-0002-0000-0100-000003000000}">
      <formula1>INDIRECT(C13)</formula1>
    </dataValidation>
    <dataValidation type="list" allowBlank="1" showInputMessage="1" showErrorMessage="1" sqref="AZ4:BC4" xr:uid="{00000000-0002-0000-0100-000004000000}">
      <formula1>"予定,実績,予定・実績"</formula1>
    </dataValidation>
    <dataValidation type="list" allowBlank="1" showInputMessage="1" sqref="E13:F30" xr:uid="{00000000-0002-0000-0100-000005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6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C66"/>
  <sheetViews>
    <sheetView topLeftCell="A16" workbookViewId="0">
      <selection activeCell="C26" sqref="C26"/>
    </sheetView>
  </sheetViews>
  <sheetFormatPr defaultColWidth="9" defaultRowHeight="18.75" x14ac:dyDescent="0.4"/>
  <cols>
    <col min="1" max="2" width="9" style="10"/>
    <col min="3" max="3" width="44.125" style="10" customWidth="1"/>
    <col min="4" max="16384" width="9" style="10"/>
  </cols>
  <sheetData>
    <row r="1" spans="1:10" x14ac:dyDescent="0.4">
      <c r="A1" s="10" t="s">
        <v>37</v>
      </c>
    </row>
    <row r="2" spans="1:10" s="11" customFormat="1" ht="20.25" customHeight="1" x14ac:dyDescent="0.4">
      <c r="A2" s="12" t="s">
        <v>99</v>
      </c>
      <c r="B2" s="12"/>
      <c r="C2" s="13"/>
    </row>
    <row r="3" spans="1:10" s="11" customFormat="1" ht="20.25" customHeight="1" x14ac:dyDescent="0.4">
      <c r="A3" s="13"/>
      <c r="B3" s="13"/>
      <c r="C3" s="13"/>
    </row>
    <row r="4" spans="1:10" s="11" customFormat="1" ht="20.25" customHeight="1" x14ac:dyDescent="0.4">
      <c r="A4" s="27"/>
      <c r="B4" s="13" t="s">
        <v>71</v>
      </c>
      <c r="C4" s="13"/>
      <c r="E4" s="223" t="s">
        <v>73</v>
      </c>
      <c r="F4" s="223"/>
      <c r="G4" s="223"/>
      <c r="H4" s="223"/>
      <c r="I4" s="223"/>
      <c r="J4" s="223"/>
    </row>
    <row r="5" spans="1:10" s="11" customFormat="1" ht="20.25" customHeight="1" x14ac:dyDescent="0.4">
      <c r="A5" s="28"/>
      <c r="B5" s="13" t="s">
        <v>72</v>
      </c>
      <c r="C5" s="13"/>
      <c r="E5" s="223"/>
      <c r="F5" s="223"/>
      <c r="G5" s="223"/>
      <c r="H5" s="223"/>
      <c r="I5" s="223"/>
      <c r="J5" s="223"/>
    </row>
    <row r="6" spans="1:10" s="11" customFormat="1" ht="20.25" customHeight="1" x14ac:dyDescent="0.4">
      <c r="A6" s="26" t="s">
        <v>69</v>
      </c>
      <c r="B6" s="13"/>
      <c r="C6" s="13"/>
    </row>
    <row r="7" spans="1:10" s="11" customFormat="1" ht="20.25" customHeight="1" x14ac:dyDescent="0.4">
      <c r="A7" s="26"/>
      <c r="B7" s="13"/>
      <c r="C7" s="13"/>
    </row>
    <row r="8" spans="1:10" s="11" customFormat="1" ht="20.25" customHeight="1" x14ac:dyDescent="0.4">
      <c r="A8" s="13" t="s">
        <v>42</v>
      </c>
      <c r="B8" s="13"/>
      <c r="C8" s="13"/>
    </row>
    <row r="9" spans="1:10" s="11" customFormat="1" ht="20.25" customHeight="1" x14ac:dyDescent="0.4">
      <c r="A9" s="26"/>
      <c r="B9" s="13"/>
      <c r="C9" s="13"/>
    </row>
    <row r="10" spans="1:10" s="11" customFormat="1" ht="20.25" customHeight="1" x14ac:dyDescent="0.4">
      <c r="A10" s="13" t="s">
        <v>81</v>
      </c>
      <c r="B10" s="13"/>
      <c r="C10" s="13"/>
    </row>
    <row r="11" spans="1:10" s="11" customFormat="1" ht="20.25" customHeight="1" x14ac:dyDescent="0.4">
      <c r="A11" s="13"/>
      <c r="B11" s="13"/>
      <c r="C11" s="13"/>
    </row>
    <row r="12" spans="1:10" s="11" customFormat="1" ht="20.25" customHeight="1" x14ac:dyDescent="0.4">
      <c r="A12" s="129" t="s">
        <v>94</v>
      </c>
      <c r="B12" s="13"/>
      <c r="C12" s="13"/>
    </row>
    <row r="13" spans="1:10" s="11" customFormat="1" ht="20.25" customHeight="1" x14ac:dyDescent="0.4">
      <c r="A13" s="13"/>
      <c r="B13" s="13"/>
      <c r="C13" s="13"/>
    </row>
    <row r="14" spans="1:10" s="11" customFormat="1" ht="20.25" customHeight="1" x14ac:dyDescent="0.4">
      <c r="A14" s="13" t="s">
        <v>39</v>
      </c>
      <c r="B14" s="13"/>
      <c r="C14" s="13"/>
    </row>
    <row r="15" spans="1:10" s="11" customFormat="1" ht="20.25" customHeight="1" x14ac:dyDescent="0.4">
      <c r="A15" s="13"/>
      <c r="B15" s="13"/>
      <c r="C15" s="13"/>
    </row>
    <row r="16" spans="1:10" s="11" customFormat="1" ht="20.25" customHeight="1" x14ac:dyDescent="0.4">
      <c r="A16" s="129" t="s">
        <v>95</v>
      </c>
      <c r="B16" s="13"/>
      <c r="C16" s="13"/>
    </row>
    <row r="17" spans="1:3" s="11" customFormat="1" ht="20.25" customHeight="1" x14ac:dyDescent="0.4">
      <c r="A17" s="13" t="s">
        <v>30</v>
      </c>
      <c r="B17" s="13"/>
      <c r="C17" s="13"/>
    </row>
    <row r="18" spans="1:3" s="11" customFormat="1" ht="20.25" customHeight="1" x14ac:dyDescent="0.4">
      <c r="A18" s="13"/>
      <c r="B18" s="13"/>
      <c r="C18" s="13"/>
    </row>
    <row r="19" spans="1:3" s="11" customFormat="1" ht="20.25" customHeight="1" x14ac:dyDescent="0.4">
      <c r="A19" s="13"/>
      <c r="B19" s="14" t="s">
        <v>25</v>
      </c>
      <c r="C19" s="14" t="s">
        <v>1</v>
      </c>
    </row>
    <row r="20" spans="1:3" s="11" customFormat="1" ht="20.25" customHeight="1" x14ac:dyDescent="0.4">
      <c r="A20" s="13"/>
      <c r="B20" s="14">
        <v>1</v>
      </c>
      <c r="C20" s="15" t="s">
        <v>101</v>
      </c>
    </row>
    <row r="21" spans="1:3" s="11" customFormat="1" ht="20.25" customHeight="1" x14ac:dyDescent="0.4">
      <c r="A21" s="131"/>
      <c r="B21" s="14">
        <v>2</v>
      </c>
      <c r="C21" s="15" t="s">
        <v>111</v>
      </c>
    </row>
    <row r="22" spans="1:3" s="11" customFormat="1" ht="20.25" customHeight="1" x14ac:dyDescent="0.4">
      <c r="A22" s="131"/>
      <c r="B22" s="14">
        <v>3</v>
      </c>
      <c r="C22" s="15" t="s">
        <v>112</v>
      </c>
    </row>
    <row r="23" spans="1:3" s="11" customFormat="1" ht="20.25" customHeight="1" x14ac:dyDescent="0.4">
      <c r="A23" s="13"/>
      <c r="B23" s="14">
        <v>4</v>
      </c>
      <c r="C23" s="15" t="s">
        <v>103</v>
      </c>
    </row>
    <row r="24" spans="1:3" s="11" customFormat="1" ht="20.25" customHeight="1" x14ac:dyDescent="0.4">
      <c r="A24" s="130"/>
      <c r="B24" s="14">
        <v>5</v>
      </c>
      <c r="C24" s="15" t="s">
        <v>104</v>
      </c>
    </row>
    <row r="25" spans="1:3" s="11" customFormat="1" ht="20.25" customHeight="1" x14ac:dyDescent="0.4">
      <c r="A25" s="13"/>
      <c r="B25" s="14">
        <v>6</v>
      </c>
      <c r="C25" s="15" t="s">
        <v>106</v>
      </c>
    </row>
    <row r="26" spans="1:3" s="11" customFormat="1" ht="20.25" customHeight="1" x14ac:dyDescent="0.4">
      <c r="A26" s="13"/>
      <c r="B26" s="13"/>
      <c r="C26" s="13"/>
    </row>
    <row r="27" spans="1:3" s="11" customFormat="1" ht="20.25" customHeight="1" x14ac:dyDescent="0.4">
      <c r="A27" s="13" t="s">
        <v>40</v>
      </c>
      <c r="B27" s="13"/>
      <c r="C27" s="13"/>
    </row>
    <row r="28" spans="1:3" s="11" customFormat="1" ht="20.25" customHeight="1" x14ac:dyDescent="0.4">
      <c r="A28" s="13" t="s">
        <v>31</v>
      </c>
      <c r="B28" s="13"/>
      <c r="C28" s="13"/>
    </row>
    <row r="29" spans="1:3" s="11" customFormat="1" ht="20.25" customHeight="1" x14ac:dyDescent="0.4">
      <c r="A29" s="13"/>
      <c r="B29" s="13"/>
      <c r="C29" s="13"/>
    </row>
    <row r="30" spans="1:3" s="11" customFormat="1" ht="20.25" customHeight="1" x14ac:dyDescent="0.4">
      <c r="A30" s="13"/>
      <c r="B30" s="14" t="s">
        <v>6</v>
      </c>
      <c r="C30" s="14" t="s">
        <v>7</v>
      </c>
    </row>
    <row r="31" spans="1:3" s="11" customFormat="1" ht="20.25" customHeight="1" x14ac:dyDescent="0.4">
      <c r="A31" s="13"/>
      <c r="B31" s="14" t="s">
        <v>2</v>
      </c>
      <c r="C31" s="15" t="s">
        <v>32</v>
      </c>
    </row>
    <row r="32" spans="1:3" s="11" customFormat="1" ht="20.25" customHeight="1" x14ac:dyDescent="0.4">
      <c r="A32" s="13"/>
      <c r="B32" s="14" t="s">
        <v>3</v>
      </c>
      <c r="C32" s="15" t="s">
        <v>33</v>
      </c>
    </row>
    <row r="33" spans="1:55" s="11" customFormat="1" ht="20.25" customHeight="1" x14ac:dyDescent="0.4">
      <c r="A33" s="13"/>
      <c r="B33" s="14" t="s">
        <v>4</v>
      </c>
      <c r="C33" s="15" t="s">
        <v>34</v>
      </c>
    </row>
    <row r="34" spans="1:55" s="11" customFormat="1" ht="20.25" customHeight="1" x14ac:dyDescent="0.4">
      <c r="A34" s="13"/>
      <c r="B34" s="14" t="s">
        <v>5</v>
      </c>
      <c r="C34" s="15" t="s">
        <v>60</v>
      </c>
    </row>
    <row r="35" spans="1:55" s="11" customFormat="1" ht="20.25" customHeight="1" x14ac:dyDescent="0.4">
      <c r="A35" s="13"/>
      <c r="B35" s="13"/>
      <c r="C35" s="13"/>
    </row>
    <row r="36" spans="1:55" s="11" customFormat="1" ht="20.25" customHeight="1" x14ac:dyDescent="0.4">
      <c r="A36" s="13"/>
      <c r="B36" s="16" t="s">
        <v>8</v>
      </c>
      <c r="C36" s="13"/>
    </row>
    <row r="37" spans="1:55" s="11" customFormat="1" ht="20.25" customHeight="1" x14ac:dyDescent="0.4">
      <c r="B37" s="13" t="s">
        <v>35</v>
      </c>
      <c r="E37" s="16"/>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B38" s="13" t="s">
        <v>68</v>
      </c>
      <c r="E38" s="13"/>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row>
    <row r="39" spans="1:55" s="11" customFormat="1" ht="20.25" customHeight="1" x14ac:dyDescent="0.4">
      <c r="E39" s="13"/>
    </row>
    <row r="40" spans="1:55" s="11" customFormat="1" ht="20.25" customHeight="1" x14ac:dyDescent="0.4">
      <c r="A40" s="13"/>
      <c r="B40" s="13"/>
      <c r="C40" s="13"/>
      <c r="D40" s="18"/>
      <c r="E40" s="19"/>
      <c r="F40" s="19"/>
      <c r="G40" s="19"/>
      <c r="H40" s="20"/>
      <c r="I40" s="20"/>
      <c r="J40" s="19"/>
      <c r="K40" s="19"/>
      <c r="L40" s="19"/>
      <c r="M40" s="20"/>
      <c r="N40" s="20"/>
      <c r="O40" s="20"/>
      <c r="P40" s="20"/>
      <c r="Q40" s="20"/>
      <c r="R40" s="19"/>
      <c r="S40" s="19"/>
      <c r="T40" s="19"/>
      <c r="U40" s="20"/>
      <c r="V40" s="20"/>
      <c r="W40" s="19"/>
      <c r="X40" s="19"/>
      <c r="Y40" s="19"/>
      <c r="Z40" s="20"/>
      <c r="AA40" s="20"/>
    </row>
    <row r="41" spans="1:55" s="11" customFormat="1" ht="20.25" customHeight="1" x14ac:dyDescent="0.4">
      <c r="A41" s="13" t="s">
        <v>96</v>
      </c>
      <c r="B41" s="13"/>
      <c r="C41" s="13"/>
    </row>
    <row r="42" spans="1:55" s="11" customFormat="1" ht="20.25" customHeight="1" x14ac:dyDescent="0.4">
      <c r="A42" s="13" t="s">
        <v>36</v>
      </c>
      <c r="B42" s="13"/>
      <c r="C42" s="13"/>
    </row>
    <row r="43" spans="1:55" s="11" customFormat="1" ht="20.25" customHeight="1" x14ac:dyDescent="0.4">
      <c r="A43" s="23" t="s">
        <v>82</v>
      </c>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C44" s="23"/>
      <c r="D44" s="21"/>
      <c r="E44" s="22"/>
      <c r="F44" s="19"/>
      <c r="G44" s="19"/>
      <c r="H44" s="19"/>
      <c r="I44" s="19"/>
      <c r="J44" s="20"/>
      <c r="K44" s="19"/>
      <c r="L44" s="20"/>
      <c r="M44" s="19"/>
      <c r="N44" s="19"/>
      <c r="O44" s="19"/>
      <c r="P44" s="19"/>
      <c r="Q44" s="19"/>
      <c r="R44" s="20"/>
      <c r="S44" s="19"/>
      <c r="T44" s="20"/>
      <c r="U44" s="19"/>
      <c r="V44" s="19"/>
      <c r="W44" s="20"/>
      <c r="X44" s="19"/>
      <c r="Y44" s="20"/>
      <c r="Z44" s="19"/>
      <c r="AA44" s="19"/>
      <c r="AB44" s="19"/>
      <c r="AC44" s="19"/>
      <c r="AD44" s="19"/>
      <c r="AE44" s="20"/>
      <c r="AF44" s="18"/>
      <c r="AG44" s="20"/>
      <c r="AH44" s="19"/>
      <c r="AI44" s="20"/>
      <c r="AJ44" s="20"/>
      <c r="AK44" s="20"/>
      <c r="AL44" s="20"/>
      <c r="AM44" s="19"/>
      <c r="AN44" s="20"/>
      <c r="AO44" s="20"/>
    </row>
    <row r="45" spans="1:55" s="11" customFormat="1" ht="20.25" customHeight="1" x14ac:dyDescent="0.4">
      <c r="A45" s="13" t="s">
        <v>41</v>
      </c>
      <c r="B45" s="13"/>
    </row>
    <row r="46" spans="1:55" s="11" customFormat="1" ht="20.25" customHeight="1" x14ac:dyDescent="0.4"/>
    <row r="47" spans="1:55" s="11" customFormat="1" ht="20.25" customHeight="1" x14ac:dyDescent="0.4">
      <c r="A47" s="13" t="s">
        <v>97</v>
      </c>
      <c r="B47" s="13"/>
      <c r="C47" s="13"/>
    </row>
    <row r="48" spans="1:55" s="11" customFormat="1" ht="20.25" customHeight="1" x14ac:dyDescent="0.4">
      <c r="A48" s="30" t="s">
        <v>83</v>
      </c>
      <c r="B48" s="13"/>
      <c r="C48" s="13"/>
    </row>
    <row r="49" spans="1:55" s="11" customFormat="1" ht="20.25" customHeight="1" x14ac:dyDescent="0.4"/>
    <row r="50" spans="1:55" s="11" customFormat="1" ht="20.25" customHeight="1" x14ac:dyDescent="0.4">
      <c r="A50" s="13" t="s">
        <v>43</v>
      </c>
      <c r="B50" s="13"/>
      <c r="C50" s="13"/>
    </row>
    <row r="51" spans="1:55" s="11" customFormat="1" ht="20.25" customHeight="1" x14ac:dyDescent="0.4">
      <c r="A51" s="13" t="s">
        <v>84</v>
      </c>
      <c r="B51" s="13"/>
      <c r="C51" s="13"/>
    </row>
    <row r="52" spans="1:55" s="11" customFormat="1" ht="20.25" customHeight="1" x14ac:dyDescent="0.4">
      <c r="A52" s="13"/>
      <c r="B52" s="13"/>
      <c r="C52" s="13"/>
    </row>
    <row r="53" spans="1:55" s="11" customFormat="1" ht="20.25" customHeight="1" x14ac:dyDescent="0.4">
      <c r="A53" s="13" t="s">
        <v>44</v>
      </c>
      <c r="B53" s="13"/>
      <c r="C53" s="13"/>
    </row>
    <row r="54" spans="1:55" s="11" customFormat="1" ht="20.25" customHeight="1" x14ac:dyDescent="0.4">
      <c r="A54" s="13"/>
      <c r="B54" s="13"/>
      <c r="C54" s="13"/>
    </row>
    <row r="55" spans="1:55" s="11" customFormat="1" ht="20.25" customHeight="1" x14ac:dyDescent="0.4">
      <c r="A55" s="11" t="s">
        <v>85</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66</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1" t="s">
        <v>88</v>
      </c>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4"/>
      <c r="BA57" s="24"/>
      <c r="BB57" s="24"/>
      <c r="BC57" s="24"/>
    </row>
    <row r="58" spans="1:55" s="11" customFormat="1" ht="20.25" customHeight="1" x14ac:dyDescent="0.4">
      <c r="A58" s="25"/>
      <c r="B58" s="25"/>
      <c r="C58" s="25"/>
      <c r="D58" s="29"/>
      <c r="E58" s="29"/>
    </row>
    <row r="59" spans="1:55" s="11" customFormat="1" ht="20.25" customHeight="1" x14ac:dyDescent="0.4">
      <c r="A59" s="83"/>
      <c r="B59" s="25"/>
      <c r="C59" s="25"/>
      <c r="D59" s="29"/>
      <c r="E59" s="29"/>
    </row>
    <row r="60" spans="1:55" s="11" customFormat="1" ht="20.25" customHeight="1" x14ac:dyDescent="0.4">
      <c r="A60" s="25"/>
      <c r="B60" s="25"/>
      <c r="C60" s="25"/>
      <c r="D60" s="29"/>
      <c r="E60" s="29"/>
    </row>
    <row r="61" spans="1:55" s="11" customFormat="1" ht="20.25" customHeight="1" x14ac:dyDescent="0.4">
      <c r="A61" s="25"/>
      <c r="B61" s="25"/>
      <c r="C61" s="25"/>
      <c r="D61" s="29"/>
      <c r="E61" s="29"/>
    </row>
    <row r="62" spans="1:55" s="11" customFormat="1" ht="20.25" customHeight="1" x14ac:dyDescent="0.4">
      <c r="A62" s="25"/>
      <c r="B62" s="25"/>
      <c r="C62" s="25"/>
      <c r="D62" s="29"/>
      <c r="E62" s="29"/>
    </row>
    <row r="63" spans="1:55" s="11" customFormat="1" ht="20.25" customHeight="1" x14ac:dyDescent="0.4">
      <c r="A63" s="25"/>
      <c r="B63" s="25"/>
      <c r="C63" s="25"/>
      <c r="D63" s="29"/>
      <c r="E63" s="29"/>
    </row>
    <row r="64" spans="1:55" s="11" customFormat="1" ht="20.25" customHeight="1" x14ac:dyDescent="0.4">
      <c r="A64" s="25"/>
      <c r="B64" s="25"/>
      <c r="C64" s="25"/>
      <c r="D64" s="29"/>
      <c r="E64" s="29"/>
    </row>
    <row r="65" ht="20.25" customHeight="1" x14ac:dyDescent="0.4"/>
    <row r="66"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4" orientation="portrait"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K42"/>
  <sheetViews>
    <sheetView topLeftCell="G4" workbookViewId="0">
      <selection activeCell="H12" sqref="H12"/>
    </sheetView>
  </sheetViews>
  <sheetFormatPr defaultColWidth="9" defaultRowHeight="25.5" x14ac:dyDescent="0.4"/>
  <cols>
    <col min="1" max="1" width="2" style="95" customWidth="1"/>
    <col min="2" max="2" width="7.125" style="95" bestFit="1" customWidth="1"/>
    <col min="3" max="11" width="40.625" style="95" customWidth="1"/>
    <col min="12" max="16384" width="9" style="95"/>
  </cols>
  <sheetData>
    <row r="1" spans="2:11" x14ac:dyDescent="0.4">
      <c r="B1" s="95" t="s">
        <v>63</v>
      </c>
    </row>
    <row r="3" spans="2:11" x14ac:dyDescent="0.4">
      <c r="B3" s="96" t="s">
        <v>64</v>
      </c>
      <c r="C3" s="96" t="s">
        <v>65</v>
      </c>
    </row>
    <row r="4" spans="2:11" x14ac:dyDescent="0.4">
      <c r="B4" s="96">
        <v>1</v>
      </c>
      <c r="C4" s="119" t="s">
        <v>110</v>
      </c>
    </row>
    <row r="5" spans="2:11" x14ac:dyDescent="0.4">
      <c r="B5" s="96">
        <v>2</v>
      </c>
      <c r="C5" s="119" t="s">
        <v>108</v>
      </c>
    </row>
    <row r="6" spans="2:11" x14ac:dyDescent="0.4">
      <c r="B6" s="96">
        <v>3</v>
      </c>
      <c r="C6" s="119" t="s">
        <v>109</v>
      </c>
    </row>
    <row r="7" spans="2:11" x14ac:dyDescent="0.4">
      <c r="B7" s="96">
        <v>4</v>
      </c>
      <c r="C7" s="119"/>
    </row>
    <row r="8" spans="2:11" x14ac:dyDescent="0.4">
      <c r="B8" s="96">
        <v>5</v>
      </c>
      <c r="C8" s="119"/>
    </row>
    <row r="10" spans="2:11" x14ac:dyDescent="0.4">
      <c r="B10" s="95" t="s">
        <v>62</v>
      </c>
    </row>
    <row r="11" spans="2:11" ht="26.25" thickBot="1" x14ac:dyDescent="0.45"/>
    <row r="12" spans="2:11" ht="26.25" thickBot="1" x14ac:dyDescent="0.45">
      <c r="B12" s="98" t="s">
        <v>50</v>
      </c>
      <c r="C12" s="99" t="s">
        <v>101</v>
      </c>
      <c r="D12" s="100" t="s">
        <v>98</v>
      </c>
      <c r="E12" s="101" t="s">
        <v>102</v>
      </c>
      <c r="F12" s="100" t="s">
        <v>103</v>
      </c>
      <c r="G12" s="102" t="s">
        <v>104</v>
      </c>
      <c r="H12" s="102" t="s">
        <v>106</v>
      </c>
      <c r="I12" s="102" t="s">
        <v>78</v>
      </c>
      <c r="J12" s="102" t="s">
        <v>78</v>
      </c>
      <c r="K12" s="103" t="s">
        <v>78</v>
      </c>
    </row>
    <row r="13" spans="2:11" x14ac:dyDescent="0.4">
      <c r="B13" s="224" t="s">
        <v>51</v>
      </c>
      <c r="C13" s="104" t="s">
        <v>98</v>
      </c>
      <c r="D13" s="105" t="s">
        <v>98</v>
      </c>
      <c r="E13" s="106" t="s">
        <v>102</v>
      </c>
      <c r="F13" s="106" t="s">
        <v>103</v>
      </c>
      <c r="G13" s="107" t="s">
        <v>105</v>
      </c>
      <c r="H13" s="107" t="s">
        <v>107</v>
      </c>
      <c r="I13" s="107"/>
      <c r="J13" s="107"/>
      <c r="K13" s="108"/>
    </row>
    <row r="14" spans="2:11" x14ac:dyDescent="0.4">
      <c r="B14" s="224"/>
      <c r="C14" s="109" t="s">
        <v>102</v>
      </c>
      <c r="D14" s="110"/>
      <c r="E14" s="111" t="s">
        <v>58</v>
      </c>
      <c r="F14" s="111"/>
      <c r="G14" s="97"/>
      <c r="H14" s="97"/>
      <c r="I14" s="97"/>
      <c r="J14" s="97"/>
      <c r="K14" s="112"/>
    </row>
    <row r="15" spans="2:11" x14ac:dyDescent="0.4">
      <c r="B15" s="224"/>
      <c r="C15" s="109" t="s">
        <v>103</v>
      </c>
      <c r="D15" s="113" t="s">
        <v>26</v>
      </c>
      <c r="E15" s="111" t="s">
        <v>58</v>
      </c>
      <c r="F15" s="114"/>
      <c r="G15" s="97"/>
      <c r="H15" s="97"/>
      <c r="I15" s="97"/>
      <c r="J15" s="97"/>
      <c r="K15" s="112"/>
    </row>
    <row r="16" spans="2:11" x14ac:dyDescent="0.4">
      <c r="B16" s="224"/>
      <c r="C16" s="109" t="s">
        <v>26</v>
      </c>
      <c r="D16" s="113" t="s">
        <v>26</v>
      </c>
      <c r="E16" s="111" t="s">
        <v>58</v>
      </c>
      <c r="F16" s="114"/>
      <c r="G16" s="97"/>
      <c r="H16" s="97"/>
      <c r="I16" s="97"/>
      <c r="J16" s="97"/>
      <c r="K16" s="112"/>
    </row>
    <row r="17" spans="2:11" x14ac:dyDescent="0.4">
      <c r="B17" s="224"/>
      <c r="C17" s="109" t="s">
        <v>26</v>
      </c>
      <c r="D17" s="113" t="s">
        <v>26</v>
      </c>
      <c r="E17" s="111" t="s">
        <v>58</v>
      </c>
      <c r="F17" s="114"/>
      <c r="G17" s="97"/>
      <c r="H17" s="97"/>
      <c r="I17" s="97"/>
      <c r="J17" s="97"/>
      <c r="K17" s="112"/>
    </row>
    <row r="18" spans="2:11" x14ac:dyDescent="0.4">
      <c r="B18" s="224"/>
      <c r="C18" s="109" t="s">
        <v>26</v>
      </c>
      <c r="D18" s="113" t="s">
        <v>26</v>
      </c>
      <c r="E18" s="111" t="s">
        <v>58</v>
      </c>
      <c r="F18" s="114"/>
      <c r="G18" s="97"/>
      <c r="H18" s="97"/>
      <c r="I18" s="97"/>
      <c r="J18" s="97"/>
      <c r="K18" s="112"/>
    </row>
    <row r="19" spans="2:11" x14ac:dyDescent="0.4">
      <c r="B19" s="224"/>
      <c r="C19" s="109" t="s">
        <v>26</v>
      </c>
      <c r="D19" s="113" t="s">
        <v>26</v>
      </c>
      <c r="E19" s="111" t="s">
        <v>58</v>
      </c>
      <c r="F19" s="114"/>
      <c r="G19" s="97"/>
      <c r="H19" s="97"/>
      <c r="I19" s="97"/>
      <c r="J19" s="97"/>
      <c r="K19" s="112"/>
    </row>
    <row r="20" spans="2:11" x14ac:dyDescent="0.4">
      <c r="B20" s="224"/>
      <c r="C20" s="109" t="s">
        <v>26</v>
      </c>
      <c r="D20" s="113" t="s">
        <v>78</v>
      </c>
      <c r="E20" s="111" t="s">
        <v>58</v>
      </c>
      <c r="F20" s="114"/>
      <c r="G20" s="97"/>
      <c r="H20" s="97"/>
      <c r="I20" s="97"/>
      <c r="J20" s="97"/>
      <c r="K20" s="112"/>
    </row>
    <row r="21" spans="2:11" x14ac:dyDescent="0.4">
      <c r="B21" s="224"/>
      <c r="C21" s="109" t="s">
        <v>26</v>
      </c>
      <c r="D21" s="113" t="s">
        <v>78</v>
      </c>
      <c r="E21" s="111" t="s">
        <v>58</v>
      </c>
      <c r="F21" s="114"/>
      <c r="G21" s="97"/>
      <c r="H21" s="97"/>
      <c r="I21" s="97"/>
      <c r="J21" s="97"/>
      <c r="K21" s="112"/>
    </row>
    <row r="22" spans="2:11" x14ac:dyDescent="0.4">
      <c r="B22" s="224"/>
      <c r="C22" s="109" t="s">
        <v>26</v>
      </c>
      <c r="D22" s="114" t="s">
        <v>78</v>
      </c>
      <c r="E22" s="114" t="s">
        <v>78</v>
      </c>
      <c r="F22" s="114"/>
      <c r="G22" s="97"/>
      <c r="H22" s="97"/>
      <c r="I22" s="97"/>
      <c r="J22" s="97"/>
      <c r="K22" s="112"/>
    </row>
    <row r="23" spans="2:11" x14ac:dyDescent="0.4">
      <c r="B23" s="224"/>
      <c r="C23" s="109" t="s">
        <v>26</v>
      </c>
      <c r="D23" s="114" t="s">
        <v>78</v>
      </c>
      <c r="E23" s="114" t="s">
        <v>78</v>
      </c>
      <c r="F23" s="114"/>
      <c r="G23" s="97"/>
      <c r="H23" s="97"/>
      <c r="I23" s="97"/>
      <c r="J23" s="97"/>
      <c r="K23" s="112"/>
    </row>
    <row r="24" spans="2:11" x14ac:dyDescent="0.4">
      <c r="B24" s="224"/>
      <c r="C24" s="109" t="s">
        <v>26</v>
      </c>
      <c r="D24" s="114" t="s">
        <v>78</v>
      </c>
      <c r="E24" s="114" t="s">
        <v>78</v>
      </c>
      <c r="F24" s="114"/>
      <c r="G24" s="97"/>
      <c r="H24" s="97"/>
      <c r="I24" s="97"/>
      <c r="J24" s="97"/>
      <c r="K24" s="112"/>
    </row>
    <row r="25" spans="2:11" ht="26.25" thickBot="1" x14ac:dyDescent="0.45">
      <c r="B25" s="225"/>
      <c r="C25" s="115" t="s">
        <v>26</v>
      </c>
      <c r="D25" s="116" t="s">
        <v>78</v>
      </c>
      <c r="E25" s="117" t="s">
        <v>78</v>
      </c>
      <c r="F25" s="117"/>
      <c r="G25" s="116"/>
      <c r="H25" s="116"/>
      <c r="I25" s="116"/>
      <c r="J25" s="116"/>
      <c r="K25" s="118"/>
    </row>
    <row r="28" spans="2:11" x14ac:dyDescent="0.4">
      <c r="C28" s="95" t="s">
        <v>74</v>
      </c>
    </row>
    <row r="29" spans="2:11" x14ac:dyDescent="0.4">
      <c r="C29" s="95" t="s">
        <v>27</v>
      </c>
    </row>
    <row r="30" spans="2:11" x14ac:dyDescent="0.4">
      <c r="C30" s="95" t="s">
        <v>76</v>
      </c>
    </row>
    <row r="31" spans="2:11" x14ac:dyDescent="0.4">
      <c r="C31" s="95" t="s">
        <v>75</v>
      </c>
    </row>
    <row r="32" spans="2:11" x14ac:dyDescent="0.4">
      <c r="C32" s="95" t="s">
        <v>90</v>
      </c>
    </row>
    <row r="33" spans="3:3" x14ac:dyDescent="0.4">
      <c r="C33" s="95" t="s">
        <v>91</v>
      </c>
    </row>
    <row r="34" spans="3:3" x14ac:dyDescent="0.4">
      <c r="C34" s="95" t="s">
        <v>28</v>
      </c>
    </row>
    <row r="35" spans="3:3" x14ac:dyDescent="0.4">
      <c r="C35" s="95" t="s">
        <v>29</v>
      </c>
    </row>
    <row r="37" spans="3:3" x14ac:dyDescent="0.4">
      <c r="C37" s="95" t="s">
        <v>77</v>
      </c>
    </row>
    <row r="38" spans="3:3" x14ac:dyDescent="0.4">
      <c r="C38" s="95" t="s">
        <v>52</v>
      </c>
    </row>
    <row r="39" spans="3:3" x14ac:dyDescent="0.4">
      <c r="C39" s="95" t="s">
        <v>53</v>
      </c>
    </row>
    <row r="40" spans="3:3" x14ac:dyDescent="0.4">
      <c r="C40" s="95" t="s">
        <v>54</v>
      </c>
    </row>
    <row r="41" spans="3:3" x14ac:dyDescent="0.4">
      <c r="C41" s="95" t="s">
        <v>55</v>
      </c>
    </row>
    <row r="42" spans="3:3" x14ac:dyDescent="0.4">
      <c r="C42" s="95" t="s">
        <v>56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12</vt:i4>
      </vt:variant>
    </vt:vector>
  </HeadingPairs>
  <TitlesOfParts>
    <vt:vector size="16" baseType="lpstr">
      <vt:lpstr>【記載例】居宅療養管理指導</vt:lpstr>
      <vt:lpstr>居宅療養管理指導</vt:lpstr>
      <vt:lpstr>記入方法</vt:lpstr>
      <vt:lpstr>プルダウン・リスト</vt:lpstr>
      <vt:lpstr>【記載例】居宅療養管理指導!Print_Area</vt:lpstr>
      <vt:lpstr>記入方法!Print_Area</vt:lpstr>
      <vt:lpstr>居宅療養管理指導!Print_Area</vt:lpstr>
      <vt:lpstr>【記載例】居宅療養管理指導!Print_Titles</vt:lpstr>
      <vt:lpstr>居宅療養管理指導!Print_Titles</vt:lpstr>
      <vt:lpstr>医師</vt:lpstr>
      <vt:lpstr>管理栄養士</vt:lpstr>
      <vt:lpstr>管理者</vt:lpstr>
      <vt:lpstr>歯科医師</vt:lpstr>
      <vt:lpstr>歯科衛生士</vt:lpstr>
      <vt:lpstr>職種</vt:lpstr>
      <vt:lpstr>薬剤師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Windows ユーザー</cp:lastModifiedBy>
  <cp:lastPrinted>2021-03-24T07:10:23Z</cp:lastPrinted>
  <dcterms:created xsi:type="dcterms:W3CDTF">2020-01-14T23:44:41Z</dcterms:created>
  <dcterms:modified xsi:type="dcterms:W3CDTF">2024-05-31T04:36:39Z</dcterms:modified>
</cp:coreProperties>
</file>