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updateLinks="never" defaultThemeVersion="166925"/>
  <mc:AlternateContent xmlns:mc="http://schemas.openxmlformats.org/markup-compatibility/2006">
    <mc:Choice Requires="x15">
      <x15ac:absPath xmlns:x15ac="http://schemas.microsoft.com/office/spreadsheetml/2010/11/ac" url="\\it-files\it_choju_d\標準仕様書\RFI（情報提供依頼書）\2回目\RFI決裁用\公募用\HP掲載用PDF、様式\"/>
    </mc:Choice>
  </mc:AlternateContent>
  <xr:revisionPtr revIDLastSave="0" documentId="13_ncr:1_{08779DEC-8F71-459D-A346-043936077EC1}" xr6:coauthVersionLast="36" xr6:coauthVersionMax="36" xr10:uidLastSave="{00000000-0000-0000-0000-000000000000}"/>
  <bookViews>
    <workbookView xWindow="0" yWindow="0" windowWidth="28800" windowHeight="11385" xr2:uid="{1984DE3E-57C2-4721-A89B-F78C6FA4229C}"/>
  </bookViews>
  <sheets>
    <sheet name="R8.1導入の場合" sheetId="1" r:id="rId1"/>
    <sheet name="R9.1導入の場合" sheetId="3"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 i="3" l="1"/>
  <c r="AG6" i="3"/>
  <c r="AB6" i="3"/>
  <c r="V6" i="3"/>
  <c r="O6" i="3"/>
  <c r="F6" i="3"/>
  <c r="E6" i="3" s="1"/>
  <c r="O4" i="3"/>
  <c r="V4" i="3" s="1"/>
  <c r="AB4" i="3" s="1"/>
  <c r="AG4" i="3" s="1"/>
  <c r="AL4" i="3" s="1"/>
  <c r="AS6" i="1" l="1"/>
  <c r="AN6" i="1"/>
  <c r="AH6" i="1"/>
  <c r="AB6" i="1"/>
  <c r="V6" i="1"/>
  <c r="O6" i="1"/>
  <c r="F6" i="1"/>
  <c r="AG4" i="1"/>
  <c r="O4" i="1"/>
  <c r="V4" i="1" s="1"/>
  <c r="AB4" i="1" s="1"/>
  <c r="AN4" i="1" s="1"/>
  <c r="AS4" i="1" s="1"/>
  <c r="E6" i="1" l="1"/>
</calcChain>
</file>

<file path=xl/sharedStrings.xml><?xml version="1.0" encoding="utf-8"?>
<sst xmlns="http://schemas.openxmlformats.org/spreadsheetml/2006/main" count="113" uniqueCount="61">
  <si>
    <t>　　　　　　　　　　　　　　　　　経費区分・契約方法等
業務分類
移行パターン等</t>
    <rPh sb="17" eb="19">
      <t>ケイヒ</t>
    </rPh>
    <rPh sb="19" eb="21">
      <t>クブン</t>
    </rPh>
    <rPh sb="22" eb="24">
      <t>ケイヤク</t>
    </rPh>
    <rPh sb="24" eb="26">
      <t>ホウホウ</t>
    </rPh>
    <rPh sb="26" eb="27">
      <t>トウ</t>
    </rPh>
    <rPh sb="28" eb="30">
      <t>ギョウム</t>
    </rPh>
    <rPh sb="30" eb="32">
      <t>ブンルイ</t>
    </rPh>
    <rPh sb="33" eb="35">
      <t>イコウ</t>
    </rPh>
    <rPh sb="39" eb="40">
      <t>トウ</t>
    </rPh>
    <phoneticPr fontId="1"/>
  </si>
  <si>
    <t>調査等準備経費（補助対象経費A）</t>
    <phoneticPr fontId="1"/>
  </si>
  <si>
    <t>文字の標準化・データ移行等に要する経費（補助対象経費B）</t>
    <phoneticPr fontId="1"/>
  </si>
  <si>
    <t>環境構築に要する経費（補助対象経費C）</t>
    <phoneticPr fontId="1"/>
  </si>
  <si>
    <t>テスト・研修に要する経費（補助対象経費D）</t>
    <phoneticPr fontId="1"/>
  </si>
  <si>
    <t>関連システムとの円滑な連携に要する経費（補助対象経費E）</t>
    <phoneticPr fontId="1"/>
  </si>
  <si>
    <t>契約期間中における既存システムの整理に要する経費（補助対象経費F）</t>
    <phoneticPr fontId="1"/>
  </si>
  <si>
    <t>経費区分（税込み）</t>
    <rPh sb="0" eb="2">
      <t>ケイヒ</t>
    </rPh>
    <rPh sb="2" eb="4">
      <t>クブン</t>
    </rPh>
    <rPh sb="5" eb="7">
      <t>ゼイコ</t>
    </rPh>
    <phoneticPr fontId="1"/>
  </si>
  <si>
    <t>複数業務にまたがるシステム状況
（共有システムごとに事業概要で記載したシステムの名称を記載してください）</t>
    <rPh sb="0" eb="2">
      <t>フクスウ</t>
    </rPh>
    <rPh sb="2" eb="4">
      <t>ギョウム</t>
    </rPh>
    <rPh sb="13" eb="15">
      <t>ジョウキョウ</t>
    </rPh>
    <rPh sb="17" eb="19">
      <t>キョウユウ</t>
    </rPh>
    <rPh sb="26" eb="28">
      <t>ジギョウ</t>
    </rPh>
    <rPh sb="28" eb="30">
      <t>ガイヨウ</t>
    </rPh>
    <rPh sb="31" eb="33">
      <t>キサイ</t>
    </rPh>
    <rPh sb="40" eb="42">
      <t>メイショウ</t>
    </rPh>
    <rPh sb="43" eb="45">
      <t>キサイ</t>
    </rPh>
    <phoneticPr fontId="1"/>
  </si>
  <si>
    <t>標準化対象業務</t>
    <rPh sb="0" eb="3">
      <t>ヒョウジュンカタイショウ2</t>
    </rPh>
    <phoneticPr fontId="1"/>
  </si>
  <si>
    <t>移行パターン（手順書70ページの図表41における分類番号を記載してください。）</t>
    <rPh sb="0" eb="2">
      <t>イコウ</t>
    </rPh>
    <rPh sb="7" eb="10">
      <t>テジュンショ</t>
    </rPh>
    <rPh sb="16" eb="17">
      <t>ズ</t>
    </rPh>
    <rPh sb="17" eb="18">
      <t>ヒョウ</t>
    </rPh>
    <rPh sb="24" eb="26">
      <t>ブンルイ</t>
    </rPh>
    <rPh sb="26" eb="28">
      <t>バンゴウ</t>
    </rPh>
    <rPh sb="29" eb="31">
      <t>キサイ</t>
    </rPh>
    <phoneticPr fontId="1"/>
  </si>
  <si>
    <t>計</t>
    <rPh sb="0" eb="1">
      <t>ケイ</t>
    </rPh>
    <phoneticPr fontId="1"/>
  </si>
  <si>
    <t>A.小計</t>
    <rPh sb="2" eb="3">
      <t>ショウ</t>
    </rPh>
    <rPh sb="3" eb="4">
      <t>ケイ</t>
    </rPh>
    <phoneticPr fontId="1"/>
  </si>
  <si>
    <t>A.現行システム概要調査
②2-1~4</t>
    <rPh sb="2" eb="4">
      <t>ゲンコウ</t>
    </rPh>
    <rPh sb="8" eb="10">
      <t>ガイヨウ</t>
    </rPh>
    <rPh sb="10" eb="12">
      <t>チョウサ</t>
    </rPh>
    <phoneticPr fontId="1"/>
  </si>
  <si>
    <t>A.Fit&amp;Gap
(標準仕様との比較分析)
③3‐１</t>
    <rPh sb="11" eb="13">
      <t>ヒョウジュン</t>
    </rPh>
    <rPh sb="13" eb="15">
      <t>シヨウ</t>
    </rPh>
    <rPh sb="17" eb="19">
      <t>ヒカク</t>
    </rPh>
    <rPh sb="19" eb="21">
      <t>ブンセキ</t>
    </rPh>
    <phoneticPr fontId="1"/>
  </si>
  <si>
    <t>A.BPR検討(標準仕様との比較分析)
③3‐２</t>
    <rPh sb="5" eb="7">
      <t>ケントウ</t>
    </rPh>
    <phoneticPr fontId="1"/>
  </si>
  <si>
    <t>A.移行計画策定
④4‐１～４</t>
    <rPh sb="2" eb="4">
      <t>イコウ</t>
    </rPh>
    <rPh sb="4" eb="6">
      <t>ケイカク</t>
    </rPh>
    <rPh sb="6" eb="8">
      <t>サクテイ</t>
    </rPh>
    <phoneticPr fontId="1"/>
  </si>
  <si>
    <t>A.ベンダに対する情報提供依頼（RFI）資料の作成
⑤5‐１,３</t>
    <phoneticPr fontId="1"/>
  </si>
  <si>
    <t>A.RFI結果分析及び移行計画の詳細化
⑦7‐１,２</t>
    <phoneticPr fontId="1"/>
  </si>
  <si>
    <t>A.プロジェクト管理</t>
    <rPh sb="8" eb="10">
      <t>カンリ</t>
    </rPh>
    <phoneticPr fontId="1"/>
  </si>
  <si>
    <t>A.その他</t>
    <rPh sb="4" eb="5">
      <t>タ</t>
    </rPh>
    <phoneticPr fontId="1"/>
  </si>
  <si>
    <t>B.小計</t>
    <rPh sb="2" eb="4">
      <t>ショウケイ</t>
    </rPh>
    <phoneticPr fontId="1"/>
  </si>
  <si>
    <t>B.文字情報基盤文字への対応（文字同定）
⑭14-１</t>
    <rPh sb="15" eb="17">
      <t>モジ</t>
    </rPh>
    <rPh sb="17" eb="19">
      <t>ドウテイ</t>
    </rPh>
    <phoneticPr fontId="1"/>
  </si>
  <si>
    <t>B.データクレンジング
⑭14-２</t>
    <phoneticPr fontId="1"/>
  </si>
  <si>
    <t>B.データ抽出
⑭14‐3</t>
    <rPh sb="5" eb="7">
      <t>チュウシュツ</t>
    </rPh>
    <phoneticPr fontId="1"/>
  </si>
  <si>
    <t>B.データ移行
⑭14‐3</t>
    <rPh sb="5" eb="7">
      <t>イコウ</t>
    </rPh>
    <phoneticPr fontId="1"/>
  </si>
  <si>
    <t>B.プロジェクト管理</t>
    <rPh sb="8" eb="10">
      <t>カンリ</t>
    </rPh>
    <phoneticPr fontId="1"/>
  </si>
  <si>
    <t>B.その他</t>
    <rPh sb="4" eb="5">
      <t>タ</t>
    </rPh>
    <phoneticPr fontId="1"/>
  </si>
  <si>
    <t>C.小計</t>
    <rPh sb="2" eb="4">
      <t>ショウケイ</t>
    </rPh>
    <phoneticPr fontId="1"/>
  </si>
  <si>
    <t>C.ガバクラ等上の稼働環境設定
⑬13‐１</t>
    <rPh sb="6" eb="7">
      <t>トウ</t>
    </rPh>
    <rPh sb="7" eb="8">
      <t>ウエ</t>
    </rPh>
    <rPh sb="9" eb="11">
      <t>カドウ</t>
    </rPh>
    <rPh sb="11" eb="13">
      <t>カンキョウ</t>
    </rPh>
    <rPh sb="13" eb="15">
      <t>セッテイ</t>
    </rPh>
    <phoneticPr fontId="1"/>
  </si>
  <si>
    <t>C.標準準拠システム利用に必要な初期設定
⑯16‐１</t>
    <rPh sb="2" eb="6">
      <t>ヒョウジュンジュンキョ</t>
    </rPh>
    <rPh sb="10" eb="12">
      <t>リヨウ</t>
    </rPh>
    <rPh sb="13" eb="15">
      <t>ヒツヨウ</t>
    </rPh>
    <rPh sb="16" eb="18">
      <t>ショキ</t>
    </rPh>
    <rPh sb="18" eb="20">
      <t>セッテイ</t>
    </rPh>
    <phoneticPr fontId="1"/>
  </si>
  <si>
    <t>C.庁内等のガバクラ以外の環境とガバクラ等との接続設定
⑯16‐２</t>
    <phoneticPr fontId="1"/>
  </si>
  <si>
    <t>C.プロジェクト管理</t>
    <rPh sb="8" eb="10">
      <t>カンリ</t>
    </rPh>
    <phoneticPr fontId="1"/>
  </si>
  <si>
    <t>C.その他
⑬⑯</t>
    <rPh sb="4" eb="5">
      <t>タ</t>
    </rPh>
    <phoneticPr fontId="1"/>
  </si>
  <si>
    <t>D.小計</t>
    <rPh sb="2" eb="4">
      <t>ショウケイ</t>
    </rPh>
    <phoneticPr fontId="1"/>
  </si>
  <si>
    <t>D.システム運用テスト
⑮15-1</t>
    <rPh sb="6" eb="8">
      <t>ウンヨウ</t>
    </rPh>
    <phoneticPr fontId="1"/>
  </si>
  <si>
    <t>D.操作研修
⑮15-2</t>
    <rPh sb="2" eb="4">
      <t>ソウサ</t>
    </rPh>
    <rPh sb="4" eb="6">
      <t>ケンシュウ</t>
    </rPh>
    <phoneticPr fontId="1"/>
  </si>
  <si>
    <t>D.プロジェクト管理</t>
    <rPh sb="8" eb="10">
      <t>カンリ</t>
    </rPh>
    <phoneticPr fontId="1"/>
  </si>
  <si>
    <t>D.その他</t>
    <rPh sb="4" eb="5">
      <t>タ</t>
    </rPh>
    <phoneticPr fontId="1"/>
  </si>
  <si>
    <t>D.変更有無</t>
    <rPh sb="2" eb="4">
      <t>ヘンコウ</t>
    </rPh>
    <rPh sb="4" eb="6">
      <t>ウム</t>
    </rPh>
    <phoneticPr fontId="1"/>
  </si>
  <si>
    <t>D.複数年契約</t>
    <rPh sb="2" eb="4">
      <t>フクスウ</t>
    </rPh>
    <rPh sb="4" eb="5">
      <t>ネン</t>
    </rPh>
    <rPh sb="5" eb="7">
      <t>ケイヤク</t>
    </rPh>
    <phoneticPr fontId="1"/>
  </si>
  <si>
    <t>D.始期
（年月）</t>
    <rPh sb="2" eb="4">
      <t>シキ</t>
    </rPh>
    <rPh sb="6" eb="7">
      <t>ネン</t>
    </rPh>
    <rPh sb="7" eb="8">
      <t>ガツ</t>
    </rPh>
    <phoneticPr fontId="1"/>
  </si>
  <si>
    <t>D.終期
（年月）</t>
    <rPh sb="2" eb="4">
      <t>シュウキ</t>
    </rPh>
    <rPh sb="6" eb="8">
      <t>ネンゲツ</t>
    </rPh>
    <phoneticPr fontId="1"/>
  </si>
  <si>
    <t>D.事業概要で記載した事業者名</t>
    <rPh sb="11" eb="14">
      <t>ジギョウシャ</t>
    </rPh>
    <rPh sb="14" eb="15">
      <t>メイ</t>
    </rPh>
    <phoneticPr fontId="1"/>
  </si>
  <si>
    <t>D.発注方法</t>
    <rPh sb="2" eb="4">
      <t>ハッチュウ</t>
    </rPh>
    <rPh sb="4" eb="6">
      <t>ホウホウ</t>
    </rPh>
    <phoneticPr fontId="1"/>
  </si>
  <si>
    <t>D.現行ベンダ</t>
    <rPh sb="2" eb="4">
      <t>ゲンコウ</t>
    </rPh>
    <phoneticPr fontId="1"/>
  </si>
  <si>
    <t>E.小計</t>
    <rPh sb="2" eb="4">
      <t>ショウケイ</t>
    </rPh>
    <phoneticPr fontId="1"/>
  </si>
  <si>
    <t>E.関連システムとの連携プログラム等の修正</t>
    <rPh sb="2" eb="4">
      <t>カンレン</t>
    </rPh>
    <rPh sb="10" eb="12">
      <t>レンケイ</t>
    </rPh>
    <rPh sb="17" eb="18">
      <t>トウ</t>
    </rPh>
    <rPh sb="19" eb="21">
      <t>シュウセイ</t>
    </rPh>
    <phoneticPr fontId="1"/>
  </si>
  <si>
    <t>E.関連システムの稼働環境への接続設定等</t>
    <rPh sb="2" eb="4">
      <t>カンレン</t>
    </rPh>
    <rPh sb="9" eb="11">
      <t>カドウ</t>
    </rPh>
    <rPh sb="11" eb="13">
      <t>カンキョウ</t>
    </rPh>
    <rPh sb="15" eb="17">
      <t>セツゾク</t>
    </rPh>
    <rPh sb="17" eb="19">
      <t>セッテイ</t>
    </rPh>
    <rPh sb="19" eb="20">
      <t>トウ</t>
    </rPh>
    <phoneticPr fontId="1"/>
  </si>
  <si>
    <t>E.プロジェクト管理</t>
    <rPh sb="8" eb="10">
      <t>カンリ</t>
    </rPh>
    <phoneticPr fontId="1"/>
  </si>
  <si>
    <t>E.その他</t>
    <rPh sb="4" eb="5">
      <t>タ</t>
    </rPh>
    <phoneticPr fontId="1"/>
  </si>
  <si>
    <t>F.小計</t>
    <rPh sb="2" eb="4">
      <t>ショウケイ</t>
    </rPh>
    <phoneticPr fontId="1"/>
  </si>
  <si>
    <t>F.リース残債・廃棄経費</t>
    <rPh sb="5" eb="7">
      <t>ザンサイ</t>
    </rPh>
    <rPh sb="8" eb="10">
      <t>ハイキ</t>
    </rPh>
    <rPh sb="10" eb="12">
      <t>ケイヒ</t>
    </rPh>
    <phoneticPr fontId="1"/>
  </si>
  <si>
    <t>F.違約金</t>
    <rPh sb="2" eb="5">
      <t>イヤクキン</t>
    </rPh>
    <phoneticPr fontId="1"/>
  </si>
  <si>
    <t>F.短期間契約による割増額</t>
    <rPh sb="2" eb="5">
      <t>タンキカン</t>
    </rPh>
    <rPh sb="5" eb="7">
      <t>ケイヤク</t>
    </rPh>
    <rPh sb="10" eb="12">
      <t>ワリマシ</t>
    </rPh>
    <rPh sb="12" eb="13">
      <t>ガク</t>
    </rPh>
    <phoneticPr fontId="1"/>
  </si>
  <si>
    <t>F.プロジェクト管理</t>
    <rPh sb="8" eb="10">
      <t>カンリ</t>
    </rPh>
    <phoneticPr fontId="1"/>
  </si>
  <si>
    <t>介護保険システム</t>
    <rPh sb="0" eb="4">
      <t>カイゴホケン</t>
    </rPh>
    <phoneticPr fontId="1"/>
  </si>
  <si>
    <t>介護保険</t>
    <rPh sb="0" eb="4">
      <t>カイゴホケン</t>
    </rPh>
    <phoneticPr fontId="1"/>
  </si>
  <si>
    <t>①</t>
    <phoneticPr fontId="1"/>
  </si>
  <si>
    <t>令和８年度事業費内訳（単位：円）</t>
    <rPh sb="0" eb="2">
      <t>レイワ</t>
    </rPh>
    <rPh sb="3" eb="5">
      <t>ネンド</t>
    </rPh>
    <rPh sb="5" eb="8">
      <t>ジギョウヒ</t>
    </rPh>
    <rPh sb="8" eb="10">
      <t>ウチワケ</t>
    </rPh>
    <rPh sb="11" eb="13">
      <t>タンイ</t>
    </rPh>
    <rPh sb="14" eb="15">
      <t>エン</t>
    </rPh>
    <phoneticPr fontId="1"/>
  </si>
  <si>
    <t>令和７年度事業費内訳（単位：円）</t>
    <rPh sb="0" eb="2">
      <t>レイワ</t>
    </rPh>
    <rPh sb="3" eb="5">
      <t>ネンド</t>
    </rPh>
    <rPh sb="5" eb="8">
      <t>ジギョウヒ</t>
    </rPh>
    <rPh sb="8" eb="10">
      <t>ウチワケ</t>
    </rPh>
    <rPh sb="11" eb="13">
      <t>タンイ</t>
    </rPh>
    <rPh sb="14" eb="1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</si>
</sst>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gyyyy&quot;年&quot;m&quot;月&quot;"/>
    <numFmt numFmtId="178" formatCode="#,##0_ "/>
  </numFmts>
  <fonts count="9" x14ac:knownFonts="1">
    <font>
      <sz val="11"/>
      <color theme="1"/>
      <name val="游ゴシック"/>
      <family val="2"/>
      <charset val="128"/>
      <scheme val="minor"/>
    </font>
    <font>
      <sz val="6"/>
      <name val="游ゴシック"/>
      <family val="2"/>
      <charset val="128"/>
      <scheme val="minor"/>
    </font>
    <font>
      <b/>
      <sz val="14"/>
      <color theme="1"/>
      <name val="Meiryo UI"/>
      <family val="3"/>
      <charset val="128"/>
    </font>
    <font>
      <b/>
      <sz val="12"/>
      <color theme="1"/>
      <name val="Meiryo UI"/>
      <family val="3"/>
      <charset val="128"/>
    </font>
    <font>
      <sz val="14"/>
      <color theme="1"/>
      <name val="Meiryo UI"/>
      <family val="3"/>
      <charset val="128"/>
    </font>
    <font>
      <b/>
      <sz val="9"/>
      <color theme="1"/>
      <name val="Meiryo UI"/>
      <family val="3"/>
      <charset val="128"/>
    </font>
    <font>
      <sz val="10"/>
      <color theme="1"/>
      <name val="Meiryo UI"/>
      <family val="3"/>
      <charset val="128"/>
    </font>
    <font>
      <sz val="9"/>
      <color theme="1"/>
      <name val="Meiryo UI"/>
      <family val="3"/>
      <charset val="128"/>
    </font>
    <font>
      <sz val="14"/>
      <color theme="1"/>
      <name val="游ゴシック"/>
      <family val="2"/>
      <charset val="128"/>
      <scheme val="minor"/>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7">
    <border>
      <left/>
      <right/>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auto="1"/>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medium">
        <color indexed="64"/>
      </right>
      <top/>
      <bottom/>
      <diagonal/>
    </border>
    <border diagonalDown="1">
      <left style="medium">
        <color indexed="64"/>
      </left>
      <right/>
      <top/>
      <bottom style="double">
        <color indexed="64"/>
      </bottom>
      <diagonal style="hair">
        <color indexed="64"/>
      </diagonal>
    </border>
    <border diagonalDown="1">
      <left/>
      <right/>
      <top/>
      <bottom style="double">
        <color indexed="64"/>
      </bottom>
      <diagonal style="hair">
        <color indexed="64"/>
      </diagonal>
    </border>
    <border diagonalDown="1">
      <left/>
      <right style="medium">
        <color indexed="64"/>
      </right>
      <top/>
      <bottom style="double">
        <color indexed="64"/>
      </bottom>
      <diagonal style="hair">
        <color indexed="64"/>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lignment vertical="center"/>
    </xf>
    <xf numFmtId="0" fontId="8" fillId="0" borderId="0" xfId="0" applyFont="1">
      <alignment vertical="center"/>
    </xf>
    <xf numFmtId="38" fontId="4" fillId="0" borderId="0" xfId="0" applyNumberFormat="1" applyFont="1" applyBorder="1" applyAlignment="1">
      <alignment horizontal="left"/>
    </xf>
    <xf numFmtId="0" fontId="4" fillId="0" borderId="0" xfId="0" applyFont="1" applyBorder="1" applyAlignment="1">
      <alignment horizontal="left"/>
    </xf>
    <xf numFmtId="0" fontId="4" fillId="0" borderId="0" xfId="0" applyFont="1" applyFill="1" applyBorder="1" applyAlignment="1">
      <alignment horizontal="left"/>
    </xf>
    <xf numFmtId="0" fontId="4" fillId="0" borderId="0" xfId="0" applyFont="1" applyAlignment="1">
      <alignment horizontal="right" vertical="center"/>
    </xf>
    <xf numFmtId="0" fontId="4" fillId="0" borderId="0" xfId="0" applyFont="1" applyAlignment="1">
      <alignment horizontal="center" vertical="center"/>
    </xf>
    <xf numFmtId="0" fontId="5" fillId="5" borderId="9" xfId="0" applyFont="1" applyFill="1" applyBorder="1" applyAlignment="1" applyProtection="1">
      <alignment vertical="center" wrapText="1" shrinkToFit="1"/>
      <protection locked="0"/>
    </xf>
    <xf numFmtId="0" fontId="6" fillId="5" borderId="10" xfId="0" applyFont="1" applyFill="1" applyBorder="1" applyAlignment="1" applyProtection="1">
      <alignment vertical="center" wrapText="1" shrinkToFit="1"/>
      <protection locked="0"/>
    </xf>
    <xf numFmtId="0" fontId="6" fillId="5" borderId="11" xfId="0" applyFont="1" applyFill="1" applyBorder="1" applyAlignment="1" applyProtection="1">
      <alignment horizontal="center" vertical="center"/>
      <protection locked="0"/>
    </xf>
    <xf numFmtId="176" fontId="5" fillId="2" borderId="12" xfId="0" applyNumberFormat="1" applyFont="1" applyFill="1" applyBorder="1" applyAlignment="1">
      <alignment vertical="center" shrinkToFit="1"/>
    </xf>
    <xf numFmtId="176" fontId="5" fillId="6" borderId="13" xfId="0" applyNumberFormat="1" applyFont="1" applyFill="1" applyBorder="1" applyAlignment="1">
      <alignment vertical="center" shrinkToFit="1"/>
    </xf>
    <xf numFmtId="176" fontId="5" fillId="5" borderId="14" xfId="0" applyNumberFormat="1" applyFont="1" applyFill="1" applyBorder="1" applyAlignment="1" applyProtection="1">
      <alignment vertical="center" shrinkToFit="1"/>
      <protection locked="0"/>
    </xf>
    <xf numFmtId="176" fontId="5" fillId="5" borderId="15" xfId="0" applyNumberFormat="1" applyFont="1" applyFill="1" applyBorder="1" applyAlignment="1" applyProtection="1">
      <alignment vertical="center" shrinkToFit="1"/>
      <protection locked="0"/>
    </xf>
    <xf numFmtId="176" fontId="5" fillId="5" borderId="16" xfId="0" applyNumberFormat="1" applyFont="1" applyFill="1" applyBorder="1" applyAlignment="1" applyProtection="1">
      <alignment vertical="center" shrinkToFit="1"/>
      <protection locked="0"/>
    </xf>
    <xf numFmtId="178" fontId="5" fillId="5" borderId="14" xfId="0" applyNumberFormat="1" applyFont="1" applyFill="1" applyBorder="1" applyAlignment="1" applyProtection="1">
      <alignment vertical="center" shrinkToFit="1"/>
      <protection locked="0"/>
    </xf>
    <xf numFmtId="178" fontId="5" fillId="5" borderId="15" xfId="0" applyNumberFormat="1" applyFont="1" applyFill="1" applyBorder="1" applyAlignment="1" applyProtection="1">
      <alignment vertical="center" shrinkToFit="1"/>
      <protection locked="0"/>
    </xf>
    <xf numFmtId="178" fontId="5" fillId="5" borderId="16" xfId="0" applyNumberFormat="1" applyFont="1" applyFill="1" applyBorder="1" applyAlignment="1" applyProtection="1">
      <alignment vertical="center" shrinkToFit="1"/>
      <protection locked="0"/>
    </xf>
    <xf numFmtId="0" fontId="7" fillId="7" borderId="17" xfId="0" applyFont="1" applyFill="1" applyBorder="1" applyAlignment="1" applyProtection="1">
      <alignment horizontal="center" vertical="center"/>
      <protection locked="0"/>
    </xf>
    <xf numFmtId="177" fontId="7" fillId="7" borderId="10" xfId="0" applyNumberFormat="1" applyFont="1" applyFill="1" applyBorder="1" applyAlignment="1" applyProtection="1">
      <alignment horizontal="center" vertical="center" shrinkToFit="1"/>
    </xf>
    <xf numFmtId="177" fontId="7" fillId="7" borderId="14" xfId="0" applyNumberFormat="1" applyFont="1" applyFill="1" applyBorder="1" applyAlignment="1" applyProtection="1">
      <alignment vertical="center" shrinkToFit="1"/>
      <protection locked="0"/>
    </xf>
    <xf numFmtId="177" fontId="7" fillId="7" borderId="15" xfId="0" applyNumberFormat="1" applyFont="1" applyFill="1" applyBorder="1" applyAlignment="1" applyProtection="1">
      <alignment vertical="center" shrinkToFit="1"/>
      <protection locked="0"/>
    </xf>
    <xf numFmtId="177" fontId="7" fillId="7" borderId="15" xfId="0" applyNumberFormat="1" applyFont="1" applyFill="1" applyBorder="1" applyAlignment="1" applyProtection="1">
      <alignment vertical="center" wrapText="1" shrinkToFit="1"/>
      <protection locked="0"/>
    </xf>
    <xf numFmtId="177" fontId="7" fillId="7" borderId="16" xfId="0" applyNumberFormat="1" applyFont="1" applyFill="1" applyBorder="1" applyAlignment="1" applyProtection="1">
      <alignment vertical="center" shrinkToFit="1"/>
      <protection locked="0"/>
    </xf>
    <xf numFmtId="177" fontId="7" fillId="7" borderId="18" xfId="0" applyNumberFormat="1" applyFont="1" applyFill="1" applyBorder="1" applyProtection="1">
      <alignment vertical="center"/>
      <protection locked="0"/>
    </xf>
    <xf numFmtId="176" fontId="5" fillId="5" borderId="19" xfId="0" applyNumberFormat="1" applyFont="1" applyFill="1" applyBorder="1" applyAlignment="1" applyProtection="1">
      <alignment vertical="center" shrinkToFit="1"/>
      <protection locked="0"/>
    </xf>
    <xf numFmtId="0" fontId="3" fillId="2" borderId="7"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21" xfId="0" applyFont="1" applyFill="1" applyBorder="1" applyAlignment="1">
      <alignment horizontal="left" vertical="top"/>
    </xf>
    <xf numFmtId="0" fontId="3" fillId="3" borderId="22" xfId="0" applyFont="1" applyFill="1" applyBorder="1" applyAlignment="1">
      <alignment horizontal="left" vertical="top"/>
    </xf>
    <xf numFmtId="0" fontId="3" fillId="3" borderId="23"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2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38" fontId="3" fillId="0" borderId="1" xfId="0" applyNumberFormat="1" applyFont="1" applyBorder="1" applyAlignment="1">
      <alignment horizontal="left" vertical="top" wrapText="1"/>
    </xf>
    <xf numFmtId="38" fontId="3" fillId="0" borderId="2" xfId="0" applyNumberFormat="1" applyFont="1" applyBorder="1" applyAlignment="1">
      <alignment horizontal="left" vertical="top" wrapText="1"/>
    </xf>
    <xf numFmtId="38" fontId="3" fillId="0" borderId="29" xfId="0" applyNumberFormat="1" applyFont="1" applyBorder="1" applyAlignment="1">
      <alignment horizontal="left" vertical="top" wrapText="1"/>
    </xf>
    <xf numFmtId="38" fontId="3" fillId="0" borderId="30" xfId="0" applyNumberFormat="1" applyFont="1" applyBorder="1" applyAlignment="1">
      <alignment horizontal="left" vertical="top" wrapText="1"/>
    </xf>
    <xf numFmtId="38" fontId="3" fillId="0" borderId="3" xfId="0" applyNumberFormat="1" applyFont="1" applyBorder="1" applyAlignment="1">
      <alignment horizontal="center" vertical="top"/>
    </xf>
    <xf numFmtId="38" fontId="3" fillId="0" borderId="31" xfId="0" applyNumberFormat="1" applyFont="1" applyBorder="1" applyAlignment="1">
      <alignment horizontal="center" vertical="top"/>
    </xf>
    <xf numFmtId="0" fontId="3" fillId="2" borderId="5" xfId="0" applyFont="1" applyFill="1" applyBorder="1" applyAlignment="1">
      <alignment horizontal="center" vertical="center" wrapText="1"/>
    </xf>
  </cellXfs>
  <cellStyles count="1">
    <cellStyle name="標準" xfId="0" builtinId="0"/>
  </cellStyles>
  <dxfs count="6">
    <dxf>
      <font>
        <color theme="8"/>
      </font>
    </dxf>
    <dxf>
      <fill>
        <patternFill>
          <bgColor rgb="FFFF0000"/>
        </patternFill>
      </fill>
    </dxf>
    <dxf>
      <fill>
        <patternFill>
          <bgColor rgb="FFFF0000"/>
        </patternFill>
      </fill>
    </dxf>
    <dxf>
      <font>
        <color theme="8"/>
      </font>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279399</xdr:colOff>
      <xdr:row>2</xdr:row>
      <xdr:rowOff>22411</xdr:rowOff>
    </xdr:from>
    <xdr:to>
      <xdr:col>14</xdr:col>
      <xdr:colOff>605118</xdr:colOff>
      <xdr:row>3</xdr:row>
      <xdr:rowOff>291350</xdr:rowOff>
    </xdr:to>
    <xdr:sp macro="" textlink="">
      <xdr:nvSpPr>
        <xdr:cNvPr id="2" name="四角形吹き出し 2">
          <a:extLst>
            <a:ext uri="{FF2B5EF4-FFF2-40B4-BE49-F238E27FC236}">
              <a16:creationId xmlns:a16="http://schemas.microsoft.com/office/drawing/2014/main" id="{7C488071-012A-4839-AB54-26413519F6DD}"/>
            </a:ext>
          </a:extLst>
        </xdr:cNvPr>
        <xdr:cNvSpPr/>
      </xdr:nvSpPr>
      <xdr:spPr>
        <a:xfrm>
          <a:off x="9434605" y="638735"/>
          <a:ext cx="2286748" cy="582703"/>
        </a:xfrm>
        <a:prstGeom prst="wedgeRectCallout">
          <a:avLst>
            <a:gd name="adj1" fmla="val -19294"/>
            <a:gd name="adj2" fmla="val 695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18</xdr:col>
      <xdr:colOff>369794</xdr:colOff>
      <xdr:row>2</xdr:row>
      <xdr:rowOff>134469</xdr:rowOff>
    </xdr:from>
    <xdr:to>
      <xdr:col>21</xdr:col>
      <xdr:colOff>616324</xdr:colOff>
      <xdr:row>3</xdr:row>
      <xdr:rowOff>319182</xdr:rowOff>
    </xdr:to>
    <xdr:sp macro="" textlink="">
      <xdr:nvSpPr>
        <xdr:cNvPr id="3" name="四角形吹き出し 4">
          <a:extLst>
            <a:ext uri="{FF2B5EF4-FFF2-40B4-BE49-F238E27FC236}">
              <a16:creationId xmlns:a16="http://schemas.microsoft.com/office/drawing/2014/main" id="{1816E1DB-3616-4CE6-B55B-C44A00A3FC90}"/>
            </a:ext>
          </a:extLst>
        </xdr:cNvPr>
        <xdr:cNvSpPr/>
      </xdr:nvSpPr>
      <xdr:spPr>
        <a:xfrm>
          <a:off x="14220265" y="750793"/>
          <a:ext cx="2297206" cy="498477"/>
        </a:xfrm>
        <a:prstGeom prst="wedgeRectCallout">
          <a:avLst>
            <a:gd name="adj1" fmla="val -19294"/>
            <a:gd name="adj2" fmla="val 695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24</xdr:col>
      <xdr:colOff>678329</xdr:colOff>
      <xdr:row>2</xdr:row>
      <xdr:rowOff>89646</xdr:rowOff>
    </xdr:from>
    <xdr:to>
      <xdr:col>28</xdr:col>
      <xdr:colOff>224118</xdr:colOff>
      <xdr:row>3</xdr:row>
      <xdr:rowOff>336176</xdr:rowOff>
    </xdr:to>
    <xdr:sp macro="" textlink="">
      <xdr:nvSpPr>
        <xdr:cNvPr id="4" name="四角形吹き出し 6">
          <a:extLst>
            <a:ext uri="{FF2B5EF4-FFF2-40B4-BE49-F238E27FC236}">
              <a16:creationId xmlns:a16="http://schemas.microsoft.com/office/drawing/2014/main" id="{8C2AC8CE-AD65-4F9F-AD16-98458EA25B43}"/>
            </a:ext>
          </a:extLst>
        </xdr:cNvPr>
        <xdr:cNvSpPr/>
      </xdr:nvSpPr>
      <xdr:spPr>
        <a:xfrm>
          <a:off x="18630153" y="705970"/>
          <a:ext cx="2280024" cy="560294"/>
        </a:xfrm>
        <a:prstGeom prst="wedgeRectCallout">
          <a:avLst>
            <a:gd name="adj1" fmla="val -26781"/>
            <a:gd name="adj2" fmla="val 7218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30</xdr:col>
      <xdr:colOff>119529</xdr:colOff>
      <xdr:row>2</xdr:row>
      <xdr:rowOff>112058</xdr:rowOff>
    </xdr:from>
    <xdr:to>
      <xdr:col>40</xdr:col>
      <xdr:colOff>437029</xdr:colOff>
      <xdr:row>3</xdr:row>
      <xdr:rowOff>307977</xdr:rowOff>
    </xdr:to>
    <xdr:sp macro="" textlink="">
      <xdr:nvSpPr>
        <xdr:cNvPr id="5" name="四角形吹き出し 8">
          <a:extLst>
            <a:ext uri="{FF2B5EF4-FFF2-40B4-BE49-F238E27FC236}">
              <a16:creationId xmlns:a16="http://schemas.microsoft.com/office/drawing/2014/main" id="{4C766F9F-9B88-451E-AD77-467B65C189AD}"/>
            </a:ext>
          </a:extLst>
        </xdr:cNvPr>
        <xdr:cNvSpPr/>
      </xdr:nvSpPr>
      <xdr:spPr>
        <a:xfrm>
          <a:off x="22172705" y="728382"/>
          <a:ext cx="2289736" cy="509683"/>
        </a:xfrm>
        <a:prstGeom prst="wedgeRectCallout">
          <a:avLst>
            <a:gd name="adj1" fmla="val -34802"/>
            <a:gd name="adj2" fmla="val 7481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42</xdr:col>
      <xdr:colOff>71716</xdr:colOff>
      <xdr:row>2</xdr:row>
      <xdr:rowOff>190500</xdr:rowOff>
    </xdr:from>
    <xdr:to>
      <xdr:col>45</xdr:col>
      <xdr:colOff>291353</xdr:colOff>
      <xdr:row>3</xdr:row>
      <xdr:rowOff>386419</xdr:rowOff>
    </xdr:to>
    <xdr:sp macro="" textlink="">
      <xdr:nvSpPr>
        <xdr:cNvPr id="6" name="四角形吹き出し 9">
          <a:extLst>
            <a:ext uri="{FF2B5EF4-FFF2-40B4-BE49-F238E27FC236}">
              <a16:creationId xmlns:a16="http://schemas.microsoft.com/office/drawing/2014/main" id="{F036E778-1A93-41DD-A092-5497B613ED4D}"/>
            </a:ext>
          </a:extLst>
        </xdr:cNvPr>
        <xdr:cNvSpPr/>
      </xdr:nvSpPr>
      <xdr:spPr>
        <a:xfrm>
          <a:off x="25464245" y="806824"/>
          <a:ext cx="2270314" cy="509683"/>
        </a:xfrm>
        <a:prstGeom prst="wedgeRectCallout">
          <a:avLst>
            <a:gd name="adj1" fmla="val -32663"/>
            <a:gd name="adj2" fmla="val 695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47</xdr:col>
      <xdr:colOff>431799</xdr:colOff>
      <xdr:row>2</xdr:row>
      <xdr:rowOff>179294</xdr:rowOff>
    </xdr:from>
    <xdr:to>
      <xdr:col>51</xdr:col>
      <xdr:colOff>33618</xdr:colOff>
      <xdr:row>3</xdr:row>
      <xdr:rowOff>380067</xdr:rowOff>
    </xdr:to>
    <xdr:sp macro="" textlink="">
      <xdr:nvSpPr>
        <xdr:cNvPr id="7" name="四角形吹き出し 10">
          <a:extLst>
            <a:ext uri="{FF2B5EF4-FFF2-40B4-BE49-F238E27FC236}">
              <a16:creationId xmlns:a16="http://schemas.microsoft.com/office/drawing/2014/main" id="{C528D574-C8C2-46CC-9C97-2483E43D77A2}"/>
            </a:ext>
          </a:extLst>
        </xdr:cNvPr>
        <xdr:cNvSpPr/>
      </xdr:nvSpPr>
      <xdr:spPr>
        <a:xfrm>
          <a:off x="29242123" y="795618"/>
          <a:ext cx="2302436" cy="514537"/>
        </a:xfrm>
        <a:prstGeom prst="wedgeRectCallout">
          <a:avLst>
            <a:gd name="adj1" fmla="val -24107"/>
            <a:gd name="adj2" fmla="val 6428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279399</xdr:colOff>
      <xdr:row>2</xdr:row>
      <xdr:rowOff>22411</xdr:rowOff>
    </xdr:from>
    <xdr:to>
      <xdr:col>14</xdr:col>
      <xdr:colOff>605118</xdr:colOff>
      <xdr:row>3</xdr:row>
      <xdr:rowOff>291350</xdr:rowOff>
    </xdr:to>
    <xdr:sp macro="" textlink="">
      <xdr:nvSpPr>
        <xdr:cNvPr id="2" name="四角形吹き出し 2">
          <a:extLst>
            <a:ext uri="{FF2B5EF4-FFF2-40B4-BE49-F238E27FC236}">
              <a16:creationId xmlns:a16="http://schemas.microsoft.com/office/drawing/2014/main" id="{85DA27B7-2EEC-4F4A-9859-66163675058B}"/>
            </a:ext>
          </a:extLst>
        </xdr:cNvPr>
        <xdr:cNvSpPr/>
      </xdr:nvSpPr>
      <xdr:spPr>
        <a:xfrm>
          <a:off x="9451974" y="641536"/>
          <a:ext cx="2726019" cy="583264"/>
        </a:xfrm>
        <a:prstGeom prst="wedgeRectCallout">
          <a:avLst>
            <a:gd name="adj1" fmla="val -19294"/>
            <a:gd name="adj2" fmla="val 695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18</xdr:col>
      <xdr:colOff>369794</xdr:colOff>
      <xdr:row>2</xdr:row>
      <xdr:rowOff>134469</xdr:rowOff>
    </xdr:from>
    <xdr:to>
      <xdr:col>21</xdr:col>
      <xdr:colOff>616324</xdr:colOff>
      <xdr:row>3</xdr:row>
      <xdr:rowOff>319182</xdr:rowOff>
    </xdr:to>
    <xdr:sp macro="" textlink="">
      <xdr:nvSpPr>
        <xdr:cNvPr id="3" name="四角形吹き出し 4">
          <a:extLst>
            <a:ext uri="{FF2B5EF4-FFF2-40B4-BE49-F238E27FC236}">
              <a16:creationId xmlns:a16="http://schemas.microsoft.com/office/drawing/2014/main" id="{A1B81F2F-8EA5-409F-BE09-F948CC138EDD}"/>
            </a:ext>
          </a:extLst>
        </xdr:cNvPr>
        <xdr:cNvSpPr/>
      </xdr:nvSpPr>
      <xdr:spPr>
        <a:xfrm>
          <a:off x="14685869" y="753594"/>
          <a:ext cx="2303930" cy="499038"/>
        </a:xfrm>
        <a:prstGeom prst="wedgeRectCallout">
          <a:avLst>
            <a:gd name="adj1" fmla="val -19294"/>
            <a:gd name="adj2" fmla="val 695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24</xdr:col>
      <xdr:colOff>678329</xdr:colOff>
      <xdr:row>2</xdr:row>
      <xdr:rowOff>89646</xdr:rowOff>
    </xdr:from>
    <xdr:to>
      <xdr:col>28</xdr:col>
      <xdr:colOff>224118</xdr:colOff>
      <xdr:row>3</xdr:row>
      <xdr:rowOff>336176</xdr:rowOff>
    </xdr:to>
    <xdr:sp macro="" textlink="">
      <xdr:nvSpPr>
        <xdr:cNvPr id="4" name="四角形吹き出し 6">
          <a:extLst>
            <a:ext uri="{FF2B5EF4-FFF2-40B4-BE49-F238E27FC236}">
              <a16:creationId xmlns:a16="http://schemas.microsoft.com/office/drawing/2014/main" id="{E115D3FB-C648-4A22-9FC0-8311116B0180}"/>
            </a:ext>
          </a:extLst>
        </xdr:cNvPr>
        <xdr:cNvSpPr/>
      </xdr:nvSpPr>
      <xdr:spPr>
        <a:xfrm>
          <a:off x="19109204" y="708771"/>
          <a:ext cx="2288989" cy="560855"/>
        </a:xfrm>
        <a:prstGeom prst="wedgeRectCallout">
          <a:avLst>
            <a:gd name="adj1" fmla="val -26781"/>
            <a:gd name="adj2" fmla="val 7218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30</xdr:col>
      <xdr:colOff>119529</xdr:colOff>
      <xdr:row>2</xdr:row>
      <xdr:rowOff>112058</xdr:rowOff>
    </xdr:from>
    <xdr:to>
      <xdr:col>33</xdr:col>
      <xdr:colOff>437029</xdr:colOff>
      <xdr:row>3</xdr:row>
      <xdr:rowOff>307977</xdr:rowOff>
    </xdr:to>
    <xdr:sp macro="" textlink="">
      <xdr:nvSpPr>
        <xdr:cNvPr id="5" name="四角形吹き出し 8">
          <a:extLst>
            <a:ext uri="{FF2B5EF4-FFF2-40B4-BE49-F238E27FC236}">
              <a16:creationId xmlns:a16="http://schemas.microsoft.com/office/drawing/2014/main" id="{6AD54474-7E8F-4F92-B3D0-1F379610CD1D}"/>
            </a:ext>
          </a:extLst>
        </xdr:cNvPr>
        <xdr:cNvSpPr/>
      </xdr:nvSpPr>
      <xdr:spPr>
        <a:xfrm>
          <a:off x="22665204" y="731183"/>
          <a:ext cx="2470150" cy="510244"/>
        </a:xfrm>
        <a:prstGeom prst="wedgeRectCallout">
          <a:avLst>
            <a:gd name="adj1" fmla="val -34802"/>
            <a:gd name="adj2" fmla="val 7481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35</xdr:col>
      <xdr:colOff>71716</xdr:colOff>
      <xdr:row>2</xdr:row>
      <xdr:rowOff>190500</xdr:rowOff>
    </xdr:from>
    <xdr:to>
      <xdr:col>38</xdr:col>
      <xdr:colOff>291353</xdr:colOff>
      <xdr:row>3</xdr:row>
      <xdr:rowOff>386419</xdr:rowOff>
    </xdr:to>
    <xdr:sp macro="" textlink="">
      <xdr:nvSpPr>
        <xdr:cNvPr id="6" name="四角形吹き出し 9">
          <a:extLst>
            <a:ext uri="{FF2B5EF4-FFF2-40B4-BE49-F238E27FC236}">
              <a16:creationId xmlns:a16="http://schemas.microsoft.com/office/drawing/2014/main" id="{4CB31CD4-6A8B-4105-8E0F-338EF29CB3A6}"/>
            </a:ext>
          </a:extLst>
        </xdr:cNvPr>
        <xdr:cNvSpPr/>
      </xdr:nvSpPr>
      <xdr:spPr>
        <a:xfrm>
          <a:off x="26503591" y="809625"/>
          <a:ext cx="3115237" cy="510244"/>
        </a:xfrm>
        <a:prstGeom prst="wedgeRectCallout">
          <a:avLst>
            <a:gd name="adj1" fmla="val -32663"/>
            <a:gd name="adj2" fmla="val 695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twoCellAnchor>
    <xdr:from>
      <xdr:col>40</xdr:col>
      <xdr:colOff>431799</xdr:colOff>
      <xdr:row>2</xdr:row>
      <xdr:rowOff>179294</xdr:rowOff>
    </xdr:from>
    <xdr:to>
      <xdr:col>44</xdr:col>
      <xdr:colOff>33618</xdr:colOff>
      <xdr:row>3</xdr:row>
      <xdr:rowOff>380067</xdr:rowOff>
    </xdr:to>
    <xdr:sp macro="" textlink="">
      <xdr:nvSpPr>
        <xdr:cNvPr id="7" name="四角形吹き出し 10">
          <a:extLst>
            <a:ext uri="{FF2B5EF4-FFF2-40B4-BE49-F238E27FC236}">
              <a16:creationId xmlns:a16="http://schemas.microsoft.com/office/drawing/2014/main" id="{7DA1D331-F441-48AC-B145-F36CA8C3DFCC}"/>
            </a:ext>
          </a:extLst>
        </xdr:cNvPr>
        <xdr:cNvSpPr/>
      </xdr:nvSpPr>
      <xdr:spPr>
        <a:xfrm>
          <a:off x="31883349" y="798419"/>
          <a:ext cx="3068919" cy="515098"/>
        </a:xfrm>
        <a:prstGeom prst="wedgeRectCallout">
          <a:avLst>
            <a:gd name="adj1" fmla="val -24107"/>
            <a:gd name="adj2" fmla="val 6428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見積書にプロジェクト管理費が含まれている場合必ず分けて計上してください。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iles\joho\&#32068;&#32340;&#12501;&#12457;&#12523;&#12480;\&#24773;&#22577;&#36939;&#29992;&#20418;\&#20849;&#26377;\&#12471;&#12473;&#12486;&#12512;&#27161;&#28310;&#21270;\04_&#12505;&#12531;&#12480;&#12540;&#12539;J-LIS&#36039;&#26009;\J-LIS\&#35036;&#21161;&#37329;\20240117&#26178;&#28857;&#26368;&#26032;&#35201;&#38936;&#31561;\&#20107;&#26989;&#35336;&#30011;&#26360;&#12288;&#20107;&#26989;&#22577;&#21578;&#26360;&#65288;&#20196;&#21644;5&#24180;&#24230;&#29992;&#65289;\&#12304;&#22243;&#20307;&#12467;&#12540;&#12489;_&#22243;&#20307;&#21517;&#12305;&#27161;&#28310;&#21270;&#12539;&#20849;&#36890;&#21270;_&#20107;&#26989;&#35336;&#30011;&#12539;&#22577;&#21578;&#26360;&#12304;&#31532;&#65298;&#2925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履歴管理用"/>
      <sheetName val="1.事業概要"/>
      <sheetName val="2.事業費内訳"/>
      <sheetName val="3.理由書"/>
      <sheetName val="4.担当者連絡先"/>
      <sheetName val="5.振込口座登録"/>
      <sheetName val="団体名等(通常非表示)"/>
      <sheetName val="入力ﾌｨｰﾙﾄﾞ"/>
      <sheetName val="【J-LIS利用シート】市区町村は入力不要"/>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A4F3-FEE7-4973-B752-AE223C45787F}">
  <dimension ref="A1:AW6"/>
  <sheetViews>
    <sheetView tabSelected="1" zoomScale="85" zoomScaleNormal="85" workbookViewId="0">
      <selection activeCell="H10" sqref="H10"/>
    </sheetView>
  </sheetViews>
  <sheetFormatPr defaultRowHeight="24" x14ac:dyDescent="0.4"/>
  <cols>
    <col min="1" max="1" width="9" style="4"/>
    <col min="2" max="2" width="18.25" style="4" customWidth="1"/>
    <col min="3" max="3" width="14.875" style="4" customWidth="1"/>
    <col min="4" max="4" width="15.25" style="4" customWidth="1"/>
    <col min="5" max="12" width="9" style="4"/>
    <col min="13" max="13" width="11.625" style="4" customWidth="1"/>
    <col min="14" max="14" width="10.875" style="4" customWidth="1"/>
    <col min="15" max="31" width="9" style="4"/>
    <col min="32" max="32" width="7.875" style="4" bestFit="1" customWidth="1"/>
    <col min="33" max="34" width="8.5" style="4" hidden="1" customWidth="1"/>
    <col min="35" max="36" width="0" style="4" hidden="1" customWidth="1"/>
    <col min="37" max="37" width="8.875" style="4" hidden="1" customWidth="1"/>
    <col min="38" max="39" width="8.5" style="4" hidden="1" customWidth="1"/>
    <col min="40" max="42" width="11.375" style="4" customWidth="1"/>
    <col min="43" max="43" width="12.375" style="4" customWidth="1"/>
    <col min="44" max="44" width="11.625" style="4" customWidth="1"/>
    <col min="45" max="45" width="14" style="4" customWidth="1"/>
    <col min="46" max="46" width="13.375" style="4" customWidth="1"/>
    <col min="47" max="48" width="14.5" style="4" customWidth="1"/>
    <col min="49" max="49" width="13" style="4" customWidth="1"/>
    <col min="50" max="16384" width="9" style="4"/>
  </cols>
  <sheetData>
    <row r="1" spans="1:49" x14ac:dyDescent="0.4">
      <c r="A1" s="2"/>
      <c r="B1" s="1" t="s">
        <v>60</v>
      </c>
      <c r="C1" s="1"/>
      <c r="D1" s="2"/>
      <c r="E1" s="2"/>
      <c r="F1" s="2"/>
      <c r="G1" s="2"/>
      <c r="H1" s="2"/>
      <c r="I1" s="2"/>
      <c r="J1" s="2"/>
      <c r="K1" s="2"/>
      <c r="L1" s="2"/>
      <c r="M1" s="2"/>
      <c r="N1" s="2"/>
      <c r="O1" s="2"/>
      <c r="P1" s="2"/>
      <c r="Q1" s="2"/>
      <c r="R1" s="2"/>
      <c r="S1" s="2"/>
      <c r="T1" s="3"/>
      <c r="U1" s="2"/>
      <c r="V1" s="2"/>
      <c r="W1" s="2"/>
      <c r="X1" s="2"/>
      <c r="Y1" s="2"/>
      <c r="Z1" s="2"/>
      <c r="AA1" s="2"/>
      <c r="AB1" s="2"/>
      <c r="AC1" s="2"/>
      <c r="AD1" s="2"/>
      <c r="AE1" s="2"/>
      <c r="AF1" s="2"/>
      <c r="AG1" s="3"/>
      <c r="AH1" s="3"/>
      <c r="AI1" s="3"/>
      <c r="AJ1" s="3"/>
      <c r="AK1" s="3"/>
      <c r="AL1" s="3"/>
      <c r="AM1" s="3"/>
      <c r="AN1" s="2"/>
      <c r="AO1" s="2"/>
      <c r="AP1" s="2"/>
      <c r="AQ1" s="2"/>
      <c r="AR1" s="2"/>
      <c r="AS1" s="2"/>
      <c r="AT1" s="2"/>
      <c r="AU1" s="2"/>
      <c r="AV1" s="2"/>
      <c r="AW1" s="2"/>
    </row>
    <row r="2" spans="1:49" ht="24.75" thickBot="1" x14ac:dyDescent="0.35">
      <c r="A2" s="2"/>
      <c r="B2" s="5"/>
      <c r="C2" s="5"/>
      <c r="D2" s="6"/>
      <c r="E2" s="6"/>
      <c r="F2" s="2"/>
      <c r="G2" s="2"/>
      <c r="H2" s="2"/>
      <c r="I2" s="2"/>
      <c r="J2" s="2"/>
      <c r="K2" s="2"/>
      <c r="L2" s="2"/>
      <c r="M2" s="2"/>
      <c r="N2" s="2"/>
      <c r="O2" s="2"/>
      <c r="P2" s="2"/>
      <c r="Q2" s="2"/>
      <c r="R2" s="2"/>
      <c r="S2" s="2"/>
      <c r="T2" s="3"/>
      <c r="U2" s="2"/>
      <c r="V2" s="2"/>
      <c r="W2" s="2"/>
      <c r="X2" s="2"/>
      <c r="Y2" s="2"/>
      <c r="Z2" s="2"/>
      <c r="AA2" s="2"/>
      <c r="AB2" s="2"/>
      <c r="AC2" s="2"/>
      <c r="AD2" s="2"/>
      <c r="AE2" s="2"/>
      <c r="AF2" s="2"/>
      <c r="AG2" s="7"/>
      <c r="AH2" s="7"/>
      <c r="AI2" s="7"/>
      <c r="AJ2" s="7"/>
      <c r="AK2" s="7"/>
      <c r="AL2" s="7"/>
      <c r="AM2" s="7"/>
      <c r="AN2" s="2"/>
      <c r="AO2" s="2"/>
      <c r="AP2" s="2"/>
      <c r="AQ2" s="2"/>
      <c r="AR2" s="2"/>
      <c r="AS2" s="2"/>
      <c r="AT2" s="2"/>
      <c r="AU2" s="2"/>
      <c r="AV2" s="2"/>
      <c r="AW2" s="8"/>
    </row>
    <row r="3" spans="1:49" ht="24.75" thickBot="1" x14ac:dyDescent="0.45">
      <c r="A3" s="2"/>
      <c r="B3" s="54" t="s">
        <v>0</v>
      </c>
      <c r="C3" s="55"/>
      <c r="D3" s="55"/>
      <c r="E3" s="58"/>
      <c r="F3" s="48" t="s">
        <v>1</v>
      </c>
      <c r="G3" s="60"/>
      <c r="H3" s="60"/>
      <c r="I3" s="60"/>
      <c r="J3" s="60"/>
      <c r="K3" s="60"/>
      <c r="L3" s="60"/>
      <c r="M3" s="60"/>
      <c r="N3" s="60"/>
      <c r="O3" s="48" t="s">
        <v>2</v>
      </c>
      <c r="P3" s="60"/>
      <c r="Q3" s="60"/>
      <c r="R3" s="60"/>
      <c r="S3" s="60"/>
      <c r="T3" s="60"/>
      <c r="U3" s="60"/>
      <c r="V3" s="48" t="s">
        <v>3</v>
      </c>
      <c r="W3" s="49"/>
      <c r="X3" s="49"/>
      <c r="Y3" s="49"/>
      <c r="Z3" s="49"/>
      <c r="AA3" s="49"/>
      <c r="AB3" s="48" t="s">
        <v>4</v>
      </c>
      <c r="AC3" s="49"/>
      <c r="AD3" s="49"/>
      <c r="AE3" s="49"/>
      <c r="AF3" s="49"/>
      <c r="AG3" s="49"/>
      <c r="AH3" s="49"/>
      <c r="AI3" s="49"/>
      <c r="AJ3" s="49"/>
      <c r="AK3" s="49"/>
      <c r="AL3" s="49"/>
      <c r="AM3" s="50"/>
      <c r="AN3" s="48" t="s">
        <v>5</v>
      </c>
      <c r="AO3" s="49"/>
      <c r="AP3" s="49"/>
      <c r="AQ3" s="49"/>
      <c r="AR3" s="49"/>
      <c r="AS3" s="48" t="s">
        <v>6</v>
      </c>
      <c r="AT3" s="49"/>
      <c r="AU3" s="49"/>
      <c r="AV3" s="49"/>
      <c r="AW3" s="50"/>
    </row>
    <row r="4" spans="1:49" ht="32.25" customHeight="1" thickBot="1" x14ac:dyDescent="0.45">
      <c r="A4" s="9"/>
      <c r="B4" s="56"/>
      <c r="C4" s="57"/>
      <c r="D4" s="57"/>
      <c r="E4" s="59"/>
      <c r="F4" s="44" t="s">
        <v>7</v>
      </c>
      <c r="G4" s="45"/>
      <c r="H4" s="45"/>
      <c r="I4" s="45"/>
      <c r="J4" s="45"/>
      <c r="K4" s="45"/>
      <c r="L4" s="45"/>
      <c r="M4" s="45"/>
      <c r="N4" s="45"/>
      <c r="O4" s="44" t="str">
        <f>F4</f>
        <v>経費区分（税込み）</v>
      </c>
      <c r="P4" s="45"/>
      <c r="Q4" s="45"/>
      <c r="R4" s="45"/>
      <c r="S4" s="45"/>
      <c r="T4" s="45"/>
      <c r="U4" s="45"/>
      <c r="V4" s="44" t="str">
        <f>O4</f>
        <v>経費区分（税込み）</v>
      </c>
      <c r="W4" s="45"/>
      <c r="X4" s="45"/>
      <c r="Y4" s="45"/>
      <c r="Z4" s="45"/>
      <c r="AA4" s="45"/>
      <c r="AB4" s="44" t="str">
        <f>V4</f>
        <v>経費区分（税込み）</v>
      </c>
      <c r="AC4" s="45"/>
      <c r="AD4" s="45"/>
      <c r="AE4" s="45"/>
      <c r="AF4" s="45"/>
      <c r="AG4" s="51" t="e">
        <f>#REF!</f>
        <v>#REF!</v>
      </c>
      <c r="AH4" s="52"/>
      <c r="AI4" s="52"/>
      <c r="AJ4" s="52"/>
      <c r="AK4" s="52"/>
      <c r="AL4" s="52"/>
      <c r="AM4" s="53"/>
      <c r="AN4" s="44" t="str">
        <f>AB4</f>
        <v>経費区分（税込み）</v>
      </c>
      <c r="AO4" s="45"/>
      <c r="AP4" s="45"/>
      <c r="AQ4" s="45"/>
      <c r="AR4" s="46"/>
      <c r="AS4" s="44" t="str">
        <f>AN4</f>
        <v>経費区分（税込み）</v>
      </c>
      <c r="AT4" s="45"/>
      <c r="AU4" s="45"/>
      <c r="AV4" s="45"/>
      <c r="AW4" s="47"/>
    </row>
    <row r="5" spans="1:49" ht="214.5" customHeight="1" thickTop="1" x14ac:dyDescent="0.4">
      <c r="A5" s="2"/>
      <c r="B5" s="29" t="s">
        <v>8</v>
      </c>
      <c r="C5" s="30" t="s">
        <v>9</v>
      </c>
      <c r="D5" s="31" t="s">
        <v>10</v>
      </c>
      <c r="E5" s="32" t="s">
        <v>11</v>
      </c>
      <c r="F5" s="33" t="s">
        <v>12</v>
      </c>
      <c r="G5" s="34" t="s">
        <v>13</v>
      </c>
      <c r="H5" s="35" t="s">
        <v>14</v>
      </c>
      <c r="I5" s="35" t="s">
        <v>15</v>
      </c>
      <c r="J5" s="35" t="s">
        <v>16</v>
      </c>
      <c r="K5" s="36" t="s">
        <v>17</v>
      </c>
      <c r="L5" s="36" t="s">
        <v>18</v>
      </c>
      <c r="M5" s="35" t="s">
        <v>19</v>
      </c>
      <c r="N5" s="37" t="s">
        <v>20</v>
      </c>
      <c r="O5" s="33" t="s">
        <v>21</v>
      </c>
      <c r="P5" s="34" t="s">
        <v>22</v>
      </c>
      <c r="Q5" s="35" t="s">
        <v>23</v>
      </c>
      <c r="R5" s="35" t="s">
        <v>24</v>
      </c>
      <c r="S5" s="35" t="s">
        <v>25</v>
      </c>
      <c r="T5" s="35" t="s">
        <v>26</v>
      </c>
      <c r="U5" s="36" t="s">
        <v>27</v>
      </c>
      <c r="V5" s="33" t="s">
        <v>28</v>
      </c>
      <c r="W5" s="34" t="s">
        <v>29</v>
      </c>
      <c r="X5" s="35" t="s">
        <v>30</v>
      </c>
      <c r="Y5" s="35" t="s">
        <v>31</v>
      </c>
      <c r="Z5" s="35" t="s">
        <v>32</v>
      </c>
      <c r="AA5" s="36" t="s">
        <v>33</v>
      </c>
      <c r="AB5" s="33" t="s">
        <v>34</v>
      </c>
      <c r="AC5" s="34" t="s">
        <v>35</v>
      </c>
      <c r="AD5" s="35" t="s">
        <v>36</v>
      </c>
      <c r="AE5" s="35" t="s">
        <v>37</v>
      </c>
      <c r="AF5" s="36" t="s">
        <v>38</v>
      </c>
      <c r="AG5" s="38" t="s">
        <v>39</v>
      </c>
      <c r="AH5" s="38" t="s">
        <v>40</v>
      </c>
      <c r="AI5" s="39" t="s">
        <v>41</v>
      </c>
      <c r="AJ5" s="40" t="s">
        <v>42</v>
      </c>
      <c r="AK5" s="40" t="s">
        <v>43</v>
      </c>
      <c r="AL5" s="41" t="s">
        <v>44</v>
      </c>
      <c r="AM5" s="42" t="s">
        <v>45</v>
      </c>
      <c r="AN5" s="33" t="s">
        <v>46</v>
      </c>
      <c r="AO5" s="34" t="s">
        <v>47</v>
      </c>
      <c r="AP5" s="35" t="s">
        <v>48</v>
      </c>
      <c r="AQ5" s="35" t="s">
        <v>49</v>
      </c>
      <c r="AR5" s="36" t="s">
        <v>50</v>
      </c>
      <c r="AS5" s="33" t="s">
        <v>51</v>
      </c>
      <c r="AT5" s="34" t="s">
        <v>52</v>
      </c>
      <c r="AU5" s="36" t="s">
        <v>53</v>
      </c>
      <c r="AV5" s="35" t="s">
        <v>54</v>
      </c>
      <c r="AW5" s="43" t="s">
        <v>55</v>
      </c>
    </row>
    <row r="6" spans="1:49" ht="24.75" thickBot="1" x14ac:dyDescent="0.45">
      <c r="A6" s="2"/>
      <c r="B6" s="10" t="s">
        <v>56</v>
      </c>
      <c r="C6" s="11" t="s">
        <v>57</v>
      </c>
      <c r="D6" s="12" t="s">
        <v>58</v>
      </c>
      <c r="E6" s="13">
        <f>SUM(F6,O6,V6,AB6,AN6,AS6)</f>
        <v>0</v>
      </c>
      <c r="F6" s="14">
        <f t="shared" ref="F6" si="0">SUM(G6:N6)</f>
        <v>0</v>
      </c>
      <c r="G6" s="15"/>
      <c r="H6" s="16"/>
      <c r="I6" s="16"/>
      <c r="J6" s="16"/>
      <c r="K6" s="16"/>
      <c r="L6" s="16"/>
      <c r="M6" s="16"/>
      <c r="N6" s="17"/>
      <c r="O6" s="14">
        <f t="shared" ref="O6" si="1">SUM(P6:U6)</f>
        <v>0</v>
      </c>
      <c r="P6" s="15"/>
      <c r="Q6" s="16"/>
      <c r="R6" s="16"/>
      <c r="S6" s="16"/>
      <c r="T6" s="16"/>
      <c r="U6" s="17"/>
      <c r="V6" s="14">
        <f t="shared" ref="V6" si="2">SUM(W6:AA6)</f>
        <v>0</v>
      </c>
      <c r="W6" s="18"/>
      <c r="X6" s="19"/>
      <c r="Y6" s="19"/>
      <c r="Z6" s="19"/>
      <c r="AA6" s="20"/>
      <c r="AB6" s="14">
        <f t="shared" ref="AB6" si="3">SUM(AC6:AF6)</f>
        <v>0</v>
      </c>
      <c r="AC6" s="15"/>
      <c r="AD6" s="16"/>
      <c r="AE6" s="16"/>
      <c r="AF6" s="17"/>
      <c r="AG6" s="21"/>
      <c r="AH6" s="22" t="str">
        <f t="shared" ref="AH6" si="4">IF(AI6="","",IF(AJ6="","",IF(DATEVALUE("2023/4/1")&gt;AI6,"✔",IF(AJ6&gt;DATEVALUE("2024/3/31"),"✔",""))))</f>
        <v/>
      </c>
      <c r="AI6" s="23"/>
      <c r="AJ6" s="24"/>
      <c r="AK6" s="25"/>
      <c r="AL6" s="26"/>
      <c r="AM6" s="27"/>
      <c r="AN6" s="14">
        <f t="shared" ref="AN6" si="5">SUM(AO6:AR6)</f>
        <v>0</v>
      </c>
      <c r="AO6" s="15"/>
      <c r="AP6" s="16"/>
      <c r="AQ6" s="16"/>
      <c r="AR6" s="17"/>
      <c r="AS6" s="14">
        <f t="shared" ref="AS6" si="6">SUM(AT6:AW6)</f>
        <v>0</v>
      </c>
      <c r="AT6" s="15"/>
      <c r="AU6" s="16"/>
      <c r="AV6" s="16"/>
      <c r="AW6" s="28"/>
    </row>
  </sheetData>
  <protectedRanges>
    <protectedRange algorithmName="SHA-512" hashValue="2307UGTrm+unUN8nXwW+DRg0Ym10sThh+JVe1SWcCunFUVCh3PR8Otap+23fxAC0Fj2Le4fVx1uF38H8hFSclA==" saltValue="O1OzLWmYbHkvrpEEPvWNrA==" spinCount="100000" sqref="E6:F6 AS6 V3:AA5 AN6 AH6 AB6 O3:U5 V6 B3:N5 O6 AB3:AR5 AS3:AW5" name="範囲1"/>
  </protectedRanges>
  <mergeCells count="15">
    <mergeCell ref="B3:D4"/>
    <mergeCell ref="E3:E4"/>
    <mergeCell ref="F3:N3"/>
    <mergeCell ref="O3:U3"/>
    <mergeCell ref="V3:AA3"/>
    <mergeCell ref="F4:N4"/>
    <mergeCell ref="O4:U4"/>
    <mergeCell ref="V4:AA4"/>
    <mergeCell ref="AN4:AR4"/>
    <mergeCell ref="AS4:AW4"/>
    <mergeCell ref="AN3:AR3"/>
    <mergeCell ref="AS3:AW3"/>
    <mergeCell ref="AB4:AF4"/>
    <mergeCell ref="AG4:AM4"/>
    <mergeCell ref="AB3:AM3"/>
  </mergeCells>
  <phoneticPr fontId="1"/>
  <conditionalFormatting sqref="C6">
    <cfRule type="expression" dxfId="5" priority="2">
      <formula>AND(LEN($B6)&gt;0,$C6="")</formula>
    </cfRule>
  </conditionalFormatting>
  <conditionalFormatting sqref="D6">
    <cfRule type="expression" dxfId="4" priority="1">
      <formula>AND(LEN($B6)&gt;0,$D6="")</formula>
    </cfRule>
  </conditionalFormatting>
  <conditionalFormatting sqref="B6:E6">
    <cfRule type="expression" dxfId="3" priority="4">
      <formula>#REF!&gt;0</formula>
    </cfRule>
  </conditionalFormatting>
  <dataValidations count="4">
    <dataValidation type="whole" allowBlank="1" showInputMessage="1" showErrorMessage="1" sqref="G6:N6 P6:U6 W6:AA6 AC6:AF6 AO6:AR6 AT6:AW6" xr:uid="{0519A14D-5531-4EF6-91B7-DB8DBAA0EC31}">
      <formula1>0</formula1>
      <formula2>10000000000</formula2>
    </dataValidation>
    <dataValidation type="date" allowBlank="1" showInputMessage="1" showErrorMessage="1" sqref="AI6:AJ6" xr:uid="{F628C512-EFD7-4C41-A1FA-C2A56DF30C8C}">
      <formula1>36617</formula1>
      <formula2>46112</formula2>
    </dataValidation>
    <dataValidation type="list" allowBlank="1" showInputMessage="1" showErrorMessage="1" sqref="AM6 AG6" xr:uid="{D2D23E3A-1FED-4E57-B8A4-6B8DEA28E2A1}">
      <formula1>"✔"</formula1>
    </dataValidation>
    <dataValidation type="list" allowBlank="1" showInputMessage="1" showErrorMessage="1" sqref="AL6" xr:uid="{0050D208-FCD7-4CF1-B1B9-776ED56BE568}">
      <formula1>"随意契約,一般競争,総合評価"</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6B94E9-09C7-48FA-A8F8-D8F36823CC2E}">
          <x14:formula1>
            <xm:f>OFFSET('\\it-files\joho\組織フォルダ\情報運用係\共有\システム標準化\04_ベンダー・J-LIS資料\J-LIS\補助金\20240117時点最新要領等\事業計画書　事業報告書（令和5年度用）\[【団体コード_団体名】標準化・共通化_事業計画・報告書【第２版】.xlsx]1.事業概要'!#REF!,,,'\\it-files\joho\組織フォルダ\情報運用係\共有\システム標準化\04_ベンダー・J-LIS資料\J-LIS\補助金\20240117時点最新要領等\事業計画書　事業報告書（令和5年度用）\[【団体コード_団体名】標準化・共通化_事業計画・報告書【第２版】.xlsx]1.事業概要'!#REF!)</xm:f>
          </x14:formula1>
          <xm:sqref>AK6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D400F-70B0-4879-9C27-B3236ABCD057}">
  <dimension ref="A1:AP6"/>
  <sheetViews>
    <sheetView zoomScale="85" zoomScaleNormal="85" workbookViewId="0">
      <selection activeCell="B3" sqref="B3:AP4"/>
    </sheetView>
  </sheetViews>
  <sheetFormatPr defaultRowHeight="24" x14ac:dyDescent="0.4"/>
  <cols>
    <col min="1" max="1" width="9" style="4"/>
    <col min="2" max="2" width="18.25" style="4" customWidth="1"/>
    <col min="3" max="3" width="14.875" style="4" customWidth="1"/>
    <col min="4" max="4" width="15.25" style="4" customWidth="1"/>
    <col min="5" max="12" width="9" style="4"/>
    <col min="13" max="13" width="11.625" style="4" customWidth="1"/>
    <col min="14" max="14" width="10.875" style="4" customWidth="1"/>
    <col min="15" max="31" width="9" style="4"/>
    <col min="32" max="32" width="7.875" style="4" bestFit="1" customWidth="1"/>
    <col min="33" max="35" width="11.375" style="4" customWidth="1"/>
    <col min="36" max="36" width="12.375" style="4" customWidth="1"/>
    <col min="37" max="37" width="11.625" style="4" customWidth="1"/>
    <col min="38" max="38" width="14" style="4" customWidth="1"/>
    <col min="39" max="39" width="13.375" style="4" customWidth="1"/>
    <col min="40" max="41" width="14.5" style="4" customWidth="1"/>
    <col min="42" max="42" width="13" style="4" customWidth="1"/>
    <col min="43" max="16384" width="9" style="4"/>
  </cols>
  <sheetData>
    <row r="1" spans="1:42" x14ac:dyDescent="0.4">
      <c r="A1" s="2"/>
      <c r="B1" s="1" t="s">
        <v>59</v>
      </c>
      <c r="C1" s="1"/>
      <c r="D1" s="2"/>
      <c r="E1" s="2"/>
      <c r="F1" s="2"/>
      <c r="G1" s="2"/>
      <c r="H1" s="2"/>
      <c r="I1" s="2"/>
      <c r="J1" s="2"/>
      <c r="K1" s="2"/>
      <c r="L1" s="2"/>
      <c r="M1" s="2"/>
      <c r="N1" s="2"/>
      <c r="O1" s="2"/>
      <c r="P1" s="2"/>
      <c r="Q1" s="2"/>
      <c r="R1" s="2"/>
      <c r="S1" s="2"/>
      <c r="T1" s="3"/>
      <c r="U1" s="2"/>
      <c r="V1" s="2"/>
      <c r="W1" s="2"/>
      <c r="X1" s="2"/>
      <c r="Y1" s="2"/>
      <c r="Z1" s="2"/>
      <c r="AA1" s="2"/>
      <c r="AB1" s="2"/>
      <c r="AC1" s="2"/>
      <c r="AD1" s="2"/>
      <c r="AE1" s="2"/>
      <c r="AF1" s="2"/>
      <c r="AG1" s="2"/>
      <c r="AH1" s="2"/>
      <c r="AI1" s="2"/>
      <c r="AJ1" s="2"/>
      <c r="AK1" s="2"/>
      <c r="AL1" s="2"/>
      <c r="AM1" s="2"/>
      <c r="AN1" s="2"/>
      <c r="AO1" s="2"/>
      <c r="AP1" s="2"/>
    </row>
    <row r="2" spans="1:42" ht="24.75" thickBot="1" x14ac:dyDescent="0.35">
      <c r="A2" s="2"/>
      <c r="B2" s="5"/>
      <c r="C2" s="5"/>
      <c r="D2" s="6"/>
      <c r="E2" s="6"/>
      <c r="F2" s="2"/>
      <c r="G2" s="2"/>
      <c r="H2" s="2"/>
      <c r="I2" s="2"/>
      <c r="J2" s="2"/>
      <c r="K2" s="2"/>
      <c r="L2" s="2"/>
      <c r="M2" s="2"/>
      <c r="N2" s="2"/>
      <c r="O2" s="2"/>
      <c r="P2" s="2"/>
      <c r="Q2" s="2"/>
      <c r="R2" s="2"/>
      <c r="S2" s="2"/>
      <c r="T2" s="3"/>
      <c r="U2" s="2"/>
      <c r="V2" s="2"/>
      <c r="W2" s="2"/>
      <c r="X2" s="2"/>
      <c r="Y2" s="2"/>
      <c r="Z2" s="2"/>
      <c r="AA2" s="2"/>
      <c r="AB2" s="2"/>
      <c r="AC2" s="2"/>
      <c r="AD2" s="2"/>
      <c r="AE2" s="2"/>
      <c r="AF2" s="2"/>
      <c r="AG2" s="2"/>
      <c r="AH2" s="2"/>
      <c r="AI2" s="2"/>
      <c r="AJ2" s="2"/>
      <c r="AK2" s="2"/>
      <c r="AL2" s="2"/>
      <c r="AM2" s="2"/>
      <c r="AN2" s="2"/>
      <c r="AO2" s="2"/>
      <c r="AP2" s="8"/>
    </row>
    <row r="3" spans="1:42" ht="24.75" thickBot="1" x14ac:dyDescent="0.45">
      <c r="A3" s="2"/>
      <c r="B3" s="54" t="s">
        <v>0</v>
      </c>
      <c r="C3" s="55"/>
      <c r="D3" s="55"/>
      <c r="E3" s="58"/>
      <c r="F3" s="48" t="s">
        <v>1</v>
      </c>
      <c r="G3" s="60"/>
      <c r="H3" s="60"/>
      <c r="I3" s="60"/>
      <c r="J3" s="60"/>
      <c r="K3" s="60"/>
      <c r="L3" s="60"/>
      <c r="M3" s="60"/>
      <c r="N3" s="60"/>
      <c r="O3" s="48" t="s">
        <v>2</v>
      </c>
      <c r="P3" s="60"/>
      <c r="Q3" s="60"/>
      <c r="R3" s="60"/>
      <c r="S3" s="60"/>
      <c r="T3" s="60"/>
      <c r="U3" s="60"/>
      <c r="V3" s="48" t="s">
        <v>3</v>
      </c>
      <c r="W3" s="49"/>
      <c r="X3" s="49"/>
      <c r="Y3" s="49"/>
      <c r="Z3" s="49"/>
      <c r="AA3" s="49"/>
      <c r="AB3" s="48" t="s">
        <v>4</v>
      </c>
      <c r="AC3" s="49"/>
      <c r="AD3" s="49"/>
      <c r="AE3" s="49"/>
      <c r="AF3" s="49"/>
      <c r="AG3" s="48" t="s">
        <v>5</v>
      </c>
      <c r="AH3" s="49"/>
      <c r="AI3" s="49"/>
      <c r="AJ3" s="49"/>
      <c r="AK3" s="49"/>
      <c r="AL3" s="48" t="s">
        <v>6</v>
      </c>
      <c r="AM3" s="49"/>
      <c r="AN3" s="49"/>
      <c r="AO3" s="49"/>
      <c r="AP3" s="50"/>
    </row>
    <row r="4" spans="1:42" ht="32.25" customHeight="1" thickBot="1" x14ac:dyDescent="0.45">
      <c r="A4" s="9"/>
      <c r="B4" s="56"/>
      <c r="C4" s="57"/>
      <c r="D4" s="57"/>
      <c r="E4" s="59"/>
      <c r="F4" s="44" t="s">
        <v>7</v>
      </c>
      <c r="G4" s="45"/>
      <c r="H4" s="45"/>
      <c r="I4" s="45"/>
      <c r="J4" s="45"/>
      <c r="K4" s="45"/>
      <c r="L4" s="45"/>
      <c r="M4" s="45"/>
      <c r="N4" s="45"/>
      <c r="O4" s="44" t="str">
        <f>F4</f>
        <v>経費区分（税込み）</v>
      </c>
      <c r="P4" s="45"/>
      <c r="Q4" s="45"/>
      <c r="R4" s="45"/>
      <c r="S4" s="45"/>
      <c r="T4" s="45"/>
      <c r="U4" s="45"/>
      <c r="V4" s="44" t="str">
        <f>O4</f>
        <v>経費区分（税込み）</v>
      </c>
      <c r="W4" s="45"/>
      <c r="X4" s="45"/>
      <c r="Y4" s="45"/>
      <c r="Z4" s="45"/>
      <c r="AA4" s="45"/>
      <c r="AB4" s="44" t="str">
        <f>V4</f>
        <v>経費区分（税込み）</v>
      </c>
      <c r="AC4" s="45"/>
      <c r="AD4" s="45"/>
      <c r="AE4" s="45"/>
      <c r="AF4" s="45"/>
      <c r="AG4" s="44" t="str">
        <f>AB4</f>
        <v>経費区分（税込み）</v>
      </c>
      <c r="AH4" s="45"/>
      <c r="AI4" s="45"/>
      <c r="AJ4" s="45"/>
      <c r="AK4" s="46"/>
      <c r="AL4" s="44" t="str">
        <f>AG4</f>
        <v>経費区分（税込み）</v>
      </c>
      <c r="AM4" s="45"/>
      <c r="AN4" s="45"/>
      <c r="AO4" s="45"/>
      <c r="AP4" s="47"/>
    </row>
    <row r="5" spans="1:42" ht="214.5" customHeight="1" thickTop="1" x14ac:dyDescent="0.4">
      <c r="A5" s="2"/>
      <c r="B5" s="29" t="s">
        <v>8</v>
      </c>
      <c r="C5" s="30" t="s">
        <v>9</v>
      </c>
      <c r="D5" s="31" t="s">
        <v>10</v>
      </c>
      <c r="E5" s="32" t="s">
        <v>11</v>
      </c>
      <c r="F5" s="33" t="s">
        <v>12</v>
      </c>
      <c r="G5" s="34" t="s">
        <v>13</v>
      </c>
      <c r="H5" s="35" t="s">
        <v>14</v>
      </c>
      <c r="I5" s="35" t="s">
        <v>15</v>
      </c>
      <c r="J5" s="35" t="s">
        <v>16</v>
      </c>
      <c r="K5" s="36" t="s">
        <v>17</v>
      </c>
      <c r="L5" s="36" t="s">
        <v>18</v>
      </c>
      <c r="M5" s="35" t="s">
        <v>19</v>
      </c>
      <c r="N5" s="37" t="s">
        <v>20</v>
      </c>
      <c r="O5" s="33" t="s">
        <v>21</v>
      </c>
      <c r="P5" s="34" t="s">
        <v>22</v>
      </c>
      <c r="Q5" s="35" t="s">
        <v>23</v>
      </c>
      <c r="R5" s="35" t="s">
        <v>24</v>
      </c>
      <c r="S5" s="35" t="s">
        <v>25</v>
      </c>
      <c r="T5" s="35" t="s">
        <v>26</v>
      </c>
      <c r="U5" s="36" t="s">
        <v>27</v>
      </c>
      <c r="V5" s="33" t="s">
        <v>28</v>
      </c>
      <c r="W5" s="34" t="s">
        <v>29</v>
      </c>
      <c r="X5" s="35" t="s">
        <v>30</v>
      </c>
      <c r="Y5" s="35" t="s">
        <v>31</v>
      </c>
      <c r="Z5" s="35" t="s">
        <v>32</v>
      </c>
      <c r="AA5" s="36" t="s">
        <v>33</v>
      </c>
      <c r="AB5" s="33" t="s">
        <v>34</v>
      </c>
      <c r="AC5" s="34" t="s">
        <v>35</v>
      </c>
      <c r="AD5" s="35" t="s">
        <v>36</v>
      </c>
      <c r="AE5" s="35" t="s">
        <v>37</v>
      </c>
      <c r="AF5" s="36" t="s">
        <v>38</v>
      </c>
      <c r="AG5" s="33" t="s">
        <v>46</v>
      </c>
      <c r="AH5" s="34" t="s">
        <v>47</v>
      </c>
      <c r="AI5" s="35" t="s">
        <v>48</v>
      </c>
      <c r="AJ5" s="35" t="s">
        <v>49</v>
      </c>
      <c r="AK5" s="36" t="s">
        <v>50</v>
      </c>
      <c r="AL5" s="33" t="s">
        <v>51</v>
      </c>
      <c r="AM5" s="34" t="s">
        <v>52</v>
      </c>
      <c r="AN5" s="36" t="s">
        <v>53</v>
      </c>
      <c r="AO5" s="35" t="s">
        <v>54</v>
      </c>
      <c r="AP5" s="43" t="s">
        <v>55</v>
      </c>
    </row>
    <row r="6" spans="1:42" ht="24.75" thickBot="1" x14ac:dyDescent="0.45">
      <c r="A6" s="2"/>
      <c r="B6" s="10" t="s">
        <v>56</v>
      </c>
      <c r="C6" s="11" t="s">
        <v>57</v>
      </c>
      <c r="D6" s="12" t="s">
        <v>58</v>
      </c>
      <c r="E6" s="13">
        <f>SUM(F6,O6,V6,AB6,AG6,AL6)</f>
        <v>0</v>
      </c>
      <c r="F6" s="14">
        <f t="shared" ref="F6" si="0">SUM(G6:N6)</f>
        <v>0</v>
      </c>
      <c r="G6" s="15"/>
      <c r="H6" s="16"/>
      <c r="I6" s="16"/>
      <c r="J6" s="16"/>
      <c r="K6" s="16"/>
      <c r="L6" s="16"/>
      <c r="M6" s="16"/>
      <c r="N6" s="17"/>
      <c r="O6" s="14">
        <f t="shared" ref="O6" si="1">SUM(P6:U6)</f>
        <v>0</v>
      </c>
      <c r="P6" s="15"/>
      <c r="Q6" s="16"/>
      <c r="R6" s="16"/>
      <c r="S6" s="16"/>
      <c r="T6" s="16"/>
      <c r="U6" s="17"/>
      <c r="V6" s="14">
        <f t="shared" ref="V6" si="2">SUM(W6:AA6)</f>
        <v>0</v>
      </c>
      <c r="W6" s="18"/>
      <c r="X6" s="19"/>
      <c r="Y6" s="19"/>
      <c r="Z6" s="19"/>
      <c r="AA6" s="20"/>
      <c r="AB6" s="14">
        <f t="shared" ref="AB6" si="3">SUM(AC6:AF6)</f>
        <v>0</v>
      </c>
      <c r="AC6" s="15"/>
      <c r="AD6" s="16"/>
      <c r="AE6" s="16"/>
      <c r="AF6" s="17"/>
      <c r="AG6" s="14">
        <f t="shared" ref="AG6" si="4">SUM(AH6:AK6)</f>
        <v>0</v>
      </c>
      <c r="AH6" s="15"/>
      <c r="AI6" s="16"/>
      <c r="AJ6" s="16"/>
      <c r="AK6" s="17"/>
      <c r="AL6" s="14">
        <f t="shared" ref="AL6" si="5">SUM(AM6:AP6)</f>
        <v>0</v>
      </c>
      <c r="AM6" s="15"/>
      <c r="AN6" s="16"/>
      <c r="AO6" s="16"/>
      <c r="AP6" s="28"/>
    </row>
  </sheetData>
  <protectedRanges>
    <protectedRange algorithmName="SHA-512" hashValue="2307UGTrm+unUN8nXwW+DRg0Ym10sThh+JVe1SWcCunFUVCh3PR8Otap+23fxAC0Fj2Le4fVx1uF38H8hFSclA==" saltValue="O1OzLWmYbHkvrpEEPvWNrA==" spinCount="100000" sqref="E6:F6 AL6 AG3:AK5 AG6 AL3:AP5 AB6 V3:AA5 V6 AB3:AF5 O6 B3:N5 O3:U5" name="範囲1"/>
  </protectedRanges>
  <mergeCells count="14">
    <mergeCell ref="B3:D4"/>
    <mergeCell ref="E3:E4"/>
    <mergeCell ref="F3:N3"/>
    <mergeCell ref="O3:U3"/>
    <mergeCell ref="V3:AA3"/>
    <mergeCell ref="F4:N4"/>
    <mergeCell ref="O4:U4"/>
    <mergeCell ref="V4:AA4"/>
    <mergeCell ref="AG4:AK4"/>
    <mergeCell ref="AL4:AP4"/>
    <mergeCell ref="AG3:AK3"/>
    <mergeCell ref="AL3:AP3"/>
    <mergeCell ref="AB4:AF4"/>
    <mergeCell ref="AB3:AF3"/>
  </mergeCells>
  <phoneticPr fontId="1"/>
  <conditionalFormatting sqref="C6">
    <cfRule type="expression" dxfId="2" priority="2">
      <formula>AND(LEN($B6)&gt;0,$C6="")</formula>
    </cfRule>
  </conditionalFormatting>
  <conditionalFormatting sqref="D6">
    <cfRule type="expression" dxfId="1" priority="1">
      <formula>AND(LEN($B6)&gt;0,$D6="")</formula>
    </cfRule>
  </conditionalFormatting>
  <conditionalFormatting sqref="B6:E6">
    <cfRule type="expression" dxfId="0" priority="5">
      <formula>#REF!&gt;0</formula>
    </cfRule>
  </conditionalFormatting>
  <dataValidations count="1">
    <dataValidation type="whole" allowBlank="1" showInputMessage="1" showErrorMessage="1" sqref="G6:N6 P6:U6 W6:AA6 AC6:AF6 AH6:AK6 AM6:AP6" xr:uid="{00BDEC36-9C67-4CED-91DD-A073A495095A}">
      <formula1>0</formula1>
      <formula2>10000000000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R8.1導入の場合</vt:lpstr>
      <vt:lpstr>R9.1導入の場合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dcterms:created xsi:type="dcterms:W3CDTF">2024-11-11T04:46:02Z</dcterms:created>
  <dcterms:modified xsi:type="dcterms:W3CDTF">2024-11-11T06:23:56Z</dcterms:modified>
</cp:coreProperties>
</file>