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codeName="ThisWorkbook"/>
  <mc:AlternateContent xmlns:mc="http://schemas.openxmlformats.org/markup-compatibility/2006">
    <mc:Choice Requires="x15">
      <x15ac:absPath xmlns:x15ac="http://schemas.microsoft.com/office/spreadsheetml/2010/11/ac" url="\\it-nas1\kakyoyu\keiyaku\契約課\02審査契約係\014_技術者名簿・兼務・緩和関係\技術職員名簿\新名簿作業用フォルダ\"/>
    </mc:Choice>
  </mc:AlternateContent>
  <xr:revisionPtr revIDLastSave="0" documentId="13_ncr:1_{4D692412-772A-48DD-A09E-0B80C8FF7070}" xr6:coauthVersionLast="36" xr6:coauthVersionMax="36" xr10:uidLastSave="{00000000-0000-0000-0000-000000000000}"/>
  <bookViews>
    <workbookView xWindow="8892" yWindow="4524" windowWidth="25428" windowHeight="20088" xr2:uid="{00000000-000D-0000-FFFF-FFFF00000000}"/>
  </bookViews>
  <sheets>
    <sheet name="技術職員名簿" sheetId="2" r:id="rId1"/>
    <sheet name="記載例" sheetId="5" r:id="rId2"/>
    <sheet name="コード表一覧" sheetId="1" r:id="rId3"/>
  </sheets>
  <definedNames>
    <definedName name="_xlnm.Print_Area" localSheetId="1">記載例!$A$1:$W$52</definedName>
    <definedName name="_xlnm.Print_Area" localSheetId="0">技術職員名簿!$A$1:$W$99</definedName>
    <definedName name="_xlnm.Print_Titles" localSheetId="1">記載例!$1:$3</definedName>
    <definedName name="_xlnm.Print_Titles" localSheetId="0">技術職員名簿!$1:$3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11" i="5" l="1"/>
  <c r="X12" i="5"/>
  <c r="X51" i="5"/>
  <c r="V51" i="5"/>
  <c r="S51" i="5"/>
  <c r="P51" i="5"/>
  <c r="X50" i="5"/>
  <c r="V50" i="5"/>
  <c r="S50" i="5"/>
  <c r="P50" i="5"/>
  <c r="X49" i="5"/>
  <c r="V49" i="5"/>
  <c r="S49" i="5"/>
  <c r="P49" i="5"/>
  <c r="X48" i="5"/>
  <c r="P48" i="5"/>
  <c r="X47" i="5"/>
  <c r="P47" i="5"/>
  <c r="X39" i="5"/>
  <c r="V39" i="5"/>
  <c r="S39" i="5"/>
  <c r="P39" i="5"/>
  <c r="X38" i="5"/>
  <c r="V38" i="5"/>
  <c r="S38" i="5"/>
  <c r="P38" i="5"/>
  <c r="X37" i="5"/>
  <c r="V37" i="5"/>
  <c r="S37" i="5"/>
  <c r="P37" i="5"/>
  <c r="X36" i="5"/>
  <c r="P36" i="5"/>
  <c r="X35" i="5"/>
  <c r="P35" i="5"/>
  <c r="X27" i="5"/>
  <c r="V27" i="5"/>
  <c r="S27" i="5"/>
  <c r="P27" i="5"/>
  <c r="X26" i="5"/>
  <c r="V26" i="5"/>
  <c r="S26" i="5"/>
  <c r="P26" i="5"/>
  <c r="X25" i="5"/>
  <c r="V25" i="5"/>
  <c r="S25" i="5"/>
  <c r="P25" i="5"/>
  <c r="X24" i="5"/>
  <c r="P24" i="5"/>
  <c r="X23" i="5"/>
  <c r="P23" i="5"/>
  <c r="V15" i="5"/>
  <c r="S15" i="5"/>
  <c r="P15" i="5"/>
  <c r="V14" i="5"/>
  <c r="S14" i="5"/>
  <c r="P14" i="5"/>
  <c r="V13" i="5"/>
  <c r="S13" i="5"/>
  <c r="P13" i="5"/>
  <c r="P12" i="5"/>
  <c r="P11" i="5"/>
  <c r="X2163" i="2"/>
  <c r="V2163" i="2"/>
  <c r="S2163" i="2"/>
  <c r="P2163" i="2"/>
  <c r="X2162" i="2"/>
  <c r="V2162" i="2"/>
  <c r="S2162" i="2"/>
  <c r="P2162" i="2"/>
  <c r="X2161" i="2"/>
  <c r="V2161" i="2"/>
  <c r="S2161" i="2"/>
  <c r="P2161" i="2"/>
  <c r="X2160" i="2"/>
  <c r="P2160" i="2"/>
  <c r="X2159" i="2"/>
  <c r="P2159" i="2"/>
  <c r="X2151" i="2"/>
  <c r="V2151" i="2"/>
  <c r="S2151" i="2"/>
  <c r="P2151" i="2"/>
  <c r="X2150" i="2"/>
  <c r="V2150" i="2"/>
  <c r="S2150" i="2"/>
  <c r="P2150" i="2"/>
  <c r="X2149" i="2"/>
  <c r="V2149" i="2"/>
  <c r="S2149" i="2"/>
  <c r="P2149" i="2"/>
  <c r="X2148" i="2"/>
  <c r="P2148" i="2"/>
  <c r="X2147" i="2"/>
  <c r="P2147" i="2"/>
  <c r="X2139" i="2"/>
  <c r="V2139" i="2"/>
  <c r="S2139" i="2"/>
  <c r="P2139" i="2"/>
  <c r="X2138" i="2"/>
  <c r="V2138" i="2"/>
  <c r="S2138" i="2"/>
  <c r="P2138" i="2"/>
  <c r="X2137" i="2"/>
  <c r="V2137" i="2"/>
  <c r="S2137" i="2"/>
  <c r="P2137" i="2"/>
  <c r="X2136" i="2"/>
  <c r="P2136" i="2"/>
  <c r="X2135" i="2"/>
  <c r="P2135" i="2"/>
  <c r="X2127" i="2"/>
  <c r="V2127" i="2"/>
  <c r="S2127" i="2"/>
  <c r="P2127" i="2"/>
  <c r="X2126" i="2"/>
  <c r="V2126" i="2"/>
  <c r="S2126" i="2"/>
  <c r="P2126" i="2"/>
  <c r="X2125" i="2"/>
  <c r="V2125" i="2"/>
  <c r="S2125" i="2"/>
  <c r="P2125" i="2"/>
  <c r="X2124" i="2"/>
  <c r="P2124" i="2"/>
  <c r="X2123" i="2"/>
  <c r="P2123" i="2"/>
  <c r="X2115" i="2"/>
  <c r="V2115" i="2"/>
  <c r="S2115" i="2"/>
  <c r="P2115" i="2"/>
  <c r="X2114" i="2"/>
  <c r="V2114" i="2"/>
  <c r="S2114" i="2"/>
  <c r="P2114" i="2"/>
  <c r="X2113" i="2"/>
  <c r="V2113" i="2"/>
  <c r="S2113" i="2"/>
  <c r="P2113" i="2"/>
  <c r="X2112" i="2"/>
  <c r="P2112" i="2"/>
  <c r="X2111" i="2"/>
  <c r="P2111" i="2"/>
  <c r="X2103" i="2"/>
  <c r="V2103" i="2"/>
  <c r="S2103" i="2"/>
  <c r="P2103" i="2"/>
  <c r="X2102" i="2"/>
  <c r="V2102" i="2"/>
  <c r="S2102" i="2"/>
  <c r="P2102" i="2"/>
  <c r="X2101" i="2"/>
  <c r="V2101" i="2"/>
  <c r="S2101" i="2"/>
  <c r="P2101" i="2"/>
  <c r="X2100" i="2"/>
  <c r="P2100" i="2"/>
  <c r="X2099" i="2"/>
  <c r="P2099" i="2"/>
  <c r="X2091" i="2"/>
  <c r="V2091" i="2"/>
  <c r="S2091" i="2"/>
  <c r="P2091" i="2"/>
  <c r="X2090" i="2"/>
  <c r="V2090" i="2"/>
  <c r="S2090" i="2"/>
  <c r="P2090" i="2"/>
  <c r="X2089" i="2"/>
  <c r="V2089" i="2"/>
  <c r="S2089" i="2"/>
  <c r="P2089" i="2"/>
  <c r="X2088" i="2"/>
  <c r="P2088" i="2"/>
  <c r="X2087" i="2"/>
  <c r="P2087" i="2"/>
  <c r="X2079" i="2"/>
  <c r="V2079" i="2"/>
  <c r="S2079" i="2"/>
  <c r="P2079" i="2"/>
  <c r="X2078" i="2"/>
  <c r="V2078" i="2"/>
  <c r="S2078" i="2"/>
  <c r="P2078" i="2"/>
  <c r="X2077" i="2"/>
  <c r="V2077" i="2"/>
  <c r="S2077" i="2"/>
  <c r="P2077" i="2"/>
  <c r="X2076" i="2"/>
  <c r="P2076" i="2"/>
  <c r="X2075" i="2"/>
  <c r="P2075" i="2"/>
  <c r="X2067" i="2"/>
  <c r="V2067" i="2"/>
  <c r="S2067" i="2"/>
  <c r="P2067" i="2"/>
  <c r="X2066" i="2"/>
  <c r="V2066" i="2"/>
  <c r="S2066" i="2"/>
  <c r="P2066" i="2"/>
  <c r="X2065" i="2"/>
  <c r="V2065" i="2"/>
  <c r="S2065" i="2"/>
  <c r="P2065" i="2"/>
  <c r="X2064" i="2"/>
  <c r="P2064" i="2"/>
  <c r="X2063" i="2"/>
  <c r="P2063" i="2"/>
  <c r="X2055" i="2"/>
  <c r="V2055" i="2"/>
  <c r="S2055" i="2"/>
  <c r="P2055" i="2"/>
  <c r="X2054" i="2"/>
  <c r="V2054" i="2"/>
  <c r="S2054" i="2"/>
  <c r="P2054" i="2"/>
  <c r="X2053" i="2"/>
  <c r="V2053" i="2"/>
  <c r="S2053" i="2"/>
  <c r="P2053" i="2"/>
  <c r="X2052" i="2"/>
  <c r="P2052" i="2"/>
  <c r="X2051" i="2"/>
  <c r="P2051" i="2"/>
  <c r="X2043" i="2"/>
  <c r="V2043" i="2"/>
  <c r="S2043" i="2"/>
  <c r="P2043" i="2"/>
  <c r="X2042" i="2"/>
  <c r="V2042" i="2"/>
  <c r="S2042" i="2"/>
  <c r="P2042" i="2"/>
  <c r="X2041" i="2"/>
  <c r="V2041" i="2"/>
  <c r="S2041" i="2"/>
  <c r="P2041" i="2"/>
  <c r="X2040" i="2"/>
  <c r="P2040" i="2"/>
  <c r="X2039" i="2"/>
  <c r="P2039" i="2"/>
  <c r="X2031" i="2"/>
  <c r="V2031" i="2"/>
  <c r="S2031" i="2"/>
  <c r="P2031" i="2"/>
  <c r="X2030" i="2"/>
  <c r="V2030" i="2"/>
  <c r="S2030" i="2"/>
  <c r="P2030" i="2"/>
  <c r="X2029" i="2"/>
  <c r="V2029" i="2"/>
  <c r="S2029" i="2"/>
  <c r="P2029" i="2"/>
  <c r="X2028" i="2"/>
  <c r="P2028" i="2"/>
  <c r="X2027" i="2"/>
  <c r="P2027" i="2"/>
  <c r="X2019" i="2"/>
  <c r="V2019" i="2"/>
  <c r="S2019" i="2"/>
  <c r="P2019" i="2"/>
  <c r="X2018" i="2"/>
  <c r="V2018" i="2"/>
  <c r="S2018" i="2"/>
  <c r="P2018" i="2"/>
  <c r="X2017" i="2"/>
  <c r="V2017" i="2"/>
  <c r="S2017" i="2"/>
  <c r="P2017" i="2"/>
  <c r="X2016" i="2"/>
  <c r="P2016" i="2"/>
  <c r="X2015" i="2"/>
  <c r="P2015" i="2"/>
  <c r="X2007" i="2"/>
  <c r="V2007" i="2"/>
  <c r="S2007" i="2"/>
  <c r="P2007" i="2"/>
  <c r="X2006" i="2"/>
  <c r="V2006" i="2"/>
  <c r="S2006" i="2"/>
  <c r="P2006" i="2"/>
  <c r="X2005" i="2"/>
  <c r="V2005" i="2"/>
  <c r="S2005" i="2"/>
  <c r="P2005" i="2"/>
  <c r="X2004" i="2"/>
  <c r="P2004" i="2"/>
  <c r="X2003" i="2"/>
  <c r="P2003" i="2"/>
  <c r="X1995" i="2"/>
  <c r="V1995" i="2"/>
  <c r="S1995" i="2"/>
  <c r="P1995" i="2"/>
  <c r="X1994" i="2"/>
  <c r="V1994" i="2"/>
  <c r="S1994" i="2"/>
  <c r="P1994" i="2"/>
  <c r="X1993" i="2"/>
  <c r="V1993" i="2"/>
  <c r="S1993" i="2"/>
  <c r="P1993" i="2"/>
  <c r="X1992" i="2"/>
  <c r="P1992" i="2"/>
  <c r="X1991" i="2"/>
  <c r="P1991" i="2"/>
  <c r="X1983" i="2"/>
  <c r="V1983" i="2"/>
  <c r="S1983" i="2"/>
  <c r="P1983" i="2"/>
  <c r="X1982" i="2"/>
  <c r="V1982" i="2"/>
  <c r="S1982" i="2"/>
  <c r="P1982" i="2"/>
  <c r="X1981" i="2"/>
  <c r="V1981" i="2"/>
  <c r="S1981" i="2"/>
  <c r="P1981" i="2"/>
  <c r="X1980" i="2"/>
  <c r="P1980" i="2"/>
  <c r="X1979" i="2"/>
  <c r="P1979" i="2"/>
  <c r="X1971" i="2"/>
  <c r="V1971" i="2"/>
  <c r="S1971" i="2"/>
  <c r="P1971" i="2"/>
  <c r="X1970" i="2"/>
  <c r="V1970" i="2"/>
  <c r="S1970" i="2"/>
  <c r="P1970" i="2"/>
  <c r="X1969" i="2"/>
  <c r="V1969" i="2"/>
  <c r="S1969" i="2"/>
  <c r="P1969" i="2"/>
  <c r="X1968" i="2"/>
  <c r="P1968" i="2"/>
  <c r="X1967" i="2"/>
  <c r="P1967" i="2"/>
  <c r="X1959" i="2"/>
  <c r="V1959" i="2"/>
  <c r="S1959" i="2"/>
  <c r="P1959" i="2"/>
  <c r="X1958" i="2"/>
  <c r="V1958" i="2"/>
  <c r="S1958" i="2"/>
  <c r="P1958" i="2"/>
  <c r="X1957" i="2"/>
  <c r="V1957" i="2"/>
  <c r="S1957" i="2"/>
  <c r="P1957" i="2"/>
  <c r="X1956" i="2"/>
  <c r="P1956" i="2"/>
  <c r="X1955" i="2"/>
  <c r="P1955" i="2"/>
  <c r="X1947" i="2"/>
  <c r="V1947" i="2"/>
  <c r="S1947" i="2"/>
  <c r="P1947" i="2"/>
  <c r="X1946" i="2"/>
  <c r="V1946" i="2"/>
  <c r="S1946" i="2"/>
  <c r="P1946" i="2"/>
  <c r="X1945" i="2"/>
  <c r="V1945" i="2"/>
  <c r="S1945" i="2"/>
  <c r="P1945" i="2"/>
  <c r="X1944" i="2"/>
  <c r="P1944" i="2"/>
  <c r="X1943" i="2"/>
  <c r="P1943" i="2"/>
  <c r="X1935" i="2"/>
  <c r="V1935" i="2"/>
  <c r="S1935" i="2"/>
  <c r="P1935" i="2"/>
  <c r="X1934" i="2"/>
  <c r="V1934" i="2"/>
  <c r="S1934" i="2"/>
  <c r="P1934" i="2"/>
  <c r="X1933" i="2"/>
  <c r="V1933" i="2"/>
  <c r="S1933" i="2"/>
  <c r="P1933" i="2"/>
  <c r="X1932" i="2"/>
  <c r="P1932" i="2"/>
  <c r="X1931" i="2"/>
  <c r="P1931" i="2"/>
  <c r="X1923" i="2"/>
  <c r="V1923" i="2"/>
  <c r="S1923" i="2"/>
  <c r="P1923" i="2"/>
  <c r="X1922" i="2"/>
  <c r="V1922" i="2"/>
  <c r="S1922" i="2"/>
  <c r="P1922" i="2"/>
  <c r="X1921" i="2"/>
  <c r="V1921" i="2"/>
  <c r="S1921" i="2"/>
  <c r="P1921" i="2"/>
  <c r="X1920" i="2"/>
  <c r="P1920" i="2"/>
  <c r="X1919" i="2"/>
  <c r="P1919" i="2"/>
  <c r="X1911" i="2"/>
  <c r="V1911" i="2"/>
  <c r="S1911" i="2"/>
  <c r="P1911" i="2"/>
  <c r="X1910" i="2"/>
  <c r="V1910" i="2"/>
  <c r="S1910" i="2"/>
  <c r="P1910" i="2"/>
  <c r="X1909" i="2"/>
  <c r="V1909" i="2"/>
  <c r="S1909" i="2"/>
  <c r="P1909" i="2"/>
  <c r="X1908" i="2"/>
  <c r="P1908" i="2"/>
  <c r="X1907" i="2"/>
  <c r="P1907" i="2"/>
  <c r="X1899" i="2"/>
  <c r="V1899" i="2"/>
  <c r="S1899" i="2"/>
  <c r="P1899" i="2"/>
  <c r="X1898" i="2"/>
  <c r="V1898" i="2"/>
  <c r="S1898" i="2"/>
  <c r="P1898" i="2"/>
  <c r="X1897" i="2"/>
  <c r="V1897" i="2"/>
  <c r="S1897" i="2"/>
  <c r="P1897" i="2"/>
  <c r="X1896" i="2"/>
  <c r="P1896" i="2"/>
  <c r="X1895" i="2"/>
  <c r="P1895" i="2"/>
  <c r="X1887" i="2"/>
  <c r="V1887" i="2"/>
  <c r="S1887" i="2"/>
  <c r="P1887" i="2"/>
  <c r="X1886" i="2"/>
  <c r="V1886" i="2"/>
  <c r="S1886" i="2"/>
  <c r="P1886" i="2"/>
  <c r="X1885" i="2"/>
  <c r="V1885" i="2"/>
  <c r="S1885" i="2"/>
  <c r="P1885" i="2"/>
  <c r="X1884" i="2"/>
  <c r="P1884" i="2"/>
  <c r="X1883" i="2"/>
  <c r="P1883" i="2"/>
  <c r="X1875" i="2"/>
  <c r="V1875" i="2"/>
  <c r="S1875" i="2"/>
  <c r="P1875" i="2"/>
  <c r="X1874" i="2"/>
  <c r="V1874" i="2"/>
  <c r="S1874" i="2"/>
  <c r="P1874" i="2"/>
  <c r="X1873" i="2"/>
  <c r="V1873" i="2"/>
  <c r="S1873" i="2"/>
  <c r="P1873" i="2"/>
  <c r="X1872" i="2"/>
  <c r="P1872" i="2"/>
  <c r="X1871" i="2"/>
  <c r="P1871" i="2"/>
  <c r="X1863" i="2"/>
  <c r="V1863" i="2"/>
  <c r="S1863" i="2"/>
  <c r="P1863" i="2"/>
  <c r="X1862" i="2"/>
  <c r="V1862" i="2"/>
  <c r="S1862" i="2"/>
  <c r="P1862" i="2"/>
  <c r="X1861" i="2"/>
  <c r="V1861" i="2"/>
  <c r="S1861" i="2"/>
  <c r="P1861" i="2"/>
  <c r="X1860" i="2"/>
  <c r="P1860" i="2"/>
  <c r="X1859" i="2"/>
  <c r="P1859" i="2"/>
  <c r="X1851" i="2"/>
  <c r="V1851" i="2"/>
  <c r="S1851" i="2"/>
  <c r="P1851" i="2"/>
  <c r="X1850" i="2"/>
  <c r="V1850" i="2"/>
  <c r="S1850" i="2"/>
  <c r="P1850" i="2"/>
  <c r="X1849" i="2"/>
  <c r="V1849" i="2"/>
  <c r="S1849" i="2"/>
  <c r="P1849" i="2"/>
  <c r="X1848" i="2"/>
  <c r="P1848" i="2"/>
  <c r="X1847" i="2"/>
  <c r="P1847" i="2"/>
  <c r="X1839" i="2"/>
  <c r="V1839" i="2"/>
  <c r="S1839" i="2"/>
  <c r="P1839" i="2"/>
  <c r="X1838" i="2"/>
  <c r="V1838" i="2"/>
  <c r="S1838" i="2"/>
  <c r="P1838" i="2"/>
  <c r="X1837" i="2"/>
  <c r="V1837" i="2"/>
  <c r="S1837" i="2"/>
  <c r="P1837" i="2"/>
  <c r="X1836" i="2"/>
  <c r="P1836" i="2"/>
  <c r="X1835" i="2"/>
  <c r="P1835" i="2"/>
  <c r="X1827" i="2"/>
  <c r="V1827" i="2"/>
  <c r="S1827" i="2"/>
  <c r="P1827" i="2"/>
  <c r="X1826" i="2"/>
  <c r="V1826" i="2"/>
  <c r="S1826" i="2"/>
  <c r="P1826" i="2"/>
  <c r="X1825" i="2"/>
  <c r="V1825" i="2"/>
  <c r="S1825" i="2"/>
  <c r="P1825" i="2"/>
  <c r="X1824" i="2"/>
  <c r="P1824" i="2"/>
  <c r="X1823" i="2"/>
  <c r="P1823" i="2"/>
  <c r="X1815" i="2"/>
  <c r="V1815" i="2"/>
  <c r="S1815" i="2"/>
  <c r="P1815" i="2"/>
  <c r="X1814" i="2"/>
  <c r="V1814" i="2"/>
  <c r="S1814" i="2"/>
  <c r="P1814" i="2"/>
  <c r="X1813" i="2"/>
  <c r="V1813" i="2"/>
  <c r="S1813" i="2"/>
  <c r="P1813" i="2"/>
  <c r="X1812" i="2"/>
  <c r="P1812" i="2"/>
  <c r="X1811" i="2"/>
  <c r="P1811" i="2"/>
  <c r="X1803" i="2"/>
  <c r="V1803" i="2"/>
  <c r="S1803" i="2"/>
  <c r="P1803" i="2"/>
  <c r="X1802" i="2"/>
  <c r="V1802" i="2"/>
  <c r="S1802" i="2"/>
  <c r="P1802" i="2"/>
  <c r="X1801" i="2"/>
  <c r="V1801" i="2"/>
  <c r="S1801" i="2"/>
  <c r="P1801" i="2"/>
  <c r="X1800" i="2"/>
  <c r="P1800" i="2"/>
  <c r="X1799" i="2"/>
  <c r="P1799" i="2"/>
  <c r="X1791" i="2"/>
  <c r="V1791" i="2"/>
  <c r="S1791" i="2"/>
  <c r="P1791" i="2"/>
  <c r="X1790" i="2"/>
  <c r="V1790" i="2"/>
  <c r="S1790" i="2"/>
  <c r="P1790" i="2"/>
  <c r="X1789" i="2"/>
  <c r="V1789" i="2"/>
  <c r="S1789" i="2"/>
  <c r="P1789" i="2"/>
  <c r="X1788" i="2"/>
  <c r="P1788" i="2"/>
  <c r="X1787" i="2"/>
  <c r="P1787" i="2"/>
  <c r="X1779" i="2"/>
  <c r="V1779" i="2"/>
  <c r="S1779" i="2"/>
  <c r="P1779" i="2"/>
  <c r="X1778" i="2"/>
  <c r="V1778" i="2"/>
  <c r="S1778" i="2"/>
  <c r="P1778" i="2"/>
  <c r="X1777" i="2"/>
  <c r="V1777" i="2"/>
  <c r="S1777" i="2"/>
  <c r="P1777" i="2"/>
  <c r="X1776" i="2"/>
  <c r="P1776" i="2"/>
  <c r="X1775" i="2"/>
  <c r="P1775" i="2"/>
  <c r="X1767" i="2"/>
  <c r="V1767" i="2"/>
  <c r="S1767" i="2"/>
  <c r="P1767" i="2"/>
  <c r="X1766" i="2"/>
  <c r="V1766" i="2"/>
  <c r="S1766" i="2"/>
  <c r="P1766" i="2"/>
  <c r="X1765" i="2"/>
  <c r="V1765" i="2"/>
  <c r="S1765" i="2"/>
  <c r="P1765" i="2"/>
  <c r="X1764" i="2"/>
  <c r="P1764" i="2"/>
  <c r="X1763" i="2"/>
  <c r="P1763" i="2"/>
  <c r="X1755" i="2"/>
  <c r="V1755" i="2"/>
  <c r="S1755" i="2"/>
  <c r="P1755" i="2"/>
  <c r="X1754" i="2"/>
  <c r="V1754" i="2"/>
  <c r="S1754" i="2"/>
  <c r="P1754" i="2"/>
  <c r="X1753" i="2"/>
  <c r="V1753" i="2"/>
  <c r="S1753" i="2"/>
  <c r="P1753" i="2"/>
  <c r="X1752" i="2"/>
  <c r="P1752" i="2"/>
  <c r="X1751" i="2"/>
  <c r="P1751" i="2"/>
  <c r="X1743" i="2"/>
  <c r="V1743" i="2"/>
  <c r="S1743" i="2"/>
  <c r="P1743" i="2"/>
  <c r="X1742" i="2"/>
  <c r="V1742" i="2"/>
  <c r="S1742" i="2"/>
  <c r="P1742" i="2"/>
  <c r="X1741" i="2"/>
  <c r="V1741" i="2"/>
  <c r="S1741" i="2"/>
  <c r="P1741" i="2"/>
  <c r="X1740" i="2"/>
  <c r="P1740" i="2"/>
  <c r="X1739" i="2"/>
  <c r="P1739" i="2"/>
  <c r="X1731" i="2"/>
  <c r="V1731" i="2"/>
  <c r="S1731" i="2"/>
  <c r="P1731" i="2"/>
  <c r="X1730" i="2"/>
  <c r="V1730" i="2"/>
  <c r="S1730" i="2"/>
  <c r="P1730" i="2"/>
  <c r="X1729" i="2"/>
  <c r="V1729" i="2"/>
  <c r="S1729" i="2"/>
  <c r="P1729" i="2"/>
  <c r="X1728" i="2"/>
  <c r="P1728" i="2"/>
  <c r="X1727" i="2"/>
  <c r="P1727" i="2"/>
  <c r="X1719" i="2"/>
  <c r="V1719" i="2"/>
  <c r="S1719" i="2"/>
  <c r="P1719" i="2"/>
  <c r="X1718" i="2"/>
  <c r="V1718" i="2"/>
  <c r="S1718" i="2"/>
  <c r="P1718" i="2"/>
  <c r="X1717" i="2"/>
  <c r="V1717" i="2"/>
  <c r="S1717" i="2"/>
  <c r="P1717" i="2"/>
  <c r="X1716" i="2"/>
  <c r="P1716" i="2"/>
  <c r="X1715" i="2"/>
  <c r="P1715" i="2"/>
  <c r="X1707" i="2"/>
  <c r="V1707" i="2"/>
  <c r="S1707" i="2"/>
  <c r="P1707" i="2"/>
  <c r="X1706" i="2"/>
  <c r="V1706" i="2"/>
  <c r="S1706" i="2"/>
  <c r="P1706" i="2"/>
  <c r="X1705" i="2"/>
  <c r="V1705" i="2"/>
  <c r="S1705" i="2"/>
  <c r="P1705" i="2"/>
  <c r="X1704" i="2"/>
  <c r="P1704" i="2"/>
  <c r="X1703" i="2"/>
  <c r="P1703" i="2"/>
  <c r="X1695" i="2"/>
  <c r="V1695" i="2"/>
  <c r="S1695" i="2"/>
  <c r="P1695" i="2"/>
  <c r="X1694" i="2"/>
  <c r="V1694" i="2"/>
  <c r="S1694" i="2"/>
  <c r="P1694" i="2"/>
  <c r="X1693" i="2"/>
  <c r="V1693" i="2"/>
  <c r="S1693" i="2"/>
  <c r="P1693" i="2"/>
  <c r="X1692" i="2"/>
  <c r="P1692" i="2"/>
  <c r="X1691" i="2"/>
  <c r="P1691" i="2"/>
  <c r="X1683" i="2"/>
  <c r="V1683" i="2"/>
  <c r="S1683" i="2"/>
  <c r="P1683" i="2"/>
  <c r="X1682" i="2"/>
  <c r="V1682" i="2"/>
  <c r="S1682" i="2"/>
  <c r="P1682" i="2"/>
  <c r="X1681" i="2"/>
  <c r="V1681" i="2"/>
  <c r="S1681" i="2"/>
  <c r="P1681" i="2"/>
  <c r="X1680" i="2"/>
  <c r="P1680" i="2"/>
  <c r="X1679" i="2"/>
  <c r="P1679" i="2"/>
  <c r="X1671" i="2"/>
  <c r="V1671" i="2"/>
  <c r="S1671" i="2"/>
  <c r="P1671" i="2"/>
  <c r="X1670" i="2"/>
  <c r="V1670" i="2"/>
  <c r="S1670" i="2"/>
  <c r="P1670" i="2"/>
  <c r="X1669" i="2"/>
  <c r="V1669" i="2"/>
  <c r="S1669" i="2"/>
  <c r="P1669" i="2"/>
  <c r="X1668" i="2"/>
  <c r="P1668" i="2"/>
  <c r="X1667" i="2"/>
  <c r="P1667" i="2"/>
  <c r="X1659" i="2"/>
  <c r="V1659" i="2"/>
  <c r="S1659" i="2"/>
  <c r="P1659" i="2"/>
  <c r="X1658" i="2"/>
  <c r="V1658" i="2"/>
  <c r="S1658" i="2"/>
  <c r="P1658" i="2"/>
  <c r="X1657" i="2"/>
  <c r="V1657" i="2"/>
  <c r="S1657" i="2"/>
  <c r="P1657" i="2"/>
  <c r="X1656" i="2"/>
  <c r="P1656" i="2"/>
  <c r="X1655" i="2"/>
  <c r="P1655" i="2"/>
  <c r="X1647" i="2"/>
  <c r="V1647" i="2"/>
  <c r="S1647" i="2"/>
  <c r="P1647" i="2"/>
  <c r="X1646" i="2"/>
  <c r="V1646" i="2"/>
  <c r="S1646" i="2"/>
  <c r="P1646" i="2"/>
  <c r="X1645" i="2"/>
  <c r="V1645" i="2"/>
  <c r="S1645" i="2"/>
  <c r="P1645" i="2"/>
  <c r="X1644" i="2"/>
  <c r="P1644" i="2"/>
  <c r="X1643" i="2"/>
  <c r="P1643" i="2"/>
  <c r="X1635" i="2"/>
  <c r="V1635" i="2"/>
  <c r="S1635" i="2"/>
  <c r="P1635" i="2"/>
  <c r="X1634" i="2"/>
  <c r="V1634" i="2"/>
  <c r="S1634" i="2"/>
  <c r="P1634" i="2"/>
  <c r="X1633" i="2"/>
  <c r="V1633" i="2"/>
  <c r="S1633" i="2"/>
  <c r="P1633" i="2"/>
  <c r="X1632" i="2"/>
  <c r="P1632" i="2"/>
  <c r="X1631" i="2"/>
  <c r="P1631" i="2"/>
  <c r="X1623" i="2"/>
  <c r="V1623" i="2"/>
  <c r="S1623" i="2"/>
  <c r="P1623" i="2"/>
  <c r="X1622" i="2"/>
  <c r="V1622" i="2"/>
  <c r="S1622" i="2"/>
  <c r="P1622" i="2"/>
  <c r="X1621" i="2"/>
  <c r="V1621" i="2"/>
  <c r="S1621" i="2"/>
  <c r="P1621" i="2"/>
  <c r="X1620" i="2"/>
  <c r="P1620" i="2"/>
  <c r="X1619" i="2"/>
  <c r="P1619" i="2"/>
  <c r="X1611" i="2"/>
  <c r="V1611" i="2"/>
  <c r="S1611" i="2"/>
  <c r="P1611" i="2"/>
  <c r="X1610" i="2"/>
  <c r="V1610" i="2"/>
  <c r="S1610" i="2"/>
  <c r="P1610" i="2"/>
  <c r="X1609" i="2"/>
  <c r="V1609" i="2"/>
  <c r="S1609" i="2"/>
  <c r="P1609" i="2"/>
  <c r="X1608" i="2"/>
  <c r="P1608" i="2"/>
  <c r="X1607" i="2"/>
  <c r="P1607" i="2"/>
  <c r="X1599" i="2"/>
  <c r="V1599" i="2"/>
  <c r="S1599" i="2"/>
  <c r="P1599" i="2"/>
  <c r="X1598" i="2"/>
  <c r="V1598" i="2"/>
  <c r="S1598" i="2"/>
  <c r="P1598" i="2"/>
  <c r="X1597" i="2"/>
  <c r="V1597" i="2"/>
  <c r="S1597" i="2"/>
  <c r="P1597" i="2"/>
  <c r="X1596" i="2"/>
  <c r="P1596" i="2"/>
  <c r="X1595" i="2"/>
  <c r="P1595" i="2"/>
  <c r="X1587" i="2"/>
  <c r="V1587" i="2"/>
  <c r="S1587" i="2"/>
  <c r="P1587" i="2"/>
  <c r="X1586" i="2"/>
  <c r="V1586" i="2"/>
  <c r="S1586" i="2"/>
  <c r="P1586" i="2"/>
  <c r="X1585" i="2"/>
  <c r="V1585" i="2"/>
  <c r="S1585" i="2"/>
  <c r="P1585" i="2"/>
  <c r="X1584" i="2"/>
  <c r="P1584" i="2"/>
  <c r="X1583" i="2"/>
  <c r="P1583" i="2"/>
  <c r="X1575" i="2"/>
  <c r="V1575" i="2"/>
  <c r="S1575" i="2"/>
  <c r="P1575" i="2"/>
  <c r="X1574" i="2"/>
  <c r="V1574" i="2"/>
  <c r="S1574" i="2"/>
  <c r="P1574" i="2"/>
  <c r="X1573" i="2"/>
  <c r="V1573" i="2"/>
  <c r="S1573" i="2"/>
  <c r="P1573" i="2"/>
  <c r="X1572" i="2"/>
  <c r="P1572" i="2"/>
  <c r="X1571" i="2"/>
  <c r="P1571" i="2"/>
  <c r="X1563" i="2"/>
  <c r="V1563" i="2"/>
  <c r="S1563" i="2"/>
  <c r="P1563" i="2"/>
  <c r="X1562" i="2"/>
  <c r="V1562" i="2"/>
  <c r="S1562" i="2"/>
  <c r="P1562" i="2"/>
  <c r="X1561" i="2"/>
  <c r="V1561" i="2"/>
  <c r="S1561" i="2"/>
  <c r="P1561" i="2"/>
  <c r="X1560" i="2"/>
  <c r="P1560" i="2"/>
  <c r="X1559" i="2"/>
  <c r="P1559" i="2"/>
  <c r="X1551" i="2"/>
  <c r="V1551" i="2"/>
  <c r="S1551" i="2"/>
  <c r="P1551" i="2"/>
  <c r="X1550" i="2"/>
  <c r="V1550" i="2"/>
  <c r="S1550" i="2"/>
  <c r="P1550" i="2"/>
  <c r="X1549" i="2"/>
  <c r="V1549" i="2"/>
  <c r="S1549" i="2"/>
  <c r="P1549" i="2"/>
  <c r="X1548" i="2"/>
  <c r="P1548" i="2"/>
  <c r="X1547" i="2"/>
  <c r="P1547" i="2"/>
  <c r="X1539" i="2"/>
  <c r="V1539" i="2"/>
  <c r="S1539" i="2"/>
  <c r="P1539" i="2"/>
  <c r="X1538" i="2"/>
  <c r="V1538" i="2"/>
  <c r="S1538" i="2"/>
  <c r="P1538" i="2"/>
  <c r="X1537" i="2"/>
  <c r="V1537" i="2"/>
  <c r="S1537" i="2"/>
  <c r="P1537" i="2"/>
  <c r="X1536" i="2"/>
  <c r="P1536" i="2"/>
  <c r="X1535" i="2"/>
  <c r="P1535" i="2"/>
  <c r="X1527" i="2"/>
  <c r="V1527" i="2"/>
  <c r="S1527" i="2"/>
  <c r="P1527" i="2"/>
  <c r="X1526" i="2"/>
  <c r="V1526" i="2"/>
  <c r="S1526" i="2"/>
  <c r="P1526" i="2"/>
  <c r="X1525" i="2"/>
  <c r="V1525" i="2"/>
  <c r="S1525" i="2"/>
  <c r="P1525" i="2"/>
  <c r="X1524" i="2"/>
  <c r="P1524" i="2"/>
  <c r="X1523" i="2"/>
  <c r="P1523" i="2"/>
  <c r="X1515" i="2"/>
  <c r="V1515" i="2"/>
  <c r="S1515" i="2"/>
  <c r="P1515" i="2"/>
  <c r="X1514" i="2"/>
  <c r="V1514" i="2"/>
  <c r="S1514" i="2"/>
  <c r="P1514" i="2"/>
  <c r="X1513" i="2"/>
  <c r="V1513" i="2"/>
  <c r="S1513" i="2"/>
  <c r="P1513" i="2"/>
  <c r="X1512" i="2"/>
  <c r="P1512" i="2"/>
  <c r="X1511" i="2"/>
  <c r="P1511" i="2"/>
  <c r="X1503" i="2"/>
  <c r="V1503" i="2"/>
  <c r="S1503" i="2"/>
  <c r="P1503" i="2"/>
  <c r="X1502" i="2"/>
  <c r="V1502" i="2"/>
  <c r="S1502" i="2"/>
  <c r="P1502" i="2"/>
  <c r="X1501" i="2"/>
  <c r="V1501" i="2"/>
  <c r="S1501" i="2"/>
  <c r="P1501" i="2"/>
  <c r="X1500" i="2"/>
  <c r="P1500" i="2"/>
  <c r="X1499" i="2"/>
  <c r="P1499" i="2"/>
  <c r="X1491" i="2"/>
  <c r="V1491" i="2"/>
  <c r="S1491" i="2"/>
  <c r="P1491" i="2"/>
  <c r="X1490" i="2"/>
  <c r="V1490" i="2"/>
  <c r="S1490" i="2"/>
  <c r="P1490" i="2"/>
  <c r="X1489" i="2"/>
  <c r="V1489" i="2"/>
  <c r="S1489" i="2"/>
  <c r="P1489" i="2"/>
  <c r="X1488" i="2"/>
  <c r="P1488" i="2"/>
  <c r="X1487" i="2"/>
  <c r="P1487" i="2"/>
  <c r="X1479" i="2"/>
  <c r="V1479" i="2"/>
  <c r="S1479" i="2"/>
  <c r="P1479" i="2"/>
  <c r="X1478" i="2"/>
  <c r="V1478" i="2"/>
  <c r="S1478" i="2"/>
  <c r="P1478" i="2"/>
  <c r="X1477" i="2"/>
  <c r="V1477" i="2"/>
  <c r="S1477" i="2"/>
  <c r="P1477" i="2"/>
  <c r="X1476" i="2"/>
  <c r="P1476" i="2"/>
  <c r="X1475" i="2"/>
  <c r="P1475" i="2"/>
  <c r="X1467" i="2"/>
  <c r="V1467" i="2"/>
  <c r="S1467" i="2"/>
  <c r="P1467" i="2"/>
  <c r="X1466" i="2"/>
  <c r="V1466" i="2"/>
  <c r="S1466" i="2"/>
  <c r="P1466" i="2"/>
  <c r="X1465" i="2"/>
  <c r="V1465" i="2"/>
  <c r="S1465" i="2"/>
  <c r="P1465" i="2"/>
  <c r="X1464" i="2"/>
  <c r="P1464" i="2"/>
  <c r="X1463" i="2"/>
  <c r="P1463" i="2"/>
  <c r="X1455" i="2"/>
  <c r="V1455" i="2"/>
  <c r="S1455" i="2"/>
  <c r="P1455" i="2"/>
  <c r="X1454" i="2"/>
  <c r="V1454" i="2"/>
  <c r="S1454" i="2"/>
  <c r="P1454" i="2"/>
  <c r="X1453" i="2"/>
  <c r="V1453" i="2"/>
  <c r="S1453" i="2"/>
  <c r="P1453" i="2"/>
  <c r="X1452" i="2"/>
  <c r="P1452" i="2"/>
  <c r="X1451" i="2"/>
  <c r="P1451" i="2"/>
  <c r="X1443" i="2"/>
  <c r="V1443" i="2"/>
  <c r="S1443" i="2"/>
  <c r="P1443" i="2"/>
  <c r="X1442" i="2"/>
  <c r="V1442" i="2"/>
  <c r="S1442" i="2"/>
  <c r="P1442" i="2"/>
  <c r="X1441" i="2"/>
  <c r="V1441" i="2"/>
  <c r="S1441" i="2"/>
  <c r="P1441" i="2"/>
  <c r="X1440" i="2"/>
  <c r="P1440" i="2"/>
  <c r="X1439" i="2"/>
  <c r="P1439" i="2"/>
  <c r="X1431" i="2"/>
  <c r="V1431" i="2"/>
  <c r="S1431" i="2"/>
  <c r="P1431" i="2"/>
  <c r="X1430" i="2"/>
  <c r="V1430" i="2"/>
  <c r="S1430" i="2"/>
  <c r="P1430" i="2"/>
  <c r="X1429" i="2"/>
  <c r="V1429" i="2"/>
  <c r="S1429" i="2"/>
  <c r="P1429" i="2"/>
  <c r="X1428" i="2"/>
  <c r="P1428" i="2"/>
  <c r="X1427" i="2"/>
  <c r="P1427" i="2"/>
  <c r="X1419" i="2"/>
  <c r="V1419" i="2"/>
  <c r="S1419" i="2"/>
  <c r="P1419" i="2"/>
  <c r="X1418" i="2"/>
  <c r="V1418" i="2"/>
  <c r="S1418" i="2"/>
  <c r="P1418" i="2"/>
  <c r="X1417" i="2"/>
  <c r="V1417" i="2"/>
  <c r="S1417" i="2"/>
  <c r="P1417" i="2"/>
  <c r="X1416" i="2"/>
  <c r="P1416" i="2"/>
  <c r="X1415" i="2"/>
  <c r="P1415" i="2"/>
  <c r="X1407" i="2"/>
  <c r="V1407" i="2"/>
  <c r="S1407" i="2"/>
  <c r="P1407" i="2"/>
  <c r="X1406" i="2"/>
  <c r="V1406" i="2"/>
  <c r="S1406" i="2"/>
  <c r="P1406" i="2"/>
  <c r="X1405" i="2"/>
  <c r="V1405" i="2"/>
  <c r="S1405" i="2"/>
  <c r="P1405" i="2"/>
  <c r="X1404" i="2"/>
  <c r="P1404" i="2"/>
  <c r="X1403" i="2"/>
  <c r="P1403" i="2"/>
  <c r="X1395" i="2"/>
  <c r="V1395" i="2"/>
  <c r="S1395" i="2"/>
  <c r="P1395" i="2"/>
  <c r="X1394" i="2"/>
  <c r="V1394" i="2"/>
  <c r="S1394" i="2"/>
  <c r="P1394" i="2"/>
  <c r="X1393" i="2"/>
  <c r="V1393" i="2"/>
  <c r="S1393" i="2"/>
  <c r="P1393" i="2"/>
  <c r="X1392" i="2"/>
  <c r="P1392" i="2"/>
  <c r="X1391" i="2"/>
  <c r="P1391" i="2"/>
  <c r="X1383" i="2"/>
  <c r="V1383" i="2"/>
  <c r="S1383" i="2"/>
  <c r="P1383" i="2"/>
  <c r="X1382" i="2"/>
  <c r="V1382" i="2"/>
  <c r="S1382" i="2"/>
  <c r="P1382" i="2"/>
  <c r="X1381" i="2"/>
  <c r="V1381" i="2"/>
  <c r="S1381" i="2"/>
  <c r="P1381" i="2"/>
  <c r="X1380" i="2"/>
  <c r="P1380" i="2"/>
  <c r="X1379" i="2"/>
  <c r="P1379" i="2"/>
  <c r="X1371" i="2"/>
  <c r="V1371" i="2"/>
  <c r="S1371" i="2"/>
  <c r="P1371" i="2"/>
  <c r="X1370" i="2"/>
  <c r="V1370" i="2"/>
  <c r="S1370" i="2"/>
  <c r="P1370" i="2"/>
  <c r="X1369" i="2"/>
  <c r="V1369" i="2"/>
  <c r="S1369" i="2"/>
  <c r="P1369" i="2"/>
  <c r="X1368" i="2"/>
  <c r="P1368" i="2"/>
  <c r="X1367" i="2"/>
  <c r="P1367" i="2"/>
  <c r="X1359" i="2"/>
  <c r="V1359" i="2"/>
  <c r="S1359" i="2"/>
  <c r="P1359" i="2"/>
  <c r="X1358" i="2"/>
  <c r="V1358" i="2"/>
  <c r="S1358" i="2"/>
  <c r="P1358" i="2"/>
  <c r="X1357" i="2"/>
  <c r="V1357" i="2"/>
  <c r="S1357" i="2"/>
  <c r="P1357" i="2"/>
  <c r="X1356" i="2"/>
  <c r="P1356" i="2"/>
  <c r="X1355" i="2"/>
  <c r="P1355" i="2"/>
  <c r="X1347" i="2"/>
  <c r="V1347" i="2"/>
  <c r="S1347" i="2"/>
  <c r="P1347" i="2"/>
  <c r="X1346" i="2"/>
  <c r="V1346" i="2"/>
  <c r="S1346" i="2"/>
  <c r="P1346" i="2"/>
  <c r="X1345" i="2"/>
  <c r="V1345" i="2"/>
  <c r="S1345" i="2"/>
  <c r="P1345" i="2"/>
  <c r="X1344" i="2"/>
  <c r="P1344" i="2"/>
  <c r="X1343" i="2"/>
  <c r="P1343" i="2"/>
  <c r="X1335" i="2"/>
  <c r="V1335" i="2"/>
  <c r="S1335" i="2"/>
  <c r="P1335" i="2"/>
  <c r="X1334" i="2"/>
  <c r="V1334" i="2"/>
  <c r="S1334" i="2"/>
  <c r="P1334" i="2"/>
  <c r="X1333" i="2"/>
  <c r="V1333" i="2"/>
  <c r="S1333" i="2"/>
  <c r="P1333" i="2"/>
  <c r="X1332" i="2"/>
  <c r="P1332" i="2"/>
  <c r="X1331" i="2"/>
  <c r="P1331" i="2"/>
  <c r="X1323" i="2"/>
  <c r="V1323" i="2"/>
  <c r="S1323" i="2"/>
  <c r="P1323" i="2"/>
  <c r="X1322" i="2"/>
  <c r="V1322" i="2"/>
  <c r="S1322" i="2"/>
  <c r="P1322" i="2"/>
  <c r="X1321" i="2"/>
  <c r="V1321" i="2"/>
  <c r="S1321" i="2"/>
  <c r="P1321" i="2"/>
  <c r="X1320" i="2"/>
  <c r="P1320" i="2"/>
  <c r="X1319" i="2"/>
  <c r="P1319" i="2"/>
  <c r="X1311" i="2"/>
  <c r="V1311" i="2"/>
  <c r="S1311" i="2"/>
  <c r="P1311" i="2"/>
  <c r="X1310" i="2"/>
  <c r="V1310" i="2"/>
  <c r="S1310" i="2"/>
  <c r="P1310" i="2"/>
  <c r="X1309" i="2"/>
  <c r="V1309" i="2"/>
  <c r="S1309" i="2"/>
  <c r="P1309" i="2"/>
  <c r="X1308" i="2"/>
  <c r="P1308" i="2"/>
  <c r="X1307" i="2"/>
  <c r="P1307" i="2"/>
  <c r="X1299" i="2"/>
  <c r="V1299" i="2"/>
  <c r="S1299" i="2"/>
  <c r="P1299" i="2"/>
  <c r="X1298" i="2"/>
  <c r="V1298" i="2"/>
  <c r="S1298" i="2"/>
  <c r="P1298" i="2"/>
  <c r="X1297" i="2"/>
  <c r="V1297" i="2"/>
  <c r="S1297" i="2"/>
  <c r="P1297" i="2"/>
  <c r="X1296" i="2"/>
  <c r="P1296" i="2"/>
  <c r="X1295" i="2"/>
  <c r="P1295" i="2"/>
  <c r="X1287" i="2"/>
  <c r="V1287" i="2"/>
  <c r="S1287" i="2"/>
  <c r="P1287" i="2"/>
  <c r="X1286" i="2"/>
  <c r="V1286" i="2"/>
  <c r="S1286" i="2"/>
  <c r="P1286" i="2"/>
  <c r="X1285" i="2"/>
  <c r="V1285" i="2"/>
  <c r="S1285" i="2"/>
  <c r="P1285" i="2"/>
  <c r="X1284" i="2"/>
  <c r="P1284" i="2"/>
  <c r="X1283" i="2"/>
  <c r="P1283" i="2"/>
  <c r="X1275" i="2"/>
  <c r="V1275" i="2"/>
  <c r="S1275" i="2"/>
  <c r="P1275" i="2"/>
  <c r="X1274" i="2"/>
  <c r="V1274" i="2"/>
  <c r="S1274" i="2"/>
  <c r="P1274" i="2"/>
  <c r="X1273" i="2"/>
  <c r="V1273" i="2"/>
  <c r="S1273" i="2"/>
  <c r="P1273" i="2"/>
  <c r="X1272" i="2"/>
  <c r="P1272" i="2"/>
  <c r="X1271" i="2"/>
  <c r="P1271" i="2"/>
  <c r="X1263" i="2"/>
  <c r="V1263" i="2"/>
  <c r="S1263" i="2"/>
  <c r="P1263" i="2"/>
  <c r="X1262" i="2"/>
  <c r="V1262" i="2"/>
  <c r="S1262" i="2"/>
  <c r="P1262" i="2"/>
  <c r="X1261" i="2"/>
  <c r="V1261" i="2"/>
  <c r="S1261" i="2"/>
  <c r="P1261" i="2"/>
  <c r="X1260" i="2"/>
  <c r="P1260" i="2"/>
  <c r="X1259" i="2"/>
  <c r="P1259" i="2"/>
  <c r="X1251" i="2"/>
  <c r="V1251" i="2"/>
  <c r="S1251" i="2"/>
  <c r="P1251" i="2"/>
  <c r="X1250" i="2"/>
  <c r="V1250" i="2"/>
  <c r="S1250" i="2"/>
  <c r="P1250" i="2"/>
  <c r="X1249" i="2"/>
  <c r="V1249" i="2"/>
  <c r="S1249" i="2"/>
  <c r="P1249" i="2"/>
  <c r="X1248" i="2"/>
  <c r="P1248" i="2"/>
  <c r="X1247" i="2"/>
  <c r="P1247" i="2"/>
  <c r="X1239" i="2"/>
  <c r="V1239" i="2"/>
  <c r="S1239" i="2"/>
  <c r="P1239" i="2"/>
  <c r="X1238" i="2"/>
  <c r="V1238" i="2"/>
  <c r="S1238" i="2"/>
  <c r="P1238" i="2"/>
  <c r="X1237" i="2"/>
  <c r="V1237" i="2"/>
  <c r="S1237" i="2"/>
  <c r="P1237" i="2"/>
  <c r="X1236" i="2"/>
  <c r="P1236" i="2"/>
  <c r="X1235" i="2"/>
  <c r="P1235" i="2"/>
  <c r="X1227" i="2"/>
  <c r="V1227" i="2"/>
  <c r="S1227" i="2"/>
  <c r="P1227" i="2"/>
  <c r="X1226" i="2"/>
  <c r="V1226" i="2"/>
  <c r="S1226" i="2"/>
  <c r="P1226" i="2"/>
  <c r="X1225" i="2"/>
  <c r="V1225" i="2"/>
  <c r="S1225" i="2"/>
  <c r="P1225" i="2"/>
  <c r="X1224" i="2"/>
  <c r="P1224" i="2"/>
  <c r="X1223" i="2"/>
  <c r="P1223" i="2"/>
  <c r="X1215" i="2"/>
  <c r="V1215" i="2"/>
  <c r="S1215" i="2"/>
  <c r="P1215" i="2"/>
  <c r="X1214" i="2"/>
  <c r="V1214" i="2"/>
  <c r="S1214" i="2"/>
  <c r="P1214" i="2"/>
  <c r="X1213" i="2"/>
  <c r="V1213" i="2"/>
  <c r="S1213" i="2"/>
  <c r="P1213" i="2"/>
  <c r="X1212" i="2"/>
  <c r="P1212" i="2"/>
  <c r="X1211" i="2"/>
  <c r="P1211" i="2"/>
  <c r="X1203" i="2"/>
  <c r="V1203" i="2"/>
  <c r="S1203" i="2"/>
  <c r="P1203" i="2"/>
  <c r="X1202" i="2"/>
  <c r="V1202" i="2"/>
  <c r="S1202" i="2"/>
  <c r="P1202" i="2"/>
  <c r="X1201" i="2"/>
  <c r="V1201" i="2"/>
  <c r="S1201" i="2"/>
  <c r="P1201" i="2"/>
  <c r="X1200" i="2"/>
  <c r="P1200" i="2"/>
  <c r="X1199" i="2"/>
  <c r="P1199" i="2"/>
  <c r="X1191" i="2"/>
  <c r="V1191" i="2"/>
  <c r="S1191" i="2"/>
  <c r="P1191" i="2"/>
  <c r="X1190" i="2"/>
  <c r="V1190" i="2"/>
  <c r="S1190" i="2"/>
  <c r="P1190" i="2"/>
  <c r="X1189" i="2"/>
  <c r="V1189" i="2"/>
  <c r="S1189" i="2"/>
  <c r="P1189" i="2"/>
  <c r="X1188" i="2"/>
  <c r="P1188" i="2"/>
  <c r="X1187" i="2"/>
  <c r="P1187" i="2"/>
  <c r="X1179" i="2"/>
  <c r="V1179" i="2"/>
  <c r="S1179" i="2"/>
  <c r="P1179" i="2"/>
  <c r="X1178" i="2"/>
  <c r="V1178" i="2"/>
  <c r="S1178" i="2"/>
  <c r="P1178" i="2"/>
  <c r="X1177" i="2"/>
  <c r="V1177" i="2"/>
  <c r="S1177" i="2"/>
  <c r="P1177" i="2"/>
  <c r="X1176" i="2"/>
  <c r="P1176" i="2"/>
  <c r="X1175" i="2"/>
  <c r="P1175" i="2"/>
  <c r="X1167" i="2"/>
  <c r="V1167" i="2"/>
  <c r="S1167" i="2"/>
  <c r="P1167" i="2"/>
  <c r="X1166" i="2"/>
  <c r="V1166" i="2"/>
  <c r="S1166" i="2"/>
  <c r="P1166" i="2"/>
  <c r="X1165" i="2"/>
  <c r="V1165" i="2"/>
  <c r="S1165" i="2"/>
  <c r="P1165" i="2"/>
  <c r="X1164" i="2"/>
  <c r="P1164" i="2"/>
  <c r="X1163" i="2"/>
  <c r="P1163" i="2"/>
  <c r="X1155" i="2"/>
  <c r="V1155" i="2"/>
  <c r="S1155" i="2"/>
  <c r="P1155" i="2"/>
  <c r="X1154" i="2"/>
  <c r="V1154" i="2"/>
  <c r="S1154" i="2"/>
  <c r="P1154" i="2"/>
  <c r="X1153" i="2"/>
  <c r="V1153" i="2"/>
  <c r="S1153" i="2"/>
  <c r="P1153" i="2"/>
  <c r="X1152" i="2"/>
  <c r="P1152" i="2"/>
  <c r="X1151" i="2"/>
  <c r="P1151" i="2"/>
  <c r="X1143" i="2"/>
  <c r="V1143" i="2"/>
  <c r="S1143" i="2"/>
  <c r="P1143" i="2"/>
  <c r="X1142" i="2"/>
  <c r="V1142" i="2"/>
  <c r="S1142" i="2"/>
  <c r="P1142" i="2"/>
  <c r="X1141" i="2"/>
  <c r="V1141" i="2"/>
  <c r="S1141" i="2"/>
  <c r="P1141" i="2"/>
  <c r="X1140" i="2"/>
  <c r="P1140" i="2"/>
  <c r="X1139" i="2"/>
  <c r="P1139" i="2"/>
  <c r="X1131" i="2"/>
  <c r="V1131" i="2"/>
  <c r="S1131" i="2"/>
  <c r="P1131" i="2"/>
  <c r="X1130" i="2"/>
  <c r="V1130" i="2"/>
  <c r="S1130" i="2"/>
  <c r="P1130" i="2"/>
  <c r="X1129" i="2"/>
  <c r="V1129" i="2"/>
  <c r="S1129" i="2"/>
  <c r="P1129" i="2"/>
  <c r="X1128" i="2"/>
  <c r="P1128" i="2"/>
  <c r="X1127" i="2"/>
  <c r="P1127" i="2"/>
  <c r="X1119" i="2"/>
  <c r="V1119" i="2"/>
  <c r="S1119" i="2"/>
  <c r="P1119" i="2"/>
  <c r="X1118" i="2"/>
  <c r="V1118" i="2"/>
  <c r="S1118" i="2"/>
  <c r="P1118" i="2"/>
  <c r="X1117" i="2"/>
  <c r="V1117" i="2"/>
  <c r="S1117" i="2"/>
  <c r="P1117" i="2"/>
  <c r="X1116" i="2"/>
  <c r="P1116" i="2"/>
  <c r="X1115" i="2"/>
  <c r="P1115" i="2"/>
  <c r="X1107" i="2"/>
  <c r="V1107" i="2"/>
  <c r="S1107" i="2"/>
  <c r="P1107" i="2"/>
  <c r="X1106" i="2"/>
  <c r="V1106" i="2"/>
  <c r="S1106" i="2"/>
  <c r="P1106" i="2"/>
  <c r="X1105" i="2"/>
  <c r="V1105" i="2"/>
  <c r="S1105" i="2"/>
  <c r="P1105" i="2"/>
  <c r="X1104" i="2"/>
  <c r="P1104" i="2"/>
  <c r="X1103" i="2"/>
  <c r="P1103" i="2"/>
  <c r="X1095" i="2"/>
  <c r="V1095" i="2"/>
  <c r="S1095" i="2"/>
  <c r="P1095" i="2"/>
  <c r="X1094" i="2"/>
  <c r="V1094" i="2"/>
  <c r="S1094" i="2"/>
  <c r="P1094" i="2"/>
  <c r="X1093" i="2"/>
  <c r="V1093" i="2"/>
  <c r="S1093" i="2"/>
  <c r="P1093" i="2"/>
  <c r="X1092" i="2"/>
  <c r="P1092" i="2"/>
  <c r="X1091" i="2"/>
  <c r="P1091" i="2"/>
  <c r="X1083" i="2"/>
  <c r="V1083" i="2"/>
  <c r="S1083" i="2"/>
  <c r="P1083" i="2"/>
  <c r="X1082" i="2"/>
  <c r="V1082" i="2"/>
  <c r="S1082" i="2"/>
  <c r="P1082" i="2"/>
  <c r="X1081" i="2"/>
  <c r="V1081" i="2"/>
  <c r="S1081" i="2"/>
  <c r="P1081" i="2"/>
  <c r="X1080" i="2"/>
  <c r="P1080" i="2"/>
  <c r="X1079" i="2"/>
  <c r="P1079" i="2"/>
  <c r="X1071" i="2"/>
  <c r="V1071" i="2"/>
  <c r="S1071" i="2"/>
  <c r="P1071" i="2"/>
  <c r="X1070" i="2"/>
  <c r="V1070" i="2"/>
  <c r="S1070" i="2"/>
  <c r="P1070" i="2"/>
  <c r="X1069" i="2"/>
  <c r="V1069" i="2"/>
  <c r="S1069" i="2"/>
  <c r="P1069" i="2"/>
  <c r="X1068" i="2"/>
  <c r="P1068" i="2"/>
  <c r="X1067" i="2"/>
  <c r="P1067" i="2"/>
  <c r="X1059" i="2"/>
  <c r="V1059" i="2"/>
  <c r="S1059" i="2"/>
  <c r="P1059" i="2"/>
  <c r="X1058" i="2"/>
  <c r="V1058" i="2"/>
  <c r="S1058" i="2"/>
  <c r="P1058" i="2"/>
  <c r="X1057" i="2"/>
  <c r="V1057" i="2"/>
  <c r="S1057" i="2"/>
  <c r="P1057" i="2"/>
  <c r="X1056" i="2"/>
  <c r="P1056" i="2"/>
  <c r="X1055" i="2"/>
  <c r="P1055" i="2"/>
  <c r="X1047" i="2"/>
  <c r="V1047" i="2"/>
  <c r="S1047" i="2"/>
  <c r="P1047" i="2"/>
  <c r="X1046" i="2"/>
  <c r="V1046" i="2"/>
  <c r="S1046" i="2"/>
  <c r="P1046" i="2"/>
  <c r="X1045" i="2"/>
  <c r="V1045" i="2"/>
  <c r="S1045" i="2"/>
  <c r="P1045" i="2"/>
  <c r="X1044" i="2"/>
  <c r="P1044" i="2"/>
  <c r="X1043" i="2"/>
  <c r="P1043" i="2"/>
  <c r="X1035" i="2"/>
  <c r="V1035" i="2"/>
  <c r="S1035" i="2"/>
  <c r="P1035" i="2"/>
  <c r="X1034" i="2"/>
  <c r="V1034" i="2"/>
  <c r="S1034" i="2"/>
  <c r="P1034" i="2"/>
  <c r="X1033" i="2"/>
  <c r="V1033" i="2"/>
  <c r="S1033" i="2"/>
  <c r="P1033" i="2"/>
  <c r="X1032" i="2"/>
  <c r="P1032" i="2"/>
  <c r="X1031" i="2"/>
  <c r="P1031" i="2"/>
  <c r="X1023" i="2"/>
  <c r="V1023" i="2"/>
  <c r="S1023" i="2"/>
  <c r="P1023" i="2"/>
  <c r="X1022" i="2"/>
  <c r="V1022" i="2"/>
  <c r="S1022" i="2"/>
  <c r="P1022" i="2"/>
  <c r="X1021" i="2"/>
  <c r="V1021" i="2"/>
  <c r="S1021" i="2"/>
  <c r="P1021" i="2"/>
  <c r="X1020" i="2"/>
  <c r="P1020" i="2"/>
  <c r="X1019" i="2"/>
  <c r="P1019" i="2"/>
  <c r="X1011" i="2"/>
  <c r="V1011" i="2"/>
  <c r="S1011" i="2"/>
  <c r="P1011" i="2"/>
  <c r="X1010" i="2"/>
  <c r="V1010" i="2"/>
  <c r="S1010" i="2"/>
  <c r="P1010" i="2"/>
  <c r="X1009" i="2"/>
  <c r="V1009" i="2"/>
  <c r="S1009" i="2"/>
  <c r="P1009" i="2"/>
  <c r="X1008" i="2"/>
  <c r="P1008" i="2"/>
  <c r="X1007" i="2"/>
  <c r="P1007" i="2"/>
  <c r="X999" i="2"/>
  <c r="V999" i="2"/>
  <c r="S999" i="2"/>
  <c r="P999" i="2"/>
  <c r="X998" i="2"/>
  <c r="V998" i="2"/>
  <c r="S998" i="2"/>
  <c r="P998" i="2"/>
  <c r="X997" i="2"/>
  <c r="V997" i="2"/>
  <c r="S997" i="2"/>
  <c r="P997" i="2"/>
  <c r="X996" i="2"/>
  <c r="P996" i="2"/>
  <c r="X995" i="2"/>
  <c r="P995" i="2"/>
  <c r="X987" i="2"/>
  <c r="V987" i="2"/>
  <c r="S987" i="2"/>
  <c r="P987" i="2"/>
  <c r="X986" i="2"/>
  <c r="V986" i="2"/>
  <c r="S986" i="2"/>
  <c r="P986" i="2"/>
  <c r="X985" i="2"/>
  <c r="V985" i="2"/>
  <c r="S985" i="2"/>
  <c r="P985" i="2"/>
  <c r="X984" i="2"/>
  <c r="P984" i="2"/>
  <c r="X983" i="2"/>
  <c r="P983" i="2"/>
  <c r="X975" i="2"/>
  <c r="V975" i="2"/>
  <c r="S975" i="2"/>
  <c r="P975" i="2"/>
  <c r="X974" i="2"/>
  <c r="V974" i="2"/>
  <c r="S974" i="2"/>
  <c r="P974" i="2"/>
  <c r="X973" i="2"/>
  <c r="V973" i="2"/>
  <c r="S973" i="2"/>
  <c r="P973" i="2"/>
  <c r="X972" i="2"/>
  <c r="P972" i="2"/>
  <c r="X971" i="2"/>
  <c r="P971" i="2"/>
  <c r="X963" i="2"/>
  <c r="V963" i="2"/>
  <c r="S963" i="2"/>
  <c r="P963" i="2"/>
  <c r="X962" i="2"/>
  <c r="V962" i="2"/>
  <c r="S962" i="2"/>
  <c r="P962" i="2"/>
  <c r="X961" i="2"/>
  <c r="V961" i="2"/>
  <c r="S961" i="2"/>
  <c r="P961" i="2"/>
  <c r="X960" i="2"/>
  <c r="P960" i="2"/>
  <c r="X959" i="2"/>
  <c r="P959" i="2"/>
  <c r="X951" i="2"/>
  <c r="V951" i="2"/>
  <c r="S951" i="2"/>
  <c r="P951" i="2"/>
  <c r="X950" i="2"/>
  <c r="V950" i="2"/>
  <c r="S950" i="2"/>
  <c r="P950" i="2"/>
  <c r="X949" i="2"/>
  <c r="V949" i="2"/>
  <c r="S949" i="2"/>
  <c r="P949" i="2"/>
  <c r="X948" i="2"/>
  <c r="P948" i="2"/>
  <c r="X947" i="2"/>
  <c r="P947" i="2"/>
  <c r="X939" i="2"/>
  <c r="V939" i="2"/>
  <c r="S939" i="2"/>
  <c r="P939" i="2"/>
  <c r="X938" i="2"/>
  <c r="V938" i="2"/>
  <c r="S938" i="2"/>
  <c r="P938" i="2"/>
  <c r="X937" i="2"/>
  <c r="V937" i="2"/>
  <c r="S937" i="2"/>
  <c r="P937" i="2"/>
  <c r="X936" i="2"/>
  <c r="P936" i="2"/>
  <c r="X935" i="2"/>
  <c r="P935" i="2"/>
  <c r="X927" i="2"/>
  <c r="V927" i="2"/>
  <c r="S927" i="2"/>
  <c r="P927" i="2"/>
  <c r="X926" i="2"/>
  <c r="V926" i="2"/>
  <c r="S926" i="2"/>
  <c r="P926" i="2"/>
  <c r="X925" i="2"/>
  <c r="V925" i="2"/>
  <c r="S925" i="2"/>
  <c r="P925" i="2"/>
  <c r="X924" i="2"/>
  <c r="P924" i="2"/>
  <c r="X923" i="2"/>
  <c r="P923" i="2"/>
  <c r="X915" i="2"/>
  <c r="V915" i="2"/>
  <c r="S915" i="2"/>
  <c r="P915" i="2"/>
  <c r="X914" i="2"/>
  <c r="V914" i="2"/>
  <c r="S914" i="2"/>
  <c r="P914" i="2"/>
  <c r="X913" i="2"/>
  <c r="V913" i="2"/>
  <c r="S913" i="2"/>
  <c r="P913" i="2"/>
  <c r="X912" i="2"/>
  <c r="P912" i="2"/>
  <c r="X911" i="2"/>
  <c r="P911" i="2"/>
  <c r="X903" i="2"/>
  <c r="V903" i="2"/>
  <c r="S903" i="2"/>
  <c r="P903" i="2"/>
  <c r="X902" i="2"/>
  <c r="V902" i="2"/>
  <c r="S902" i="2"/>
  <c r="P902" i="2"/>
  <c r="X901" i="2"/>
  <c r="V901" i="2"/>
  <c r="S901" i="2"/>
  <c r="P901" i="2"/>
  <c r="X900" i="2"/>
  <c r="P900" i="2"/>
  <c r="X899" i="2"/>
  <c r="P899" i="2"/>
  <c r="X891" i="2"/>
  <c r="V891" i="2"/>
  <c r="S891" i="2"/>
  <c r="P891" i="2"/>
  <c r="X890" i="2"/>
  <c r="V890" i="2"/>
  <c r="S890" i="2"/>
  <c r="P890" i="2"/>
  <c r="X889" i="2"/>
  <c r="V889" i="2"/>
  <c r="S889" i="2"/>
  <c r="P889" i="2"/>
  <c r="X888" i="2"/>
  <c r="P888" i="2"/>
  <c r="X887" i="2"/>
  <c r="P887" i="2"/>
  <c r="X879" i="2"/>
  <c r="V879" i="2"/>
  <c r="S879" i="2"/>
  <c r="P879" i="2"/>
  <c r="X878" i="2"/>
  <c r="V878" i="2"/>
  <c r="S878" i="2"/>
  <c r="P878" i="2"/>
  <c r="X877" i="2"/>
  <c r="V877" i="2"/>
  <c r="S877" i="2"/>
  <c r="P877" i="2"/>
  <c r="X876" i="2"/>
  <c r="P876" i="2"/>
  <c r="X875" i="2"/>
  <c r="P875" i="2"/>
  <c r="X867" i="2"/>
  <c r="V867" i="2"/>
  <c r="S867" i="2"/>
  <c r="P867" i="2"/>
  <c r="X866" i="2"/>
  <c r="V866" i="2"/>
  <c r="S866" i="2"/>
  <c r="P866" i="2"/>
  <c r="X865" i="2"/>
  <c r="V865" i="2"/>
  <c r="S865" i="2"/>
  <c r="P865" i="2"/>
  <c r="X864" i="2"/>
  <c r="P864" i="2"/>
  <c r="X863" i="2"/>
  <c r="P863" i="2"/>
  <c r="X855" i="2"/>
  <c r="V855" i="2"/>
  <c r="S855" i="2"/>
  <c r="P855" i="2"/>
  <c r="X854" i="2"/>
  <c r="V854" i="2"/>
  <c r="S854" i="2"/>
  <c r="P854" i="2"/>
  <c r="X853" i="2"/>
  <c r="V853" i="2"/>
  <c r="S853" i="2"/>
  <c r="P853" i="2"/>
  <c r="X852" i="2"/>
  <c r="P852" i="2"/>
  <c r="X851" i="2"/>
  <c r="P851" i="2"/>
  <c r="X843" i="2"/>
  <c r="V843" i="2"/>
  <c r="S843" i="2"/>
  <c r="P843" i="2"/>
  <c r="X842" i="2"/>
  <c r="V842" i="2"/>
  <c r="S842" i="2"/>
  <c r="P842" i="2"/>
  <c r="X841" i="2"/>
  <c r="V841" i="2"/>
  <c r="S841" i="2"/>
  <c r="P841" i="2"/>
  <c r="X840" i="2"/>
  <c r="P840" i="2"/>
  <c r="X839" i="2"/>
  <c r="P839" i="2"/>
  <c r="X831" i="2"/>
  <c r="V831" i="2"/>
  <c r="S831" i="2"/>
  <c r="P831" i="2"/>
  <c r="X830" i="2"/>
  <c r="V830" i="2"/>
  <c r="S830" i="2"/>
  <c r="P830" i="2"/>
  <c r="X829" i="2"/>
  <c r="V829" i="2"/>
  <c r="S829" i="2"/>
  <c r="P829" i="2"/>
  <c r="X828" i="2"/>
  <c r="P828" i="2"/>
  <c r="X827" i="2"/>
  <c r="P827" i="2"/>
  <c r="X819" i="2"/>
  <c r="V819" i="2"/>
  <c r="S819" i="2"/>
  <c r="P819" i="2"/>
  <c r="X818" i="2"/>
  <c r="V818" i="2"/>
  <c r="S818" i="2"/>
  <c r="P818" i="2"/>
  <c r="X817" i="2"/>
  <c r="V817" i="2"/>
  <c r="S817" i="2"/>
  <c r="P817" i="2"/>
  <c r="X816" i="2"/>
  <c r="P816" i="2"/>
  <c r="X815" i="2"/>
  <c r="P815" i="2"/>
  <c r="X807" i="2"/>
  <c r="V807" i="2"/>
  <c r="S807" i="2"/>
  <c r="P807" i="2"/>
  <c r="X806" i="2"/>
  <c r="V806" i="2"/>
  <c r="S806" i="2"/>
  <c r="P806" i="2"/>
  <c r="X805" i="2"/>
  <c r="V805" i="2"/>
  <c r="S805" i="2"/>
  <c r="P805" i="2"/>
  <c r="X804" i="2"/>
  <c r="P804" i="2"/>
  <c r="X803" i="2"/>
  <c r="P803" i="2"/>
  <c r="X795" i="2"/>
  <c r="V795" i="2"/>
  <c r="S795" i="2"/>
  <c r="P795" i="2"/>
  <c r="X794" i="2"/>
  <c r="V794" i="2"/>
  <c r="S794" i="2"/>
  <c r="P794" i="2"/>
  <c r="X793" i="2"/>
  <c r="V793" i="2"/>
  <c r="S793" i="2"/>
  <c r="P793" i="2"/>
  <c r="X792" i="2"/>
  <c r="P792" i="2"/>
  <c r="X791" i="2"/>
  <c r="P791" i="2"/>
  <c r="X783" i="2"/>
  <c r="V783" i="2"/>
  <c r="S783" i="2"/>
  <c r="P783" i="2"/>
  <c r="X782" i="2"/>
  <c r="V782" i="2"/>
  <c r="S782" i="2"/>
  <c r="P782" i="2"/>
  <c r="X781" i="2"/>
  <c r="V781" i="2"/>
  <c r="S781" i="2"/>
  <c r="P781" i="2"/>
  <c r="X780" i="2"/>
  <c r="P780" i="2"/>
  <c r="X779" i="2"/>
  <c r="P779" i="2"/>
  <c r="X771" i="2"/>
  <c r="V771" i="2"/>
  <c r="S771" i="2"/>
  <c r="P771" i="2"/>
  <c r="X770" i="2"/>
  <c r="V770" i="2"/>
  <c r="S770" i="2"/>
  <c r="P770" i="2"/>
  <c r="X769" i="2"/>
  <c r="V769" i="2"/>
  <c r="S769" i="2"/>
  <c r="P769" i="2"/>
  <c r="X768" i="2"/>
  <c r="P768" i="2"/>
  <c r="X767" i="2"/>
  <c r="P767" i="2"/>
  <c r="X759" i="2"/>
  <c r="V759" i="2"/>
  <c r="S759" i="2"/>
  <c r="P759" i="2"/>
  <c r="X758" i="2"/>
  <c r="V758" i="2"/>
  <c r="S758" i="2"/>
  <c r="P758" i="2"/>
  <c r="X757" i="2"/>
  <c r="V757" i="2"/>
  <c r="S757" i="2"/>
  <c r="P757" i="2"/>
  <c r="X756" i="2"/>
  <c r="P756" i="2"/>
  <c r="X755" i="2"/>
  <c r="P755" i="2"/>
  <c r="X747" i="2"/>
  <c r="V747" i="2"/>
  <c r="S747" i="2"/>
  <c r="P747" i="2"/>
  <c r="X746" i="2"/>
  <c r="V746" i="2"/>
  <c r="S746" i="2"/>
  <c r="P746" i="2"/>
  <c r="X745" i="2"/>
  <c r="V745" i="2"/>
  <c r="S745" i="2"/>
  <c r="P745" i="2"/>
  <c r="X744" i="2"/>
  <c r="P744" i="2"/>
  <c r="X743" i="2"/>
  <c r="P743" i="2"/>
  <c r="X735" i="2"/>
  <c r="V735" i="2"/>
  <c r="S735" i="2"/>
  <c r="P735" i="2"/>
  <c r="X734" i="2"/>
  <c r="V734" i="2"/>
  <c r="S734" i="2"/>
  <c r="P734" i="2"/>
  <c r="X733" i="2"/>
  <c r="V733" i="2"/>
  <c r="S733" i="2"/>
  <c r="P733" i="2"/>
  <c r="X732" i="2"/>
  <c r="P732" i="2"/>
  <c r="X731" i="2"/>
  <c r="P731" i="2"/>
  <c r="X723" i="2"/>
  <c r="V723" i="2"/>
  <c r="S723" i="2"/>
  <c r="P723" i="2"/>
  <c r="X722" i="2"/>
  <c r="V722" i="2"/>
  <c r="S722" i="2"/>
  <c r="P722" i="2"/>
  <c r="X721" i="2"/>
  <c r="V721" i="2"/>
  <c r="S721" i="2"/>
  <c r="P721" i="2"/>
  <c r="X720" i="2"/>
  <c r="P720" i="2"/>
  <c r="X719" i="2"/>
  <c r="P719" i="2"/>
  <c r="X711" i="2"/>
  <c r="V711" i="2"/>
  <c r="S711" i="2"/>
  <c r="P711" i="2"/>
  <c r="X710" i="2"/>
  <c r="V710" i="2"/>
  <c r="S710" i="2"/>
  <c r="P710" i="2"/>
  <c r="X709" i="2"/>
  <c r="V709" i="2"/>
  <c r="S709" i="2"/>
  <c r="P709" i="2"/>
  <c r="X708" i="2"/>
  <c r="P708" i="2"/>
  <c r="X707" i="2"/>
  <c r="P707" i="2"/>
  <c r="X699" i="2"/>
  <c r="V699" i="2"/>
  <c r="S699" i="2"/>
  <c r="P699" i="2"/>
  <c r="X698" i="2"/>
  <c r="V698" i="2"/>
  <c r="S698" i="2"/>
  <c r="P698" i="2"/>
  <c r="X697" i="2"/>
  <c r="V697" i="2"/>
  <c r="S697" i="2"/>
  <c r="P697" i="2"/>
  <c r="X696" i="2"/>
  <c r="P696" i="2"/>
  <c r="X695" i="2"/>
  <c r="P695" i="2"/>
  <c r="X687" i="2"/>
  <c r="V687" i="2"/>
  <c r="S687" i="2"/>
  <c r="P687" i="2"/>
  <c r="X686" i="2"/>
  <c r="V686" i="2"/>
  <c r="S686" i="2"/>
  <c r="P686" i="2"/>
  <c r="X685" i="2"/>
  <c r="V685" i="2"/>
  <c r="S685" i="2"/>
  <c r="P685" i="2"/>
  <c r="X684" i="2"/>
  <c r="P684" i="2"/>
  <c r="X683" i="2"/>
  <c r="P683" i="2"/>
  <c r="X675" i="2"/>
  <c r="V675" i="2"/>
  <c r="S675" i="2"/>
  <c r="P675" i="2"/>
  <c r="X674" i="2"/>
  <c r="V674" i="2"/>
  <c r="S674" i="2"/>
  <c r="P674" i="2"/>
  <c r="X673" i="2"/>
  <c r="V673" i="2"/>
  <c r="S673" i="2"/>
  <c r="P673" i="2"/>
  <c r="X672" i="2"/>
  <c r="P672" i="2"/>
  <c r="X671" i="2"/>
  <c r="P671" i="2"/>
  <c r="X663" i="2"/>
  <c r="V663" i="2"/>
  <c r="S663" i="2"/>
  <c r="P663" i="2"/>
  <c r="X662" i="2"/>
  <c r="V662" i="2"/>
  <c r="S662" i="2"/>
  <c r="P662" i="2"/>
  <c r="X661" i="2"/>
  <c r="V661" i="2"/>
  <c r="S661" i="2"/>
  <c r="P661" i="2"/>
  <c r="X660" i="2"/>
  <c r="P660" i="2"/>
  <c r="X659" i="2"/>
  <c r="P659" i="2"/>
  <c r="X651" i="2"/>
  <c r="V651" i="2"/>
  <c r="S651" i="2"/>
  <c r="P651" i="2"/>
  <c r="X650" i="2"/>
  <c r="V650" i="2"/>
  <c r="S650" i="2"/>
  <c r="P650" i="2"/>
  <c r="X649" i="2"/>
  <c r="V649" i="2"/>
  <c r="S649" i="2"/>
  <c r="P649" i="2"/>
  <c r="X648" i="2"/>
  <c r="P648" i="2"/>
  <c r="X647" i="2"/>
  <c r="P647" i="2"/>
  <c r="X639" i="2"/>
  <c r="V639" i="2"/>
  <c r="S639" i="2"/>
  <c r="P639" i="2"/>
  <c r="X638" i="2"/>
  <c r="V638" i="2"/>
  <c r="S638" i="2"/>
  <c r="P638" i="2"/>
  <c r="X637" i="2"/>
  <c r="V637" i="2"/>
  <c r="S637" i="2"/>
  <c r="P637" i="2"/>
  <c r="X636" i="2"/>
  <c r="P636" i="2"/>
  <c r="X635" i="2"/>
  <c r="P635" i="2"/>
  <c r="X627" i="2"/>
  <c r="V627" i="2"/>
  <c r="S627" i="2"/>
  <c r="P627" i="2"/>
  <c r="X626" i="2"/>
  <c r="V626" i="2"/>
  <c r="S626" i="2"/>
  <c r="P626" i="2"/>
  <c r="X625" i="2"/>
  <c r="V625" i="2"/>
  <c r="S625" i="2"/>
  <c r="P625" i="2"/>
  <c r="X624" i="2"/>
  <c r="P624" i="2"/>
  <c r="X623" i="2"/>
  <c r="P623" i="2"/>
  <c r="X615" i="2"/>
  <c r="V615" i="2"/>
  <c r="S615" i="2"/>
  <c r="P615" i="2"/>
  <c r="X614" i="2"/>
  <c r="V614" i="2"/>
  <c r="S614" i="2"/>
  <c r="P614" i="2"/>
  <c r="X613" i="2"/>
  <c r="V613" i="2"/>
  <c r="S613" i="2"/>
  <c r="P613" i="2"/>
  <c r="X612" i="2"/>
  <c r="P612" i="2"/>
  <c r="X611" i="2"/>
  <c r="P611" i="2"/>
  <c r="X603" i="2"/>
  <c r="V603" i="2"/>
  <c r="S603" i="2"/>
  <c r="P603" i="2"/>
  <c r="X602" i="2"/>
  <c r="V602" i="2"/>
  <c r="S602" i="2"/>
  <c r="P602" i="2"/>
  <c r="X601" i="2"/>
  <c r="V601" i="2"/>
  <c r="S601" i="2"/>
  <c r="P601" i="2"/>
  <c r="X600" i="2"/>
  <c r="P600" i="2"/>
  <c r="X599" i="2"/>
  <c r="P599" i="2"/>
  <c r="X591" i="2"/>
  <c r="V591" i="2"/>
  <c r="S591" i="2"/>
  <c r="P591" i="2"/>
  <c r="X590" i="2"/>
  <c r="V590" i="2"/>
  <c r="S590" i="2"/>
  <c r="P590" i="2"/>
  <c r="X589" i="2"/>
  <c r="V589" i="2"/>
  <c r="S589" i="2"/>
  <c r="P589" i="2"/>
  <c r="X588" i="2"/>
  <c r="P588" i="2"/>
  <c r="X587" i="2"/>
  <c r="P587" i="2"/>
  <c r="X579" i="2"/>
  <c r="V579" i="2"/>
  <c r="S579" i="2"/>
  <c r="P579" i="2"/>
  <c r="X578" i="2"/>
  <c r="V578" i="2"/>
  <c r="S578" i="2"/>
  <c r="P578" i="2"/>
  <c r="X577" i="2"/>
  <c r="V577" i="2"/>
  <c r="S577" i="2"/>
  <c r="P577" i="2"/>
  <c r="X576" i="2"/>
  <c r="P576" i="2"/>
  <c r="X575" i="2"/>
  <c r="P575" i="2"/>
  <c r="X567" i="2"/>
  <c r="V567" i="2"/>
  <c r="S567" i="2"/>
  <c r="P567" i="2"/>
  <c r="X566" i="2"/>
  <c r="V566" i="2"/>
  <c r="S566" i="2"/>
  <c r="P566" i="2"/>
  <c r="X565" i="2"/>
  <c r="V565" i="2"/>
  <c r="S565" i="2"/>
  <c r="P565" i="2"/>
  <c r="X564" i="2"/>
  <c r="P564" i="2"/>
  <c r="X563" i="2"/>
  <c r="P563" i="2"/>
  <c r="X555" i="2"/>
  <c r="V555" i="2"/>
  <c r="S555" i="2"/>
  <c r="P555" i="2"/>
  <c r="X554" i="2"/>
  <c r="V554" i="2"/>
  <c r="S554" i="2"/>
  <c r="P554" i="2"/>
  <c r="X553" i="2"/>
  <c r="V553" i="2"/>
  <c r="S553" i="2"/>
  <c r="P553" i="2"/>
  <c r="X552" i="2"/>
  <c r="P552" i="2"/>
  <c r="X551" i="2"/>
  <c r="P551" i="2"/>
  <c r="X543" i="2"/>
  <c r="V543" i="2"/>
  <c r="S543" i="2"/>
  <c r="P543" i="2"/>
  <c r="X542" i="2"/>
  <c r="V542" i="2"/>
  <c r="S542" i="2"/>
  <c r="P542" i="2"/>
  <c r="X541" i="2"/>
  <c r="V541" i="2"/>
  <c r="S541" i="2"/>
  <c r="P541" i="2"/>
  <c r="X540" i="2"/>
  <c r="P540" i="2"/>
  <c r="X539" i="2"/>
  <c r="P539" i="2"/>
  <c r="X531" i="2"/>
  <c r="V531" i="2"/>
  <c r="S531" i="2"/>
  <c r="P531" i="2"/>
  <c r="X530" i="2"/>
  <c r="V530" i="2"/>
  <c r="S530" i="2"/>
  <c r="P530" i="2"/>
  <c r="X529" i="2"/>
  <c r="V529" i="2"/>
  <c r="S529" i="2"/>
  <c r="P529" i="2"/>
  <c r="X528" i="2"/>
  <c r="P528" i="2"/>
  <c r="X527" i="2"/>
  <c r="P527" i="2"/>
  <c r="X519" i="2"/>
  <c r="V519" i="2"/>
  <c r="S519" i="2"/>
  <c r="P519" i="2"/>
  <c r="X518" i="2"/>
  <c r="V518" i="2"/>
  <c r="S518" i="2"/>
  <c r="P518" i="2"/>
  <c r="X517" i="2"/>
  <c r="V517" i="2"/>
  <c r="S517" i="2"/>
  <c r="P517" i="2"/>
  <c r="X516" i="2"/>
  <c r="P516" i="2"/>
  <c r="X515" i="2"/>
  <c r="P515" i="2"/>
  <c r="X507" i="2"/>
  <c r="V507" i="2"/>
  <c r="S507" i="2"/>
  <c r="P507" i="2"/>
  <c r="X506" i="2"/>
  <c r="V506" i="2"/>
  <c r="S506" i="2"/>
  <c r="P506" i="2"/>
  <c r="X505" i="2"/>
  <c r="V505" i="2"/>
  <c r="S505" i="2"/>
  <c r="P505" i="2"/>
  <c r="X504" i="2"/>
  <c r="P504" i="2"/>
  <c r="X503" i="2"/>
  <c r="P503" i="2"/>
  <c r="X495" i="2"/>
  <c r="V495" i="2"/>
  <c r="S495" i="2"/>
  <c r="P495" i="2"/>
  <c r="X494" i="2"/>
  <c r="V494" i="2"/>
  <c r="S494" i="2"/>
  <c r="P494" i="2"/>
  <c r="X493" i="2"/>
  <c r="V493" i="2"/>
  <c r="S493" i="2"/>
  <c r="P493" i="2"/>
  <c r="X492" i="2"/>
  <c r="P492" i="2"/>
  <c r="X491" i="2"/>
  <c r="P491" i="2"/>
  <c r="X483" i="2"/>
  <c r="V483" i="2"/>
  <c r="S483" i="2"/>
  <c r="P483" i="2"/>
  <c r="X482" i="2"/>
  <c r="V482" i="2"/>
  <c r="S482" i="2"/>
  <c r="P482" i="2"/>
  <c r="X481" i="2"/>
  <c r="V481" i="2"/>
  <c r="S481" i="2"/>
  <c r="P481" i="2"/>
  <c r="X480" i="2"/>
  <c r="P480" i="2"/>
  <c r="X479" i="2"/>
  <c r="P479" i="2"/>
  <c r="X471" i="2"/>
  <c r="V471" i="2"/>
  <c r="S471" i="2"/>
  <c r="P471" i="2"/>
  <c r="X470" i="2"/>
  <c r="V470" i="2"/>
  <c r="S470" i="2"/>
  <c r="P470" i="2"/>
  <c r="X469" i="2"/>
  <c r="V469" i="2"/>
  <c r="S469" i="2"/>
  <c r="P469" i="2"/>
  <c r="X468" i="2"/>
  <c r="P468" i="2"/>
  <c r="X467" i="2"/>
  <c r="P467" i="2"/>
  <c r="X459" i="2"/>
  <c r="V459" i="2"/>
  <c r="S459" i="2"/>
  <c r="P459" i="2"/>
  <c r="X458" i="2"/>
  <c r="V458" i="2"/>
  <c r="S458" i="2"/>
  <c r="P458" i="2"/>
  <c r="X457" i="2"/>
  <c r="V457" i="2"/>
  <c r="S457" i="2"/>
  <c r="P457" i="2"/>
  <c r="X456" i="2"/>
  <c r="P456" i="2"/>
  <c r="X455" i="2"/>
  <c r="P455" i="2"/>
  <c r="X447" i="2"/>
  <c r="V447" i="2"/>
  <c r="S447" i="2"/>
  <c r="P447" i="2"/>
  <c r="X446" i="2"/>
  <c r="V446" i="2"/>
  <c r="S446" i="2"/>
  <c r="P446" i="2"/>
  <c r="X445" i="2"/>
  <c r="V445" i="2"/>
  <c r="S445" i="2"/>
  <c r="P445" i="2"/>
  <c r="X444" i="2"/>
  <c r="P444" i="2"/>
  <c r="X443" i="2"/>
  <c r="P443" i="2"/>
  <c r="X435" i="2"/>
  <c r="V435" i="2"/>
  <c r="S435" i="2"/>
  <c r="P435" i="2"/>
  <c r="X434" i="2"/>
  <c r="V434" i="2"/>
  <c r="S434" i="2"/>
  <c r="P434" i="2"/>
  <c r="X433" i="2"/>
  <c r="V433" i="2"/>
  <c r="S433" i="2"/>
  <c r="P433" i="2"/>
  <c r="X432" i="2"/>
  <c r="P432" i="2"/>
  <c r="X431" i="2"/>
  <c r="P431" i="2"/>
  <c r="X423" i="2"/>
  <c r="V423" i="2"/>
  <c r="S423" i="2"/>
  <c r="P423" i="2"/>
  <c r="X422" i="2"/>
  <c r="V422" i="2"/>
  <c r="S422" i="2"/>
  <c r="P422" i="2"/>
  <c r="X421" i="2"/>
  <c r="V421" i="2"/>
  <c r="S421" i="2"/>
  <c r="P421" i="2"/>
  <c r="X420" i="2"/>
  <c r="P420" i="2"/>
  <c r="X419" i="2"/>
  <c r="P419" i="2"/>
  <c r="X411" i="2"/>
  <c r="V411" i="2"/>
  <c r="S411" i="2"/>
  <c r="P411" i="2"/>
  <c r="X410" i="2"/>
  <c r="V410" i="2"/>
  <c r="S410" i="2"/>
  <c r="P410" i="2"/>
  <c r="X409" i="2"/>
  <c r="V409" i="2"/>
  <c r="S409" i="2"/>
  <c r="P409" i="2"/>
  <c r="X408" i="2"/>
  <c r="P408" i="2"/>
  <c r="X407" i="2"/>
  <c r="P407" i="2"/>
  <c r="X399" i="2"/>
  <c r="V399" i="2"/>
  <c r="S399" i="2"/>
  <c r="P399" i="2"/>
  <c r="X398" i="2"/>
  <c r="V398" i="2"/>
  <c r="S398" i="2"/>
  <c r="P398" i="2"/>
  <c r="X397" i="2"/>
  <c r="V397" i="2"/>
  <c r="S397" i="2"/>
  <c r="P397" i="2"/>
  <c r="X396" i="2"/>
  <c r="P396" i="2"/>
  <c r="X395" i="2"/>
  <c r="P395" i="2"/>
  <c r="X387" i="2"/>
  <c r="V387" i="2"/>
  <c r="S387" i="2"/>
  <c r="P387" i="2"/>
  <c r="X386" i="2"/>
  <c r="V386" i="2"/>
  <c r="S386" i="2"/>
  <c r="P386" i="2"/>
  <c r="X385" i="2"/>
  <c r="V385" i="2"/>
  <c r="S385" i="2"/>
  <c r="P385" i="2"/>
  <c r="X384" i="2"/>
  <c r="P384" i="2"/>
  <c r="X383" i="2"/>
  <c r="P383" i="2"/>
  <c r="X375" i="2"/>
  <c r="V375" i="2"/>
  <c r="S375" i="2"/>
  <c r="P375" i="2"/>
  <c r="X374" i="2"/>
  <c r="V374" i="2"/>
  <c r="S374" i="2"/>
  <c r="P374" i="2"/>
  <c r="X373" i="2"/>
  <c r="V373" i="2"/>
  <c r="S373" i="2"/>
  <c r="P373" i="2"/>
  <c r="X372" i="2"/>
  <c r="P372" i="2"/>
  <c r="X371" i="2"/>
  <c r="P371" i="2"/>
  <c r="X363" i="2"/>
  <c r="V363" i="2"/>
  <c r="S363" i="2"/>
  <c r="P363" i="2"/>
  <c r="X362" i="2"/>
  <c r="V362" i="2"/>
  <c r="S362" i="2"/>
  <c r="P362" i="2"/>
  <c r="X361" i="2"/>
  <c r="V361" i="2"/>
  <c r="S361" i="2"/>
  <c r="P361" i="2"/>
  <c r="X360" i="2"/>
  <c r="P360" i="2"/>
  <c r="X359" i="2"/>
  <c r="P359" i="2"/>
  <c r="X351" i="2"/>
  <c r="V351" i="2"/>
  <c r="S351" i="2"/>
  <c r="P351" i="2"/>
  <c r="X350" i="2"/>
  <c r="V350" i="2"/>
  <c r="S350" i="2"/>
  <c r="P350" i="2"/>
  <c r="X349" i="2"/>
  <c r="V349" i="2"/>
  <c r="S349" i="2"/>
  <c r="P349" i="2"/>
  <c r="X348" i="2"/>
  <c r="P348" i="2"/>
  <c r="X347" i="2"/>
  <c r="P347" i="2"/>
  <c r="X339" i="2"/>
  <c r="V339" i="2"/>
  <c r="S339" i="2"/>
  <c r="P339" i="2"/>
  <c r="X338" i="2"/>
  <c r="V338" i="2"/>
  <c r="S338" i="2"/>
  <c r="P338" i="2"/>
  <c r="X337" i="2"/>
  <c r="V337" i="2"/>
  <c r="S337" i="2"/>
  <c r="P337" i="2"/>
  <c r="X336" i="2"/>
  <c r="P336" i="2"/>
  <c r="X335" i="2"/>
  <c r="P335" i="2"/>
  <c r="X327" i="2"/>
  <c r="V327" i="2"/>
  <c r="S327" i="2"/>
  <c r="P327" i="2"/>
  <c r="X326" i="2"/>
  <c r="V326" i="2"/>
  <c r="S326" i="2"/>
  <c r="P326" i="2"/>
  <c r="X325" i="2"/>
  <c r="V325" i="2"/>
  <c r="S325" i="2"/>
  <c r="P325" i="2"/>
  <c r="X324" i="2"/>
  <c r="P324" i="2"/>
  <c r="X323" i="2"/>
  <c r="P323" i="2"/>
  <c r="X315" i="2"/>
  <c r="V315" i="2"/>
  <c r="S315" i="2"/>
  <c r="P315" i="2"/>
  <c r="X314" i="2"/>
  <c r="V314" i="2"/>
  <c r="S314" i="2"/>
  <c r="P314" i="2"/>
  <c r="X313" i="2"/>
  <c r="V313" i="2"/>
  <c r="S313" i="2"/>
  <c r="P313" i="2"/>
  <c r="X312" i="2"/>
  <c r="P312" i="2"/>
  <c r="X311" i="2"/>
  <c r="P311" i="2"/>
  <c r="X303" i="2"/>
  <c r="V303" i="2"/>
  <c r="S303" i="2"/>
  <c r="P303" i="2"/>
  <c r="X302" i="2"/>
  <c r="V302" i="2"/>
  <c r="S302" i="2"/>
  <c r="P302" i="2"/>
  <c r="X301" i="2"/>
  <c r="V301" i="2"/>
  <c r="S301" i="2"/>
  <c r="P301" i="2"/>
  <c r="X300" i="2"/>
  <c r="P300" i="2"/>
  <c r="X299" i="2"/>
  <c r="P299" i="2"/>
  <c r="X291" i="2"/>
  <c r="V291" i="2"/>
  <c r="S291" i="2"/>
  <c r="P291" i="2"/>
  <c r="X290" i="2"/>
  <c r="V290" i="2"/>
  <c r="S290" i="2"/>
  <c r="P290" i="2"/>
  <c r="X289" i="2"/>
  <c r="V289" i="2"/>
  <c r="S289" i="2"/>
  <c r="P289" i="2"/>
  <c r="X288" i="2"/>
  <c r="P288" i="2"/>
  <c r="X287" i="2"/>
  <c r="P287" i="2"/>
  <c r="X279" i="2"/>
  <c r="V279" i="2"/>
  <c r="S279" i="2"/>
  <c r="P279" i="2"/>
  <c r="X278" i="2"/>
  <c r="V278" i="2"/>
  <c r="S278" i="2"/>
  <c r="P278" i="2"/>
  <c r="X277" i="2"/>
  <c r="V277" i="2"/>
  <c r="S277" i="2"/>
  <c r="P277" i="2"/>
  <c r="X276" i="2"/>
  <c r="P276" i="2"/>
  <c r="X275" i="2"/>
  <c r="P275" i="2"/>
  <c r="X267" i="2"/>
  <c r="V267" i="2"/>
  <c r="S267" i="2"/>
  <c r="P267" i="2"/>
  <c r="X266" i="2"/>
  <c r="V266" i="2"/>
  <c r="S266" i="2"/>
  <c r="P266" i="2"/>
  <c r="X265" i="2"/>
  <c r="V265" i="2"/>
  <c r="S265" i="2"/>
  <c r="P265" i="2"/>
  <c r="X264" i="2"/>
  <c r="P264" i="2"/>
  <c r="X263" i="2"/>
  <c r="P263" i="2"/>
  <c r="X255" i="2"/>
  <c r="V255" i="2"/>
  <c r="S255" i="2"/>
  <c r="P255" i="2"/>
  <c r="X254" i="2"/>
  <c r="V254" i="2"/>
  <c r="S254" i="2"/>
  <c r="P254" i="2"/>
  <c r="X253" i="2"/>
  <c r="V253" i="2"/>
  <c r="S253" i="2"/>
  <c r="P253" i="2"/>
  <c r="X252" i="2"/>
  <c r="P252" i="2"/>
  <c r="X251" i="2"/>
  <c r="P251" i="2"/>
  <c r="X243" i="2"/>
  <c r="V243" i="2"/>
  <c r="S243" i="2"/>
  <c r="P243" i="2"/>
  <c r="X242" i="2"/>
  <c r="V242" i="2"/>
  <c r="S242" i="2"/>
  <c r="P242" i="2"/>
  <c r="X241" i="2"/>
  <c r="V241" i="2"/>
  <c r="S241" i="2"/>
  <c r="P241" i="2"/>
  <c r="X240" i="2"/>
  <c r="P240" i="2"/>
  <c r="X239" i="2"/>
  <c r="P239" i="2"/>
  <c r="X231" i="2"/>
  <c r="V231" i="2"/>
  <c r="S231" i="2"/>
  <c r="P231" i="2"/>
  <c r="X230" i="2"/>
  <c r="V230" i="2"/>
  <c r="S230" i="2"/>
  <c r="P230" i="2"/>
  <c r="X229" i="2"/>
  <c r="V229" i="2"/>
  <c r="S229" i="2"/>
  <c r="P229" i="2"/>
  <c r="X228" i="2"/>
  <c r="P228" i="2"/>
  <c r="X227" i="2"/>
  <c r="P227" i="2"/>
  <c r="X219" i="2"/>
  <c r="V219" i="2"/>
  <c r="S219" i="2"/>
  <c r="P219" i="2"/>
  <c r="X218" i="2"/>
  <c r="V218" i="2"/>
  <c r="S218" i="2"/>
  <c r="P218" i="2"/>
  <c r="X217" i="2"/>
  <c r="V217" i="2"/>
  <c r="S217" i="2"/>
  <c r="P217" i="2"/>
  <c r="X216" i="2"/>
  <c r="P216" i="2"/>
  <c r="X215" i="2"/>
  <c r="P215" i="2"/>
  <c r="X207" i="2"/>
  <c r="V207" i="2"/>
  <c r="S207" i="2"/>
  <c r="P207" i="2"/>
  <c r="X206" i="2"/>
  <c r="V206" i="2"/>
  <c r="S206" i="2"/>
  <c r="P206" i="2"/>
  <c r="X205" i="2"/>
  <c r="V205" i="2"/>
  <c r="S205" i="2"/>
  <c r="P205" i="2"/>
  <c r="X204" i="2"/>
  <c r="P204" i="2"/>
  <c r="X203" i="2"/>
  <c r="P203" i="2"/>
  <c r="X195" i="2"/>
  <c r="V195" i="2"/>
  <c r="S195" i="2"/>
  <c r="P195" i="2"/>
  <c r="X194" i="2"/>
  <c r="V194" i="2"/>
  <c r="S194" i="2"/>
  <c r="P194" i="2"/>
  <c r="X193" i="2"/>
  <c r="V193" i="2"/>
  <c r="S193" i="2"/>
  <c r="P193" i="2"/>
  <c r="X192" i="2"/>
  <c r="P192" i="2"/>
  <c r="X191" i="2"/>
  <c r="P191" i="2"/>
  <c r="X183" i="2"/>
  <c r="V183" i="2"/>
  <c r="S183" i="2"/>
  <c r="P183" i="2"/>
  <c r="X182" i="2"/>
  <c r="V182" i="2"/>
  <c r="S182" i="2"/>
  <c r="P182" i="2"/>
  <c r="X181" i="2"/>
  <c r="V181" i="2"/>
  <c r="S181" i="2"/>
  <c r="P181" i="2"/>
  <c r="X180" i="2"/>
  <c r="P180" i="2"/>
  <c r="X179" i="2"/>
  <c r="P179" i="2"/>
  <c r="X171" i="2"/>
  <c r="V171" i="2"/>
  <c r="S171" i="2"/>
  <c r="P171" i="2"/>
  <c r="X170" i="2"/>
  <c r="V170" i="2"/>
  <c r="S170" i="2"/>
  <c r="P170" i="2"/>
  <c r="X169" i="2"/>
  <c r="V169" i="2"/>
  <c r="S169" i="2"/>
  <c r="P169" i="2"/>
  <c r="X168" i="2"/>
  <c r="P168" i="2"/>
  <c r="X167" i="2"/>
  <c r="P167" i="2"/>
  <c r="X159" i="2"/>
  <c r="V159" i="2"/>
  <c r="S159" i="2"/>
  <c r="P159" i="2"/>
  <c r="X158" i="2"/>
  <c r="V158" i="2"/>
  <c r="S158" i="2"/>
  <c r="P158" i="2"/>
  <c r="X157" i="2"/>
  <c r="V157" i="2"/>
  <c r="S157" i="2"/>
  <c r="P157" i="2"/>
  <c r="X156" i="2"/>
  <c r="P156" i="2"/>
  <c r="X155" i="2"/>
  <c r="P155" i="2"/>
  <c r="X147" i="2"/>
  <c r="V147" i="2"/>
  <c r="S147" i="2"/>
  <c r="P147" i="2"/>
  <c r="X146" i="2"/>
  <c r="V146" i="2"/>
  <c r="S146" i="2"/>
  <c r="P146" i="2"/>
  <c r="X145" i="2"/>
  <c r="V145" i="2"/>
  <c r="S145" i="2"/>
  <c r="P145" i="2"/>
  <c r="X144" i="2"/>
  <c r="P144" i="2"/>
  <c r="X143" i="2"/>
  <c r="P143" i="2"/>
  <c r="X135" i="2"/>
  <c r="V135" i="2"/>
  <c r="S135" i="2"/>
  <c r="P135" i="2"/>
  <c r="X134" i="2"/>
  <c r="V134" i="2"/>
  <c r="S134" i="2"/>
  <c r="P134" i="2"/>
  <c r="X133" i="2"/>
  <c r="V133" i="2"/>
  <c r="S133" i="2"/>
  <c r="P133" i="2"/>
  <c r="X132" i="2"/>
  <c r="P132" i="2"/>
  <c r="X131" i="2"/>
  <c r="P131" i="2"/>
  <c r="X123" i="2"/>
  <c r="V123" i="2"/>
  <c r="S123" i="2"/>
  <c r="P123" i="2"/>
  <c r="X122" i="2"/>
  <c r="V122" i="2"/>
  <c r="S122" i="2"/>
  <c r="P122" i="2"/>
  <c r="X121" i="2"/>
  <c r="V121" i="2"/>
  <c r="S121" i="2"/>
  <c r="P121" i="2"/>
  <c r="X120" i="2"/>
  <c r="P120" i="2"/>
  <c r="X119" i="2"/>
  <c r="P119" i="2"/>
  <c r="X111" i="2"/>
  <c r="V111" i="2"/>
  <c r="S111" i="2"/>
  <c r="P111" i="2"/>
  <c r="X110" i="2"/>
  <c r="V110" i="2"/>
  <c r="S110" i="2"/>
  <c r="P110" i="2"/>
  <c r="X109" i="2"/>
  <c r="V109" i="2"/>
  <c r="S109" i="2"/>
  <c r="P109" i="2"/>
  <c r="X108" i="2"/>
  <c r="P108" i="2"/>
  <c r="X107" i="2"/>
  <c r="P107" i="2"/>
  <c r="X99" i="2"/>
  <c r="V99" i="2"/>
  <c r="S99" i="2"/>
  <c r="P99" i="2"/>
  <c r="X98" i="2"/>
  <c r="V98" i="2"/>
  <c r="S98" i="2"/>
  <c r="P98" i="2"/>
  <c r="X97" i="2"/>
  <c r="V97" i="2"/>
  <c r="S97" i="2"/>
  <c r="P97" i="2"/>
  <c r="X96" i="2"/>
  <c r="P96" i="2"/>
  <c r="X95" i="2"/>
  <c r="P95" i="2"/>
  <c r="X87" i="2"/>
  <c r="V87" i="2"/>
  <c r="S87" i="2"/>
  <c r="P87" i="2"/>
  <c r="X86" i="2"/>
  <c r="V86" i="2"/>
  <c r="S86" i="2"/>
  <c r="P86" i="2"/>
  <c r="X85" i="2"/>
  <c r="V85" i="2"/>
  <c r="S85" i="2"/>
  <c r="P85" i="2"/>
  <c r="X84" i="2"/>
  <c r="P84" i="2"/>
  <c r="X83" i="2"/>
  <c r="P83" i="2"/>
  <c r="X75" i="2"/>
  <c r="V75" i="2"/>
  <c r="S75" i="2"/>
  <c r="P75" i="2"/>
  <c r="X74" i="2"/>
  <c r="V74" i="2"/>
  <c r="S74" i="2"/>
  <c r="P74" i="2"/>
  <c r="X73" i="2"/>
  <c r="V73" i="2"/>
  <c r="S73" i="2"/>
  <c r="P73" i="2"/>
  <c r="X72" i="2"/>
  <c r="P72" i="2"/>
  <c r="X71" i="2"/>
  <c r="P71" i="2"/>
  <c r="X63" i="2"/>
  <c r="V63" i="2"/>
  <c r="S63" i="2"/>
  <c r="P63" i="2"/>
  <c r="X62" i="2"/>
  <c r="V62" i="2"/>
  <c r="S62" i="2"/>
  <c r="P62" i="2"/>
  <c r="X61" i="2"/>
  <c r="V61" i="2"/>
  <c r="S61" i="2"/>
  <c r="P61" i="2"/>
  <c r="X60" i="2"/>
  <c r="P60" i="2"/>
  <c r="X59" i="2"/>
  <c r="P59" i="2"/>
  <c r="X51" i="2"/>
  <c r="V51" i="2"/>
  <c r="S51" i="2"/>
  <c r="P51" i="2"/>
  <c r="X50" i="2"/>
  <c r="V50" i="2"/>
  <c r="S50" i="2"/>
  <c r="P50" i="2"/>
  <c r="X49" i="2"/>
  <c r="V49" i="2"/>
  <c r="S49" i="2"/>
  <c r="P49" i="2"/>
  <c r="X48" i="2"/>
  <c r="P48" i="2"/>
  <c r="X47" i="2"/>
  <c r="P47" i="2"/>
  <c r="X39" i="2"/>
  <c r="V39" i="2"/>
  <c r="S39" i="2"/>
  <c r="P39" i="2"/>
  <c r="X38" i="2"/>
  <c r="V38" i="2"/>
  <c r="S38" i="2"/>
  <c r="P38" i="2"/>
  <c r="X37" i="2"/>
  <c r="V37" i="2"/>
  <c r="S37" i="2"/>
  <c r="P37" i="2"/>
  <c r="X36" i="2"/>
  <c r="P36" i="2"/>
  <c r="X35" i="2"/>
  <c r="P35" i="2"/>
  <c r="X27" i="2"/>
  <c r="V27" i="2"/>
  <c r="S27" i="2"/>
  <c r="P27" i="2"/>
  <c r="X26" i="2"/>
  <c r="V26" i="2"/>
  <c r="S26" i="2"/>
  <c r="P26" i="2"/>
  <c r="X25" i="2"/>
  <c r="V25" i="2"/>
  <c r="S25" i="2"/>
  <c r="P25" i="2"/>
  <c r="X24" i="2"/>
  <c r="P24" i="2"/>
  <c r="X23" i="2"/>
  <c r="P23" i="2"/>
  <c r="P18" i="2"/>
  <c r="P19" i="2"/>
  <c r="P6" i="2"/>
  <c r="P7" i="2"/>
  <c r="X11" i="2"/>
  <c r="X12" i="2"/>
  <c r="P15" i="2"/>
  <c r="P14" i="2"/>
  <c r="P13" i="2"/>
  <c r="P12" i="2"/>
  <c r="P11" i="2"/>
  <c r="X15" i="5" l="1"/>
  <c r="X14" i="5"/>
  <c r="X13" i="5"/>
  <c r="X13" i="2" l="1"/>
  <c r="X14" i="2"/>
  <c r="X15" i="2"/>
  <c r="V14" i="2" l="1"/>
  <c r="S14" i="2"/>
  <c r="V13" i="2"/>
  <c r="S13" i="2"/>
  <c r="B2162" i="2" l="1"/>
  <c r="B2150" i="2"/>
  <c r="B2138" i="2"/>
  <c r="B2126" i="2"/>
  <c r="B2114" i="2"/>
  <c r="B2102" i="2"/>
  <c r="B2090" i="2"/>
  <c r="B2078" i="2"/>
  <c r="B2066" i="2"/>
  <c r="B2054" i="2"/>
  <c r="B2042" i="2"/>
  <c r="B2030" i="2"/>
  <c r="B2018" i="2"/>
  <c r="B2006" i="2"/>
  <c r="B1994" i="2"/>
  <c r="B1982" i="2"/>
  <c r="B1970" i="2"/>
  <c r="B1958" i="2"/>
  <c r="B1946" i="2"/>
  <c r="B1934" i="2"/>
  <c r="B1922" i="2"/>
  <c r="B1910" i="2"/>
  <c r="B1898" i="2"/>
  <c r="B1886" i="2"/>
  <c r="B1874" i="2"/>
  <c r="B1862" i="2"/>
  <c r="B1850" i="2"/>
  <c r="B1838" i="2"/>
  <c r="B1826" i="2"/>
  <c r="B1814" i="2"/>
  <c r="B1802" i="2"/>
  <c r="B1790" i="2"/>
  <c r="B1778" i="2"/>
  <c r="B1766" i="2"/>
  <c r="B1754" i="2"/>
  <c r="B1742" i="2"/>
  <c r="B1730" i="2"/>
  <c r="B1718" i="2"/>
  <c r="B1706" i="2"/>
  <c r="B1694" i="2"/>
  <c r="B1682" i="2"/>
  <c r="B1670" i="2"/>
  <c r="B1658" i="2"/>
  <c r="B1646" i="2"/>
  <c r="B1634" i="2"/>
  <c r="B1622" i="2"/>
  <c r="B1610" i="2"/>
  <c r="B1598" i="2"/>
  <c r="B1586" i="2"/>
  <c r="B1574" i="2"/>
  <c r="B1562" i="2"/>
  <c r="B1550" i="2"/>
  <c r="B1538" i="2"/>
  <c r="B1526" i="2"/>
  <c r="B1514" i="2"/>
  <c r="B1502" i="2"/>
  <c r="B1490" i="2"/>
  <c r="B1478" i="2"/>
  <c r="B1466" i="2"/>
  <c r="B1454" i="2"/>
  <c r="B1442" i="2"/>
  <c r="B1430" i="2"/>
  <c r="B1418" i="2"/>
  <c r="B1406" i="2"/>
  <c r="B1394" i="2"/>
  <c r="B1382" i="2"/>
  <c r="B1370" i="2"/>
  <c r="B1358" i="2"/>
  <c r="B1346" i="2"/>
  <c r="B1334" i="2"/>
  <c r="B1322" i="2"/>
  <c r="B1310" i="2"/>
  <c r="B1298" i="2"/>
  <c r="B1286" i="2"/>
  <c r="B1274" i="2"/>
  <c r="B1262" i="2"/>
  <c r="B1250" i="2"/>
  <c r="B1238" i="2"/>
  <c r="B1226" i="2"/>
  <c r="B1214" i="2"/>
  <c r="B1202" i="2"/>
  <c r="B1190" i="2"/>
  <c r="B1178" i="2"/>
  <c r="B1166" i="2"/>
  <c r="B1154" i="2"/>
  <c r="B1142" i="2"/>
  <c r="B1130" i="2"/>
  <c r="B1118" i="2"/>
  <c r="B1106" i="2"/>
  <c r="B1094" i="2"/>
  <c r="B1082" i="2"/>
  <c r="B1070" i="2"/>
  <c r="B1058" i="2"/>
  <c r="B1046" i="2"/>
  <c r="B1034" i="2"/>
  <c r="B1022" i="2"/>
  <c r="B1010" i="2"/>
  <c r="B998" i="2"/>
  <c r="B986" i="2"/>
  <c r="B974" i="2"/>
  <c r="B962" i="2"/>
  <c r="B950" i="2"/>
  <c r="B938" i="2"/>
  <c r="B926" i="2"/>
  <c r="B914" i="2"/>
  <c r="B902" i="2"/>
  <c r="B890" i="2"/>
  <c r="B878" i="2"/>
  <c r="B866" i="2"/>
  <c r="B854" i="2"/>
  <c r="B842" i="2"/>
  <c r="B830" i="2"/>
  <c r="B818" i="2"/>
  <c r="B806" i="2"/>
  <c r="B794" i="2"/>
  <c r="B782" i="2"/>
  <c r="B770" i="2"/>
  <c r="B758" i="2"/>
  <c r="B746" i="2"/>
  <c r="B734" i="2"/>
  <c r="B722" i="2"/>
  <c r="B710" i="2"/>
  <c r="B698" i="2"/>
  <c r="B686" i="2"/>
  <c r="B674" i="2"/>
  <c r="B662" i="2"/>
  <c r="B650" i="2"/>
  <c r="B638" i="2"/>
  <c r="B626" i="2"/>
  <c r="B614" i="2"/>
  <c r="B602" i="2"/>
  <c r="B590" i="2"/>
  <c r="B578" i="2"/>
  <c r="B566" i="2"/>
  <c r="B554" i="2"/>
  <c r="B542" i="2"/>
  <c r="B530" i="2"/>
  <c r="B518" i="2"/>
  <c r="B506" i="2"/>
  <c r="B494" i="2"/>
  <c r="B482" i="2"/>
  <c r="B470" i="2"/>
  <c r="B458" i="2"/>
  <c r="B446" i="2"/>
  <c r="B434" i="2"/>
  <c r="B422" i="2"/>
  <c r="B410" i="2"/>
  <c r="B398" i="2"/>
  <c r="B386" i="2"/>
  <c r="B374" i="2"/>
  <c r="B362" i="2"/>
  <c r="B350" i="2"/>
  <c r="B338" i="2"/>
  <c r="B326" i="2"/>
  <c r="B314" i="2"/>
  <c r="B302" i="2"/>
  <c r="B290" i="2"/>
  <c r="B278" i="2"/>
  <c r="B266" i="2"/>
  <c r="B254" i="2"/>
  <c r="B242" i="2"/>
  <c r="B230" i="2"/>
  <c r="B218" i="2"/>
  <c r="B206" i="2"/>
  <c r="B194" i="2"/>
  <c r="B182" i="2"/>
  <c r="B170" i="2"/>
  <c r="B158" i="2"/>
  <c r="B146" i="2"/>
  <c r="B134" i="2"/>
  <c r="B122" i="2"/>
  <c r="B110" i="2"/>
  <c r="B98" i="2"/>
  <c r="B86" i="2"/>
  <c r="B74" i="2"/>
  <c r="B62" i="2"/>
  <c r="B50" i="2"/>
  <c r="B38" i="2"/>
  <c r="B26" i="2"/>
  <c r="B14" i="2"/>
  <c r="B14" i="5"/>
  <c r="B26" i="5"/>
  <c r="B38" i="5"/>
  <c r="B50" i="5"/>
  <c r="X61" i="5" l="1"/>
  <c r="X60" i="5"/>
  <c r="X59" i="5"/>
  <c r="X58" i="5"/>
  <c r="X57" i="5"/>
  <c r="X56" i="5"/>
  <c r="X55" i="5"/>
  <c r="X54" i="5"/>
  <c r="X46" i="5"/>
  <c r="X45" i="5"/>
  <c r="X44" i="5"/>
  <c r="X43" i="5"/>
  <c r="X42" i="5"/>
  <c r="X34" i="5"/>
  <c r="X33" i="5"/>
  <c r="X32" i="5"/>
  <c r="X31" i="5"/>
  <c r="X30" i="5"/>
  <c r="X22" i="5"/>
  <c r="X21" i="5"/>
  <c r="X20" i="5"/>
  <c r="X19" i="5"/>
  <c r="X18" i="5"/>
  <c r="X2158" i="2"/>
  <c r="X2157" i="2"/>
  <c r="X2156" i="2"/>
  <c r="X2155" i="2"/>
  <c r="X2154" i="2"/>
  <c r="X2146" i="2"/>
  <c r="X2145" i="2"/>
  <c r="X2144" i="2"/>
  <c r="X2143" i="2"/>
  <c r="X2142" i="2"/>
  <c r="X2134" i="2"/>
  <c r="X2133" i="2"/>
  <c r="X2132" i="2"/>
  <c r="X2131" i="2"/>
  <c r="X2130" i="2"/>
  <c r="X2122" i="2"/>
  <c r="X2121" i="2"/>
  <c r="X2120" i="2"/>
  <c r="X2119" i="2"/>
  <c r="X2118" i="2"/>
  <c r="X2110" i="2"/>
  <c r="X2109" i="2"/>
  <c r="X2108" i="2"/>
  <c r="X2107" i="2"/>
  <c r="X2106" i="2"/>
  <c r="X2098" i="2"/>
  <c r="X2097" i="2"/>
  <c r="X2096" i="2"/>
  <c r="X2095" i="2"/>
  <c r="X2094" i="2"/>
  <c r="X2086" i="2"/>
  <c r="X2085" i="2"/>
  <c r="X2084" i="2"/>
  <c r="X2083" i="2"/>
  <c r="X2082" i="2"/>
  <c r="X2074" i="2"/>
  <c r="X2073" i="2"/>
  <c r="X2072" i="2"/>
  <c r="X2071" i="2"/>
  <c r="X2070" i="2"/>
  <c r="X2062" i="2"/>
  <c r="X2061" i="2"/>
  <c r="X2060" i="2"/>
  <c r="X2059" i="2"/>
  <c r="X2058" i="2"/>
  <c r="X2050" i="2"/>
  <c r="X2049" i="2"/>
  <c r="X2048" i="2"/>
  <c r="X2047" i="2"/>
  <c r="X2046" i="2"/>
  <c r="X2038" i="2"/>
  <c r="X2037" i="2"/>
  <c r="X2036" i="2"/>
  <c r="X2035" i="2"/>
  <c r="X2034" i="2"/>
  <c r="X2026" i="2"/>
  <c r="X2025" i="2"/>
  <c r="X2024" i="2"/>
  <c r="X2023" i="2"/>
  <c r="X2022" i="2"/>
  <c r="X2014" i="2"/>
  <c r="X2013" i="2"/>
  <c r="X2012" i="2"/>
  <c r="X2011" i="2"/>
  <c r="X2010" i="2"/>
  <c r="X2002" i="2"/>
  <c r="X2001" i="2"/>
  <c r="X2000" i="2"/>
  <c r="X1999" i="2"/>
  <c r="X1998" i="2"/>
  <c r="X1990" i="2"/>
  <c r="X1989" i="2"/>
  <c r="X1988" i="2"/>
  <c r="X1987" i="2"/>
  <c r="X1986" i="2"/>
  <c r="X1978" i="2"/>
  <c r="X1977" i="2"/>
  <c r="X1976" i="2"/>
  <c r="X1975" i="2"/>
  <c r="X1974" i="2"/>
  <c r="X1966" i="2"/>
  <c r="X1965" i="2"/>
  <c r="X1964" i="2"/>
  <c r="X1963" i="2"/>
  <c r="X1962" i="2"/>
  <c r="X1954" i="2"/>
  <c r="X1953" i="2"/>
  <c r="X1952" i="2"/>
  <c r="X1951" i="2"/>
  <c r="X1950" i="2"/>
  <c r="X1942" i="2"/>
  <c r="X1941" i="2"/>
  <c r="X1940" i="2"/>
  <c r="X1939" i="2"/>
  <c r="X1938" i="2"/>
  <c r="X1930" i="2"/>
  <c r="X1929" i="2"/>
  <c r="X1928" i="2"/>
  <c r="X1927" i="2"/>
  <c r="X1926" i="2"/>
  <c r="X1918" i="2"/>
  <c r="X1917" i="2"/>
  <c r="X1916" i="2"/>
  <c r="X1915" i="2"/>
  <c r="X1914" i="2"/>
  <c r="X1906" i="2"/>
  <c r="X1905" i="2"/>
  <c r="X1904" i="2"/>
  <c r="X1903" i="2"/>
  <c r="X1902" i="2"/>
  <c r="X1894" i="2"/>
  <c r="X1893" i="2"/>
  <c r="X1892" i="2"/>
  <c r="X1891" i="2"/>
  <c r="X1890" i="2"/>
  <c r="X1882" i="2"/>
  <c r="X1881" i="2"/>
  <c r="X1880" i="2"/>
  <c r="X1879" i="2"/>
  <c r="X1878" i="2"/>
  <c r="X1870" i="2"/>
  <c r="X1869" i="2"/>
  <c r="X1868" i="2"/>
  <c r="X1867" i="2"/>
  <c r="X1866" i="2"/>
  <c r="X1858" i="2"/>
  <c r="X1857" i="2"/>
  <c r="X1856" i="2"/>
  <c r="X1855" i="2"/>
  <c r="X1854" i="2"/>
  <c r="X1846" i="2"/>
  <c r="X1845" i="2"/>
  <c r="X1844" i="2"/>
  <c r="X1843" i="2"/>
  <c r="X1842" i="2"/>
  <c r="X1834" i="2"/>
  <c r="X1833" i="2"/>
  <c r="X1832" i="2"/>
  <c r="X1831" i="2"/>
  <c r="X1830" i="2"/>
  <c r="X1822" i="2"/>
  <c r="X1821" i="2"/>
  <c r="X1820" i="2"/>
  <c r="X1819" i="2"/>
  <c r="X1818" i="2"/>
  <c r="X1810" i="2"/>
  <c r="X1809" i="2"/>
  <c r="X1808" i="2"/>
  <c r="X1807" i="2"/>
  <c r="X1806" i="2"/>
  <c r="X1798" i="2"/>
  <c r="X1797" i="2"/>
  <c r="X1796" i="2"/>
  <c r="X1795" i="2"/>
  <c r="X1794" i="2"/>
  <c r="X1786" i="2"/>
  <c r="X1785" i="2"/>
  <c r="X1784" i="2"/>
  <c r="X1783" i="2"/>
  <c r="X1782" i="2"/>
  <c r="X1774" i="2"/>
  <c r="X1773" i="2"/>
  <c r="X1772" i="2"/>
  <c r="X1771" i="2"/>
  <c r="X1770" i="2"/>
  <c r="X1762" i="2"/>
  <c r="X1761" i="2"/>
  <c r="X1760" i="2"/>
  <c r="X1759" i="2"/>
  <c r="X1758" i="2"/>
  <c r="X1750" i="2"/>
  <c r="X1749" i="2"/>
  <c r="X1748" i="2"/>
  <c r="X1747" i="2"/>
  <c r="X1746" i="2"/>
  <c r="X1738" i="2"/>
  <c r="X1737" i="2"/>
  <c r="X1736" i="2"/>
  <c r="X1735" i="2"/>
  <c r="X1734" i="2"/>
  <c r="X1726" i="2"/>
  <c r="X1725" i="2"/>
  <c r="X1724" i="2"/>
  <c r="X1723" i="2"/>
  <c r="X1722" i="2"/>
  <c r="X1714" i="2"/>
  <c r="X1713" i="2"/>
  <c r="X1712" i="2"/>
  <c r="X1711" i="2"/>
  <c r="X1710" i="2"/>
  <c r="X1702" i="2"/>
  <c r="X1701" i="2"/>
  <c r="X1700" i="2"/>
  <c r="X1699" i="2"/>
  <c r="X1698" i="2"/>
  <c r="X1690" i="2"/>
  <c r="X1689" i="2"/>
  <c r="X1688" i="2"/>
  <c r="X1687" i="2"/>
  <c r="X1686" i="2"/>
  <c r="X1678" i="2"/>
  <c r="X1677" i="2"/>
  <c r="X1676" i="2"/>
  <c r="X1675" i="2"/>
  <c r="X1674" i="2"/>
  <c r="X1666" i="2"/>
  <c r="X1665" i="2"/>
  <c r="X1664" i="2"/>
  <c r="X1663" i="2"/>
  <c r="X1662" i="2"/>
  <c r="X1654" i="2"/>
  <c r="X1653" i="2"/>
  <c r="X1652" i="2"/>
  <c r="X1651" i="2"/>
  <c r="X1650" i="2"/>
  <c r="X1642" i="2"/>
  <c r="X1641" i="2"/>
  <c r="X1640" i="2"/>
  <c r="X1639" i="2"/>
  <c r="X1638" i="2"/>
  <c r="X1630" i="2"/>
  <c r="X1629" i="2"/>
  <c r="X1628" i="2"/>
  <c r="X1627" i="2"/>
  <c r="X1626" i="2"/>
  <c r="X1618" i="2"/>
  <c r="X1617" i="2"/>
  <c r="X1616" i="2"/>
  <c r="X1615" i="2"/>
  <c r="X1614" i="2"/>
  <c r="X1606" i="2"/>
  <c r="X1605" i="2"/>
  <c r="X1604" i="2"/>
  <c r="X1603" i="2"/>
  <c r="X1602" i="2"/>
  <c r="X1594" i="2"/>
  <c r="X1593" i="2"/>
  <c r="X1592" i="2"/>
  <c r="X1591" i="2"/>
  <c r="X1590" i="2"/>
  <c r="X1582" i="2"/>
  <c r="X1581" i="2"/>
  <c r="X1580" i="2"/>
  <c r="X1579" i="2"/>
  <c r="X1578" i="2"/>
  <c r="X1570" i="2"/>
  <c r="X1569" i="2"/>
  <c r="X1568" i="2"/>
  <c r="X1567" i="2"/>
  <c r="X1566" i="2"/>
  <c r="X1558" i="2"/>
  <c r="X1557" i="2"/>
  <c r="X1556" i="2"/>
  <c r="X1555" i="2"/>
  <c r="X1554" i="2"/>
  <c r="X1546" i="2"/>
  <c r="X1545" i="2"/>
  <c r="X1544" i="2"/>
  <c r="X1543" i="2"/>
  <c r="X1542" i="2"/>
  <c r="X1534" i="2"/>
  <c r="X1533" i="2"/>
  <c r="X1532" i="2"/>
  <c r="X1531" i="2"/>
  <c r="X1530" i="2"/>
  <c r="X1522" i="2"/>
  <c r="X1521" i="2"/>
  <c r="X1520" i="2"/>
  <c r="X1519" i="2"/>
  <c r="X1518" i="2"/>
  <c r="X1510" i="2"/>
  <c r="X1509" i="2"/>
  <c r="X1508" i="2"/>
  <c r="X1507" i="2"/>
  <c r="X1506" i="2"/>
  <c r="X1498" i="2"/>
  <c r="X1497" i="2"/>
  <c r="X1496" i="2"/>
  <c r="X1495" i="2"/>
  <c r="X1494" i="2"/>
  <c r="X1486" i="2"/>
  <c r="X1485" i="2"/>
  <c r="X1484" i="2"/>
  <c r="X1483" i="2"/>
  <c r="X1482" i="2"/>
  <c r="X1474" i="2"/>
  <c r="X1473" i="2"/>
  <c r="X1472" i="2"/>
  <c r="X1471" i="2"/>
  <c r="X1470" i="2"/>
  <c r="X1462" i="2"/>
  <c r="X1461" i="2"/>
  <c r="X1460" i="2"/>
  <c r="X1459" i="2"/>
  <c r="X1458" i="2"/>
  <c r="X1450" i="2"/>
  <c r="X1449" i="2"/>
  <c r="X1448" i="2"/>
  <c r="X1447" i="2"/>
  <c r="X1446" i="2"/>
  <c r="X1438" i="2"/>
  <c r="X1437" i="2"/>
  <c r="X1436" i="2"/>
  <c r="X1435" i="2"/>
  <c r="X1434" i="2"/>
  <c r="X1426" i="2"/>
  <c r="X1425" i="2"/>
  <c r="X1424" i="2"/>
  <c r="X1423" i="2"/>
  <c r="X1422" i="2"/>
  <c r="X1414" i="2"/>
  <c r="X1413" i="2"/>
  <c r="X1412" i="2"/>
  <c r="X1411" i="2"/>
  <c r="X1410" i="2"/>
  <c r="X1402" i="2"/>
  <c r="X1401" i="2"/>
  <c r="X1400" i="2"/>
  <c r="X1399" i="2"/>
  <c r="X1398" i="2"/>
  <c r="X1390" i="2"/>
  <c r="X1389" i="2"/>
  <c r="X1388" i="2"/>
  <c r="X1387" i="2"/>
  <c r="X1386" i="2"/>
  <c r="X1378" i="2"/>
  <c r="X1377" i="2"/>
  <c r="X1376" i="2"/>
  <c r="X1375" i="2"/>
  <c r="X1374" i="2"/>
  <c r="X1366" i="2"/>
  <c r="X1365" i="2"/>
  <c r="X1364" i="2"/>
  <c r="X1363" i="2"/>
  <c r="X1362" i="2"/>
  <c r="X1354" i="2"/>
  <c r="X1353" i="2"/>
  <c r="X1352" i="2"/>
  <c r="X1351" i="2"/>
  <c r="X1350" i="2"/>
  <c r="X1342" i="2"/>
  <c r="X1341" i="2"/>
  <c r="X1340" i="2"/>
  <c r="X1339" i="2"/>
  <c r="X1338" i="2"/>
  <c r="X1330" i="2"/>
  <c r="X1329" i="2"/>
  <c r="X1328" i="2"/>
  <c r="X1327" i="2"/>
  <c r="X1326" i="2"/>
  <c r="X1318" i="2"/>
  <c r="X1317" i="2"/>
  <c r="X1316" i="2"/>
  <c r="X1315" i="2"/>
  <c r="X1314" i="2"/>
  <c r="X1306" i="2"/>
  <c r="X1305" i="2"/>
  <c r="X1304" i="2"/>
  <c r="X1303" i="2"/>
  <c r="X1302" i="2"/>
  <c r="X1294" i="2"/>
  <c r="X1293" i="2"/>
  <c r="X1292" i="2"/>
  <c r="X1291" i="2"/>
  <c r="X1290" i="2"/>
  <c r="X1282" i="2"/>
  <c r="X1281" i="2"/>
  <c r="X1280" i="2"/>
  <c r="X1279" i="2"/>
  <c r="X1278" i="2"/>
  <c r="X1270" i="2"/>
  <c r="X1269" i="2"/>
  <c r="X1268" i="2"/>
  <c r="X1267" i="2"/>
  <c r="X1266" i="2"/>
  <c r="X1258" i="2"/>
  <c r="X1257" i="2"/>
  <c r="X1256" i="2"/>
  <c r="X1255" i="2"/>
  <c r="X1254" i="2"/>
  <c r="X1246" i="2"/>
  <c r="X1245" i="2"/>
  <c r="X1244" i="2"/>
  <c r="X1243" i="2"/>
  <c r="X1242" i="2"/>
  <c r="X1234" i="2"/>
  <c r="X1233" i="2"/>
  <c r="X1232" i="2"/>
  <c r="X1231" i="2"/>
  <c r="X1230" i="2"/>
  <c r="X1222" i="2"/>
  <c r="X1221" i="2"/>
  <c r="X1220" i="2"/>
  <c r="X1219" i="2"/>
  <c r="X1218" i="2"/>
  <c r="X1210" i="2"/>
  <c r="X1209" i="2"/>
  <c r="X1208" i="2"/>
  <c r="X1207" i="2"/>
  <c r="X1206" i="2"/>
  <c r="X1198" i="2"/>
  <c r="X1197" i="2"/>
  <c r="X1196" i="2"/>
  <c r="X1195" i="2"/>
  <c r="X1194" i="2"/>
  <c r="X1186" i="2"/>
  <c r="X1185" i="2"/>
  <c r="X1184" i="2"/>
  <c r="X1183" i="2"/>
  <c r="X1182" i="2"/>
  <c r="X1174" i="2"/>
  <c r="X1173" i="2"/>
  <c r="X1172" i="2"/>
  <c r="X1171" i="2"/>
  <c r="X1170" i="2"/>
  <c r="X1162" i="2"/>
  <c r="X1161" i="2"/>
  <c r="X1160" i="2"/>
  <c r="X1159" i="2"/>
  <c r="X1158" i="2"/>
  <c r="X1150" i="2"/>
  <c r="X1149" i="2"/>
  <c r="X1148" i="2"/>
  <c r="X1147" i="2"/>
  <c r="X1146" i="2"/>
  <c r="X1138" i="2"/>
  <c r="X1137" i="2"/>
  <c r="X1136" i="2"/>
  <c r="X1135" i="2"/>
  <c r="X1134" i="2"/>
  <c r="X1126" i="2"/>
  <c r="X1125" i="2"/>
  <c r="X1124" i="2"/>
  <c r="X1123" i="2"/>
  <c r="X1122" i="2"/>
  <c r="X1114" i="2"/>
  <c r="X1113" i="2"/>
  <c r="X1112" i="2"/>
  <c r="X1111" i="2"/>
  <c r="X1110" i="2"/>
  <c r="X1102" i="2"/>
  <c r="X1101" i="2"/>
  <c r="X1100" i="2"/>
  <c r="X1099" i="2"/>
  <c r="X1098" i="2"/>
  <c r="X1090" i="2"/>
  <c r="X1089" i="2"/>
  <c r="X1088" i="2"/>
  <c r="X1087" i="2"/>
  <c r="X1086" i="2"/>
  <c r="X1078" i="2"/>
  <c r="X1077" i="2"/>
  <c r="X1076" i="2"/>
  <c r="X1075" i="2"/>
  <c r="X1074" i="2"/>
  <c r="X1066" i="2"/>
  <c r="X1065" i="2"/>
  <c r="X1064" i="2"/>
  <c r="X1063" i="2"/>
  <c r="X1062" i="2"/>
  <c r="X1054" i="2"/>
  <c r="X1053" i="2"/>
  <c r="X1052" i="2"/>
  <c r="X1051" i="2"/>
  <c r="X1050" i="2"/>
  <c r="X1042" i="2"/>
  <c r="X1041" i="2"/>
  <c r="X1040" i="2"/>
  <c r="X1039" i="2"/>
  <c r="X1038" i="2"/>
  <c r="X1030" i="2"/>
  <c r="X1029" i="2"/>
  <c r="X1028" i="2"/>
  <c r="X1027" i="2"/>
  <c r="X1026" i="2"/>
  <c r="X1018" i="2"/>
  <c r="X1017" i="2"/>
  <c r="X1016" i="2"/>
  <c r="X1015" i="2"/>
  <c r="X1014" i="2"/>
  <c r="X1006" i="2"/>
  <c r="X1005" i="2"/>
  <c r="X1004" i="2"/>
  <c r="X1003" i="2"/>
  <c r="X1002" i="2"/>
  <c r="X994" i="2"/>
  <c r="X993" i="2"/>
  <c r="X992" i="2"/>
  <c r="X991" i="2"/>
  <c r="X990" i="2"/>
  <c r="X982" i="2"/>
  <c r="X981" i="2"/>
  <c r="X980" i="2"/>
  <c r="X979" i="2"/>
  <c r="X978" i="2"/>
  <c r="X970" i="2"/>
  <c r="X969" i="2"/>
  <c r="X968" i="2"/>
  <c r="X967" i="2"/>
  <c r="X966" i="2"/>
  <c r="X958" i="2"/>
  <c r="X957" i="2"/>
  <c r="X956" i="2"/>
  <c r="X955" i="2"/>
  <c r="X954" i="2"/>
  <c r="X946" i="2"/>
  <c r="X945" i="2"/>
  <c r="X944" i="2"/>
  <c r="X943" i="2"/>
  <c r="X942" i="2"/>
  <c r="X934" i="2"/>
  <c r="X933" i="2"/>
  <c r="X932" i="2"/>
  <c r="X931" i="2"/>
  <c r="X930" i="2"/>
  <c r="X922" i="2"/>
  <c r="X921" i="2"/>
  <c r="X920" i="2"/>
  <c r="X919" i="2"/>
  <c r="X918" i="2"/>
  <c r="X910" i="2"/>
  <c r="X909" i="2"/>
  <c r="X908" i="2"/>
  <c r="X907" i="2"/>
  <c r="X906" i="2"/>
  <c r="X898" i="2"/>
  <c r="X897" i="2"/>
  <c r="X896" i="2"/>
  <c r="X895" i="2"/>
  <c r="X894" i="2"/>
  <c r="X886" i="2"/>
  <c r="X885" i="2"/>
  <c r="X884" i="2"/>
  <c r="X883" i="2"/>
  <c r="X882" i="2"/>
  <c r="X874" i="2"/>
  <c r="X873" i="2"/>
  <c r="X872" i="2"/>
  <c r="X871" i="2"/>
  <c r="X870" i="2"/>
  <c r="X862" i="2"/>
  <c r="X861" i="2"/>
  <c r="X860" i="2"/>
  <c r="X859" i="2"/>
  <c r="X858" i="2"/>
  <c r="X850" i="2"/>
  <c r="X849" i="2"/>
  <c r="X848" i="2"/>
  <c r="X847" i="2"/>
  <c r="X846" i="2"/>
  <c r="X838" i="2"/>
  <c r="X837" i="2"/>
  <c r="X836" i="2"/>
  <c r="X835" i="2"/>
  <c r="X834" i="2"/>
  <c r="X826" i="2"/>
  <c r="X825" i="2"/>
  <c r="X824" i="2"/>
  <c r="X823" i="2"/>
  <c r="X822" i="2"/>
  <c r="X814" i="2"/>
  <c r="X813" i="2"/>
  <c r="X812" i="2"/>
  <c r="X811" i="2"/>
  <c r="X810" i="2"/>
  <c r="X802" i="2"/>
  <c r="X801" i="2"/>
  <c r="X800" i="2"/>
  <c r="X799" i="2"/>
  <c r="X798" i="2"/>
  <c r="X790" i="2"/>
  <c r="X789" i="2"/>
  <c r="X788" i="2"/>
  <c r="X787" i="2"/>
  <c r="X786" i="2"/>
  <c r="X778" i="2"/>
  <c r="X777" i="2"/>
  <c r="X776" i="2"/>
  <c r="X775" i="2"/>
  <c r="X774" i="2"/>
  <c r="X766" i="2"/>
  <c r="X765" i="2"/>
  <c r="X764" i="2"/>
  <c r="X763" i="2"/>
  <c r="X762" i="2"/>
  <c r="X754" i="2"/>
  <c r="X753" i="2"/>
  <c r="X752" i="2"/>
  <c r="X751" i="2"/>
  <c r="X750" i="2"/>
  <c r="X742" i="2"/>
  <c r="X741" i="2"/>
  <c r="X740" i="2"/>
  <c r="X739" i="2"/>
  <c r="X738" i="2"/>
  <c r="X730" i="2"/>
  <c r="X729" i="2"/>
  <c r="X728" i="2"/>
  <c r="X727" i="2"/>
  <c r="X726" i="2"/>
  <c r="X718" i="2"/>
  <c r="X717" i="2"/>
  <c r="X716" i="2"/>
  <c r="X715" i="2"/>
  <c r="X714" i="2"/>
  <c r="X706" i="2"/>
  <c r="X705" i="2"/>
  <c r="X704" i="2"/>
  <c r="X703" i="2"/>
  <c r="X702" i="2"/>
  <c r="X694" i="2"/>
  <c r="X693" i="2"/>
  <c r="X692" i="2"/>
  <c r="X691" i="2"/>
  <c r="X690" i="2"/>
  <c r="X682" i="2"/>
  <c r="X681" i="2"/>
  <c r="X680" i="2"/>
  <c r="X679" i="2"/>
  <c r="X678" i="2"/>
  <c r="X670" i="2"/>
  <c r="X669" i="2"/>
  <c r="X668" i="2"/>
  <c r="X667" i="2"/>
  <c r="X666" i="2"/>
  <c r="X658" i="2"/>
  <c r="X657" i="2"/>
  <c r="X656" i="2"/>
  <c r="X655" i="2"/>
  <c r="X654" i="2"/>
  <c r="X646" i="2"/>
  <c r="X645" i="2"/>
  <c r="X644" i="2"/>
  <c r="X643" i="2"/>
  <c r="X642" i="2"/>
  <c r="X634" i="2"/>
  <c r="X633" i="2"/>
  <c r="X632" i="2"/>
  <c r="X631" i="2"/>
  <c r="X630" i="2"/>
  <c r="X622" i="2"/>
  <c r="X621" i="2"/>
  <c r="X620" i="2"/>
  <c r="X619" i="2"/>
  <c r="X618" i="2"/>
  <c r="X610" i="2"/>
  <c r="X609" i="2"/>
  <c r="X608" i="2"/>
  <c r="X607" i="2"/>
  <c r="X606" i="2"/>
  <c r="X598" i="2"/>
  <c r="X597" i="2"/>
  <c r="X596" i="2"/>
  <c r="X595" i="2"/>
  <c r="X594" i="2"/>
  <c r="X586" i="2"/>
  <c r="X585" i="2"/>
  <c r="X584" i="2"/>
  <c r="X583" i="2"/>
  <c r="X582" i="2"/>
  <c r="X574" i="2"/>
  <c r="X573" i="2"/>
  <c r="X572" i="2"/>
  <c r="X571" i="2"/>
  <c r="X570" i="2"/>
  <c r="X562" i="2"/>
  <c r="X561" i="2"/>
  <c r="X560" i="2"/>
  <c r="X559" i="2"/>
  <c r="X558" i="2"/>
  <c r="X550" i="2"/>
  <c r="X549" i="2"/>
  <c r="X548" i="2"/>
  <c r="X547" i="2"/>
  <c r="X546" i="2"/>
  <c r="X538" i="2"/>
  <c r="X537" i="2"/>
  <c r="X536" i="2"/>
  <c r="X535" i="2"/>
  <c r="X534" i="2"/>
  <c r="X526" i="2"/>
  <c r="X525" i="2"/>
  <c r="X524" i="2"/>
  <c r="X523" i="2"/>
  <c r="X522" i="2"/>
  <c r="X514" i="2"/>
  <c r="X513" i="2"/>
  <c r="X512" i="2"/>
  <c r="X511" i="2"/>
  <c r="X510" i="2"/>
  <c r="X502" i="2"/>
  <c r="X501" i="2"/>
  <c r="X500" i="2"/>
  <c r="X499" i="2"/>
  <c r="X498" i="2"/>
  <c r="X490" i="2"/>
  <c r="X489" i="2"/>
  <c r="X488" i="2"/>
  <c r="X487" i="2"/>
  <c r="X486" i="2"/>
  <c r="X478" i="2"/>
  <c r="X477" i="2"/>
  <c r="X476" i="2"/>
  <c r="X475" i="2"/>
  <c r="X474" i="2"/>
  <c r="X466" i="2"/>
  <c r="X465" i="2"/>
  <c r="X464" i="2"/>
  <c r="X463" i="2"/>
  <c r="X462" i="2"/>
  <c r="X454" i="2"/>
  <c r="X453" i="2"/>
  <c r="X452" i="2"/>
  <c r="X451" i="2"/>
  <c r="X450" i="2"/>
  <c r="X442" i="2"/>
  <c r="X441" i="2"/>
  <c r="X440" i="2"/>
  <c r="X439" i="2"/>
  <c r="X438" i="2"/>
  <c r="X430" i="2"/>
  <c r="X429" i="2"/>
  <c r="X428" i="2"/>
  <c r="X427" i="2"/>
  <c r="X426" i="2"/>
  <c r="X418" i="2"/>
  <c r="X417" i="2"/>
  <c r="X416" i="2"/>
  <c r="X415" i="2"/>
  <c r="X414" i="2"/>
  <c r="X406" i="2"/>
  <c r="X405" i="2"/>
  <c r="X404" i="2"/>
  <c r="X403" i="2"/>
  <c r="X402" i="2"/>
  <c r="X394" i="2"/>
  <c r="X393" i="2"/>
  <c r="X392" i="2"/>
  <c r="X391" i="2"/>
  <c r="X390" i="2"/>
  <c r="X382" i="2"/>
  <c r="X381" i="2"/>
  <c r="X380" i="2"/>
  <c r="X379" i="2"/>
  <c r="X378" i="2"/>
  <c r="X370" i="2"/>
  <c r="X369" i="2"/>
  <c r="X368" i="2"/>
  <c r="X367" i="2"/>
  <c r="X366" i="2"/>
  <c r="X358" i="2"/>
  <c r="X357" i="2"/>
  <c r="X356" i="2"/>
  <c r="X355" i="2"/>
  <c r="X354" i="2"/>
  <c r="X346" i="2"/>
  <c r="X345" i="2"/>
  <c r="X344" i="2"/>
  <c r="X343" i="2"/>
  <c r="X342" i="2"/>
  <c r="X334" i="2"/>
  <c r="X333" i="2"/>
  <c r="X332" i="2"/>
  <c r="X331" i="2"/>
  <c r="X330" i="2"/>
  <c r="X322" i="2"/>
  <c r="X321" i="2"/>
  <c r="X320" i="2"/>
  <c r="X319" i="2"/>
  <c r="X318" i="2"/>
  <c r="X310" i="2"/>
  <c r="X309" i="2"/>
  <c r="X308" i="2"/>
  <c r="X307" i="2"/>
  <c r="X306" i="2"/>
  <c r="X298" i="2"/>
  <c r="X297" i="2"/>
  <c r="X296" i="2"/>
  <c r="X295" i="2"/>
  <c r="X294" i="2"/>
  <c r="X286" i="2"/>
  <c r="X285" i="2"/>
  <c r="X284" i="2"/>
  <c r="X283" i="2"/>
  <c r="X282" i="2"/>
  <c r="X274" i="2"/>
  <c r="X273" i="2"/>
  <c r="X272" i="2"/>
  <c r="X271" i="2"/>
  <c r="X270" i="2"/>
  <c r="X262" i="2"/>
  <c r="X261" i="2"/>
  <c r="X260" i="2"/>
  <c r="X259" i="2"/>
  <c r="X258" i="2"/>
  <c r="X250" i="2"/>
  <c r="X249" i="2"/>
  <c r="X248" i="2"/>
  <c r="X247" i="2"/>
  <c r="X246" i="2"/>
  <c r="X238" i="2"/>
  <c r="X237" i="2"/>
  <c r="X236" i="2"/>
  <c r="X235" i="2"/>
  <c r="X234" i="2"/>
  <c r="X226" i="2"/>
  <c r="X225" i="2"/>
  <c r="X224" i="2"/>
  <c r="X223" i="2"/>
  <c r="X222" i="2"/>
  <c r="X214" i="2"/>
  <c r="X213" i="2"/>
  <c r="X212" i="2"/>
  <c r="X211" i="2"/>
  <c r="X210" i="2"/>
  <c r="X202" i="2"/>
  <c r="X201" i="2"/>
  <c r="X200" i="2"/>
  <c r="X199" i="2"/>
  <c r="X198" i="2"/>
  <c r="X190" i="2"/>
  <c r="X189" i="2"/>
  <c r="X188" i="2"/>
  <c r="X187" i="2"/>
  <c r="X186" i="2"/>
  <c r="X178" i="2"/>
  <c r="X177" i="2"/>
  <c r="X176" i="2"/>
  <c r="X175" i="2"/>
  <c r="X174" i="2"/>
  <c r="X166" i="2"/>
  <c r="X165" i="2"/>
  <c r="X164" i="2"/>
  <c r="X163" i="2"/>
  <c r="X162" i="2"/>
  <c r="X154" i="2"/>
  <c r="X153" i="2"/>
  <c r="X152" i="2"/>
  <c r="X151" i="2"/>
  <c r="X150" i="2"/>
  <c r="X142" i="2"/>
  <c r="X141" i="2"/>
  <c r="X140" i="2"/>
  <c r="X139" i="2"/>
  <c r="X138" i="2"/>
  <c r="X130" i="2"/>
  <c r="X129" i="2"/>
  <c r="X128" i="2"/>
  <c r="X127" i="2"/>
  <c r="X126" i="2"/>
  <c r="X118" i="2"/>
  <c r="X117" i="2"/>
  <c r="X116" i="2"/>
  <c r="X115" i="2"/>
  <c r="X114" i="2"/>
  <c r="X106" i="2"/>
  <c r="X105" i="2"/>
  <c r="X104" i="2"/>
  <c r="X103" i="2"/>
  <c r="X102" i="2"/>
  <c r="X94" i="2"/>
  <c r="X93" i="2"/>
  <c r="X92" i="2"/>
  <c r="X91" i="2"/>
  <c r="X90" i="2"/>
  <c r="X82" i="2"/>
  <c r="X81" i="2"/>
  <c r="X80" i="2"/>
  <c r="X79" i="2"/>
  <c r="X78" i="2"/>
  <c r="X70" i="2"/>
  <c r="X69" i="2"/>
  <c r="X68" i="2"/>
  <c r="X67" i="2"/>
  <c r="X66" i="2"/>
  <c r="X58" i="2"/>
  <c r="X57" i="2"/>
  <c r="X56" i="2"/>
  <c r="X55" i="2"/>
  <c r="X54" i="2"/>
  <c r="X46" i="2"/>
  <c r="X45" i="2"/>
  <c r="X44" i="2"/>
  <c r="X43" i="2"/>
  <c r="X42" i="2"/>
  <c r="X34" i="2"/>
  <c r="X33" i="2"/>
  <c r="X32" i="2"/>
  <c r="X31" i="2"/>
  <c r="X30" i="2"/>
  <c r="X22" i="2"/>
  <c r="X21" i="2"/>
  <c r="X20" i="2"/>
  <c r="X19" i="2"/>
  <c r="X18" i="2"/>
  <c r="X10" i="5" l="1"/>
  <c r="X9" i="5"/>
  <c r="X8" i="5"/>
  <c r="X7" i="5"/>
  <c r="X6" i="5"/>
  <c r="X7" i="2"/>
  <c r="X8" i="2"/>
  <c r="X9" i="2"/>
  <c r="X10" i="2"/>
  <c r="X6" i="2"/>
  <c r="P2158" i="2" l="1"/>
  <c r="P2157" i="2"/>
  <c r="P2156" i="2"/>
  <c r="P2155" i="2"/>
  <c r="P2154" i="2"/>
  <c r="P2146" i="2"/>
  <c r="P2145" i="2"/>
  <c r="P2144" i="2"/>
  <c r="P2143" i="2"/>
  <c r="P2142" i="2"/>
  <c r="P2134" i="2"/>
  <c r="P2133" i="2"/>
  <c r="P2132" i="2"/>
  <c r="P2131" i="2"/>
  <c r="P2130" i="2"/>
  <c r="P2122" i="2"/>
  <c r="P2121" i="2"/>
  <c r="P2120" i="2"/>
  <c r="P2119" i="2"/>
  <c r="P2118" i="2"/>
  <c r="P2110" i="2"/>
  <c r="P2109" i="2"/>
  <c r="P2108" i="2"/>
  <c r="P2107" i="2"/>
  <c r="P2106" i="2"/>
  <c r="P2098" i="2"/>
  <c r="P2097" i="2"/>
  <c r="P2096" i="2"/>
  <c r="P2095" i="2"/>
  <c r="P2094" i="2"/>
  <c r="P2086" i="2"/>
  <c r="P2085" i="2"/>
  <c r="P2084" i="2"/>
  <c r="P2083" i="2"/>
  <c r="P2082" i="2"/>
  <c r="P2074" i="2"/>
  <c r="P2073" i="2"/>
  <c r="P2072" i="2"/>
  <c r="P2071" i="2"/>
  <c r="P2070" i="2"/>
  <c r="P2062" i="2"/>
  <c r="P2061" i="2"/>
  <c r="P2060" i="2"/>
  <c r="P2059" i="2"/>
  <c r="P2058" i="2"/>
  <c r="P2050" i="2"/>
  <c r="P2049" i="2"/>
  <c r="P2048" i="2"/>
  <c r="P2047" i="2"/>
  <c r="P2046" i="2"/>
  <c r="P2038" i="2"/>
  <c r="P2037" i="2"/>
  <c r="P2036" i="2"/>
  <c r="P2035" i="2"/>
  <c r="P2034" i="2"/>
  <c r="P2026" i="2"/>
  <c r="P2025" i="2"/>
  <c r="P2024" i="2"/>
  <c r="P2023" i="2"/>
  <c r="P2022" i="2"/>
  <c r="P2014" i="2"/>
  <c r="P2013" i="2"/>
  <c r="P2012" i="2"/>
  <c r="P2011" i="2"/>
  <c r="P2010" i="2"/>
  <c r="P2002" i="2"/>
  <c r="P2001" i="2"/>
  <c r="P2000" i="2"/>
  <c r="P1999" i="2"/>
  <c r="P1998" i="2"/>
  <c r="P1990" i="2"/>
  <c r="P1989" i="2"/>
  <c r="P1988" i="2"/>
  <c r="P1987" i="2"/>
  <c r="P1986" i="2"/>
  <c r="P1978" i="2"/>
  <c r="P1977" i="2"/>
  <c r="P1976" i="2"/>
  <c r="P1975" i="2"/>
  <c r="P1974" i="2"/>
  <c r="P1966" i="2"/>
  <c r="P1965" i="2"/>
  <c r="P1964" i="2"/>
  <c r="P1963" i="2"/>
  <c r="P1962" i="2"/>
  <c r="P1954" i="2"/>
  <c r="P1953" i="2"/>
  <c r="P1952" i="2"/>
  <c r="P1951" i="2"/>
  <c r="P1950" i="2"/>
  <c r="P1942" i="2"/>
  <c r="P1941" i="2"/>
  <c r="P1940" i="2"/>
  <c r="P1939" i="2"/>
  <c r="P1938" i="2"/>
  <c r="P1930" i="2"/>
  <c r="P1929" i="2"/>
  <c r="P1928" i="2"/>
  <c r="P1927" i="2"/>
  <c r="P1926" i="2"/>
  <c r="P1918" i="2"/>
  <c r="P1917" i="2"/>
  <c r="P1916" i="2"/>
  <c r="P1915" i="2"/>
  <c r="P1914" i="2"/>
  <c r="P1906" i="2"/>
  <c r="P1905" i="2"/>
  <c r="P1904" i="2"/>
  <c r="P1903" i="2"/>
  <c r="P1902" i="2"/>
  <c r="P1894" i="2"/>
  <c r="P1893" i="2"/>
  <c r="P1892" i="2"/>
  <c r="P1891" i="2"/>
  <c r="P1890" i="2"/>
  <c r="P1882" i="2"/>
  <c r="P1881" i="2"/>
  <c r="P1880" i="2"/>
  <c r="P1879" i="2"/>
  <c r="P1878" i="2"/>
  <c r="P1870" i="2"/>
  <c r="P1869" i="2"/>
  <c r="P1868" i="2"/>
  <c r="P1867" i="2"/>
  <c r="P1866" i="2"/>
  <c r="P1858" i="2"/>
  <c r="P1857" i="2"/>
  <c r="P1856" i="2"/>
  <c r="P1855" i="2"/>
  <c r="P1854" i="2"/>
  <c r="P1846" i="2"/>
  <c r="P1845" i="2"/>
  <c r="P1844" i="2"/>
  <c r="P1843" i="2"/>
  <c r="P1842" i="2"/>
  <c r="P1834" i="2"/>
  <c r="P1833" i="2"/>
  <c r="P1832" i="2"/>
  <c r="P1831" i="2"/>
  <c r="P1830" i="2"/>
  <c r="P1822" i="2"/>
  <c r="P1821" i="2"/>
  <c r="P1820" i="2"/>
  <c r="P1819" i="2"/>
  <c r="P1818" i="2"/>
  <c r="P1810" i="2"/>
  <c r="P1809" i="2"/>
  <c r="P1808" i="2"/>
  <c r="P1807" i="2"/>
  <c r="P1806" i="2"/>
  <c r="P1798" i="2"/>
  <c r="P1797" i="2"/>
  <c r="P1796" i="2"/>
  <c r="P1795" i="2"/>
  <c r="P1794" i="2"/>
  <c r="P1786" i="2"/>
  <c r="P1785" i="2"/>
  <c r="P1784" i="2"/>
  <c r="P1783" i="2"/>
  <c r="P1782" i="2"/>
  <c r="P1774" i="2"/>
  <c r="P1773" i="2"/>
  <c r="P1772" i="2"/>
  <c r="P1771" i="2"/>
  <c r="P1770" i="2"/>
  <c r="P1762" i="2"/>
  <c r="P1761" i="2"/>
  <c r="P1760" i="2"/>
  <c r="P1759" i="2"/>
  <c r="P1758" i="2"/>
  <c r="P1750" i="2"/>
  <c r="P1749" i="2"/>
  <c r="P1748" i="2"/>
  <c r="P1747" i="2"/>
  <c r="P1746" i="2"/>
  <c r="P1738" i="2"/>
  <c r="P1737" i="2"/>
  <c r="P1736" i="2"/>
  <c r="P1735" i="2"/>
  <c r="P1734" i="2"/>
  <c r="P1726" i="2"/>
  <c r="P1725" i="2"/>
  <c r="P1724" i="2"/>
  <c r="P1723" i="2"/>
  <c r="P1722" i="2"/>
  <c r="P1714" i="2"/>
  <c r="P1713" i="2"/>
  <c r="P1712" i="2"/>
  <c r="P1711" i="2"/>
  <c r="P1710" i="2"/>
  <c r="P1702" i="2"/>
  <c r="P1701" i="2"/>
  <c r="P1700" i="2"/>
  <c r="P1699" i="2"/>
  <c r="P1698" i="2"/>
  <c r="P1690" i="2"/>
  <c r="P1689" i="2"/>
  <c r="P1688" i="2"/>
  <c r="P1687" i="2"/>
  <c r="P1686" i="2"/>
  <c r="P1678" i="2"/>
  <c r="P1677" i="2"/>
  <c r="P1676" i="2"/>
  <c r="P1675" i="2"/>
  <c r="P1674" i="2"/>
  <c r="P1666" i="2"/>
  <c r="P1665" i="2"/>
  <c r="P1664" i="2"/>
  <c r="P1663" i="2"/>
  <c r="P1662" i="2"/>
  <c r="P1654" i="2"/>
  <c r="P1653" i="2"/>
  <c r="P1652" i="2"/>
  <c r="P1651" i="2"/>
  <c r="P1650" i="2"/>
  <c r="P1642" i="2"/>
  <c r="P1641" i="2"/>
  <c r="P1640" i="2"/>
  <c r="P1639" i="2"/>
  <c r="P1638" i="2"/>
  <c r="P1630" i="2"/>
  <c r="P1629" i="2"/>
  <c r="P1628" i="2"/>
  <c r="P1627" i="2"/>
  <c r="P1626" i="2"/>
  <c r="P1618" i="2"/>
  <c r="P1617" i="2"/>
  <c r="P1616" i="2"/>
  <c r="P1615" i="2"/>
  <c r="P1614" i="2"/>
  <c r="P1606" i="2"/>
  <c r="P1605" i="2"/>
  <c r="P1604" i="2"/>
  <c r="P1603" i="2"/>
  <c r="P1602" i="2"/>
  <c r="P1594" i="2"/>
  <c r="P1593" i="2"/>
  <c r="P1592" i="2"/>
  <c r="P1591" i="2"/>
  <c r="P1590" i="2"/>
  <c r="P1582" i="2"/>
  <c r="P1581" i="2"/>
  <c r="P1580" i="2"/>
  <c r="P1579" i="2"/>
  <c r="P1578" i="2"/>
  <c r="P1570" i="2"/>
  <c r="P1569" i="2"/>
  <c r="P1568" i="2"/>
  <c r="P1567" i="2"/>
  <c r="P1566" i="2"/>
  <c r="P1558" i="2"/>
  <c r="P1557" i="2"/>
  <c r="P1556" i="2"/>
  <c r="P1555" i="2"/>
  <c r="P1554" i="2"/>
  <c r="P1546" i="2"/>
  <c r="P1545" i="2"/>
  <c r="P1544" i="2"/>
  <c r="P1543" i="2"/>
  <c r="P1542" i="2"/>
  <c r="P1534" i="2"/>
  <c r="P1533" i="2"/>
  <c r="P1532" i="2"/>
  <c r="P1531" i="2"/>
  <c r="P1530" i="2"/>
  <c r="P1522" i="2"/>
  <c r="P1521" i="2"/>
  <c r="P1520" i="2"/>
  <c r="P1519" i="2"/>
  <c r="P1518" i="2"/>
  <c r="P1510" i="2"/>
  <c r="P1509" i="2"/>
  <c r="P1508" i="2"/>
  <c r="P1507" i="2"/>
  <c r="P1506" i="2"/>
  <c r="P1498" i="2"/>
  <c r="P1497" i="2"/>
  <c r="P1496" i="2"/>
  <c r="P1495" i="2"/>
  <c r="P1494" i="2"/>
  <c r="P1486" i="2"/>
  <c r="P1485" i="2"/>
  <c r="P1484" i="2"/>
  <c r="P1483" i="2"/>
  <c r="P1482" i="2"/>
  <c r="P1474" i="2"/>
  <c r="P1473" i="2"/>
  <c r="P1472" i="2"/>
  <c r="P1471" i="2"/>
  <c r="P1470" i="2"/>
  <c r="P1462" i="2"/>
  <c r="P1461" i="2"/>
  <c r="P1460" i="2"/>
  <c r="P1459" i="2"/>
  <c r="P1458" i="2"/>
  <c r="P1450" i="2"/>
  <c r="P1449" i="2"/>
  <c r="P1448" i="2"/>
  <c r="P1447" i="2"/>
  <c r="P1446" i="2"/>
  <c r="P1438" i="2"/>
  <c r="P1437" i="2"/>
  <c r="P1436" i="2"/>
  <c r="P1435" i="2"/>
  <c r="P1434" i="2"/>
  <c r="P1426" i="2"/>
  <c r="P1425" i="2"/>
  <c r="P1424" i="2"/>
  <c r="P1423" i="2"/>
  <c r="P1422" i="2"/>
  <c r="P1414" i="2"/>
  <c r="P1413" i="2"/>
  <c r="P1412" i="2"/>
  <c r="P1411" i="2"/>
  <c r="P1410" i="2"/>
  <c r="P1402" i="2"/>
  <c r="P1401" i="2"/>
  <c r="P1400" i="2"/>
  <c r="P1399" i="2"/>
  <c r="P1398" i="2"/>
  <c r="P1390" i="2"/>
  <c r="P1389" i="2"/>
  <c r="P1388" i="2"/>
  <c r="P1387" i="2"/>
  <c r="P1386" i="2"/>
  <c r="P1378" i="2"/>
  <c r="P1377" i="2"/>
  <c r="P1376" i="2"/>
  <c r="P1375" i="2"/>
  <c r="P1374" i="2"/>
  <c r="P1366" i="2"/>
  <c r="P1365" i="2"/>
  <c r="P1364" i="2"/>
  <c r="P1363" i="2"/>
  <c r="P1362" i="2"/>
  <c r="P1354" i="2"/>
  <c r="P1353" i="2"/>
  <c r="P1352" i="2"/>
  <c r="P1351" i="2"/>
  <c r="P1350" i="2"/>
  <c r="P1342" i="2"/>
  <c r="P1341" i="2"/>
  <c r="P1340" i="2"/>
  <c r="P1339" i="2"/>
  <c r="P1338" i="2"/>
  <c r="P1330" i="2"/>
  <c r="P1329" i="2"/>
  <c r="P1328" i="2"/>
  <c r="P1327" i="2"/>
  <c r="P1326" i="2"/>
  <c r="P1318" i="2"/>
  <c r="P1317" i="2"/>
  <c r="P1316" i="2"/>
  <c r="P1315" i="2"/>
  <c r="P1314" i="2"/>
  <c r="P1306" i="2"/>
  <c r="P1305" i="2"/>
  <c r="P1304" i="2"/>
  <c r="P1303" i="2"/>
  <c r="P1302" i="2"/>
  <c r="P1294" i="2"/>
  <c r="P1293" i="2"/>
  <c r="P1292" i="2"/>
  <c r="P1291" i="2"/>
  <c r="P1290" i="2"/>
  <c r="P1282" i="2"/>
  <c r="P1281" i="2"/>
  <c r="P1280" i="2"/>
  <c r="P1279" i="2"/>
  <c r="P1278" i="2"/>
  <c r="P1270" i="2"/>
  <c r="P1269" i="2"/>
  <c r="P1268" i="2"/>
  <c r="P1267" i="2"/>
  <c r="P1266" i="2"/>
  <c r="P1258" i="2"/>
  <c r="P1257" i="2"/>
  <c r="P1256" i="2"/>
  <c r="P1255" i="2"/>
  <c r="P1254" i="2"/>
  <c r="P1246" i="2"/>
  <c r="P1245" i="2"/>
  <c r="P1244" i="2"/>
  <c r="P1243" i="2"/>
  <c r="P1242" i="2"/>
  <c r="P1234" i="2"/>
  <c r="P1233" i="2"/>
  <c r="P1232" i="2"/>
  <c r="P1231" i="2"/>
  <c r="P1230" i="2"/>
  <c r="P1222" i="2"/>
  <c r="P1221" i="2"/>
  <c r="P1220" i="2"/>
  <c r="P1219" i="2"/>
  <c r="P1218" i="2"/>
  <c r="P1210" i="2"/>
  <c r="P1209" i="2"/>
  <c r="P1208" i="2"/>
  <c r="P1207" i="2"/>
  <c r="P1206" i="2"/>
  <c r="P1198" i="2"/>
  <c r="P1197" i="2"/>
  <c r="P1196" i="2"/>
  <c r="P1195" i="2"/>
  <c r="P1194" i="2"/>
  <c r="P1186" i="2"/>
  <c r="P1185" i="2"/>
  <c r="P1184" i="2"/>
  <c r="P1183" i="2"/>
  <c r="P1182" i="2"/>
  <c r="P1174" i="2"/>
  <c r="P1173" i="2"/>
  <c r="P1172" i="2"/>
  <c r="P1171" i="2"/>
  <c r="P1170" i="2"/>
  <c r="P1162" i="2"/>
  <c r="P1161" i="2"/>
  <c r="P1160" i="2"/>
  <c r="P1159" i="2"/>
  <c r="P1158" i="2"/>
  <c r="P1150" i="2"/>
  <c r="P1149" i="2"/>
  <c r="P1148" i="2"/>
  <c r="P1147" i="2"/>
  <c r="P1146" i="2"/>
  <c r="P1138" i="2"/>
  <c r="P1137" i="2"/>
  <c r="P1136" i="2"/>
  <c r="P1135" i="2"/>
  <c r="P1134" i="2"/>
  <c r="P1126" i="2"/>
  <c r="P1125" i="2"/>
  <c r="P1124" i="2"/>
  <c r="P1123" i="2"/>
  <c r="P1122" i="2"/>
  <c r="P1114" i="2"/>
  <c r="P1113" i="2"/>
  <c r="P1112" i="2"/>
  <c r="P1111" i="2"/>
  <c r="P1110" i="2"/>
  <c r="P1102" i="2"/>
  <c r="P1101" i="2"/>
  <c r="P1100" i="2"/>
  <c r="P1099" i="2"/>
  <c r="P1098" i="2"/>
  <c r="P1090" i="2"/>
  <c r="P1089" i="2"/>
  <c r="P1088" i="2"/>
  <c r="P1087" i="2"/>
  <c r="P1086" i="2"/>
  <c r="P1078" i="2"/>
  <c r="P1077" i="2"/>
  <c r="P1076" i="2"/>
  <c r="P1075" i="2"/>
  <c r="P1074" i="2"/>
  <c r="P1066" i="2"/>
  <c r="P1065" i="2"/>
  <c r="P1064" i="2"/>
  <c r="P1063" i="2"/>
  <c r="P1062" i="2"/>
  <c r="P1054" i="2"/>
  <c r="P1053" i="2"/>
  <c r="P1052" i="2"/>
  <c r="P1051" i="2"/>
  <c r="P1050" i="2"/>
  <c r="P1042" i="2"/>
  <c r="P1041" i="2"/>
  <c r="P1040" i="2"/>
  <c r="P1039" i="2"/>
  <c r="P1038" i="2"/>
  <c r="P1030" i="2"/>
  <c r="P1029" i="2"/>
  <c r="P1028" i="2"/>
  <c r="P1027" i="2"/>
  <c r="P1026" i="2"/>
  <c r="P1018" i="2"/>
  <c r="P1017" i="2"/>
  <c r="P1016" i="2"/>
  <c r="P1015" i="2"/>
  <c r="P1014" i="2"/>
  <c r="P1006" i="2"/>
  <c r="P1005" i="2"/>
  <c r="P1004" i="2"/>
  <c r="P1003" i="2"/>
  <c r="P1002" i="2"/>
  <c r="P994" i="2"/>
  <c r="P993" i="2"/>
  <c r="P992" i="2"/>
  <c r="P991" i="2"/>
  <c r="P990" i="2"/>
  <c r="P982" i="2"/>
  <c r="P981" i="2"/>
  <c r="P980" i="2"/>
  <c r="P979" i="2"/>
  <c r="P978" i="2"/>
  <c r="P970" i="2"/>
  <c r="P969" i="2"/>
  <c r="P968" i="2"/>
  <c r="P967" i="2"/>
  <c r="P966" i="2"/>
  <c r="P958" i="2"/>
  <c r="P957" i="2"/>
  <c r="P956" i="2"/>
  <c r="P955" i="2"/>
  <c r="P954" i="2"/>
  <c r="P946" i="2"/>
  <c r="P945" i="2"/>
  <c r="P944" i="2"/>
  <c r="P943" i="2"/>
  <c r="P942" i="2"/>
  <c r="P934" i="2"/>
  <c r="P933" i="2"/>
  <c r="P932" i="2"/>
  <c r="P931" i="2"/>
  <c r="P930" i="2"/>
  <c r="P922" i="2"/>
  <c r="P921" i="2"/>
  <c r="P920" i="2"/>
  <c r="P919" i="2"/>
  <c r="P918" i="2"/>
  <c r="P910" i="2"/>
  <c r="P909" i="2"/>
  <c r="P908" i="2"/>
  <c r="P907" i="2"/>
  <c r="P906" i="2"/>
  <c r="P898" i="2"/>
  <c r="P897" i="2"/>
  <c r="P896" i="2"/>
  <c r="P895" i="2"/>
  <c r="P894" i="2"/>
  <c r="P886" i="2"/>
  <c r="P885" i="2"/>
  <c r="P884" i="2"/>
  <c r="P883" i="2"/>
  <c r="P882" i="2"/>
  <c r="P874" i="2"/>
  <c r="P873" i="2"/>
  <c r="P872" i="2"/>
  <c r="P871" i="2"/>
  <c r="P870" i="2"/>
  <c r="P862" i="2"/>
  <c r="P861" i="2"/>
  <c r="P860" i="2"/>
  <c r="P859" i="2"/>
  <c r="P858" i="2"/>
  <c r="P850" i="2"/>
  <c r="P849" i="2"/>
  <c r="P848" i="2"/>
  <c r="P847" i="2"/>
  <c r="P846" i="2"/>
  <c r="P838" i="2"/>
  <c r="P837" i="2"/>
  <c r="P836" i="2"/>
  <c r="P835" i="2"/>
  <c r="P834" i="2"/>
  <c r="P826" i="2"/>
  <c r="P825" i="2"/>
  <c r="P824" i="2"/>
  <c r="P823" i="2"/>
  <c r="P822" i="2"/>
  <c r="P814" i="2"/>
  <c r="P813" i="2"/>
  <c r="P812" i="2"/>
  <c r="P811" i="2"/>
  <c r="P810" i="2"/>
  <c r="P802" i="2"/>
  <c r="P801" i="2"/>
  <c r="P800" i="2"/>
  <c r="P799" i="2"/>
  <c r="P798" i="2"/>
  <c r="P790" i="2"/>
  <c r="P789" i="2"/>
  <c r="P788" i="2"/>
  <c r="P787" i="2"/>
  <c r="P786" i="2"/>
  <c r="P778" i="2"/>
  <c r="P777" i="2"/>
  <c r="P776" i="2"/>
  <c r="P775" i="2"/>
  <c r="P774" i="2"/>
  <c r="P766" i="2"/>
  <c r="P765" i="2"/>
  <c r="P764" i="2"/>
  <c r="P763" i="2"/>
  <c r="P762" i="2"/>
  <c r="P754" i="2"/>
  <c r="P753" i="2"/>
  <c r="P752" i="2"/>
  <c r="P751" i="2"/>
  <c r="P750" i="2"/>
  <c r="P742" i="2"/>
  <c r="P741" i="2"/>
  <c r="P740" i="2"/>
  <c r="P739" i="2"/>
  <c r="P738" i="2"/>
  <c r="P730" i="2"/>
  <c r="P729" i="2"/>
  <c r="P728" i="2"/>
  <c r="P727" i="2"/>
  <c r="P726" i="2"/>
  <c r="P718" i="2"/>
  <c r="P717" i="2"/>
  <c r="P716" i="2"/>
  <c r="P715" i="2"/>
  <c r="P714" i="2"/>
  <c r="P706" i="2"/>
  <c r="P705" i="2"/>
  <c r="P704" i="2"/>
  <c r="P703" i="2"/>
  <c r="P702" i="2"/>
  <c r="P694" i="2"/>
  <c r="P693" i="2"/>
  <c r="P692" i="2"/>
  <c r="P691" i="2"/>
  <c r="P690" i="2"/>
  <c r="P682" i="2"/>
  <c r="P681" i="2"/>
  <c r="P680" i="2"/>
  <c r="P679" i="2"/>
  <c r="P678" i="2"/>
  <c r="P670" i="2"/>
  <c r="P669" i="2"/>
  <c r="P668" i="2"/>
  <c r="P667" i="2"/>
  <c r="P666" i="2"/>
  <c r="P658" i="2"/>
  <c r="P657" i="2"/>
  <c r="P656" i="2"/>
  <c r="P655" i="2"/>
  <c r="P654" i="2"/>
  <c r="P646" i="2"/>
  <c r="P645" i="2"/>
  <c r="P644" i="2"/>
  <c r="P643" i="2"/>
  <c r="P642" i="2"/>
  <c r="P634" i="2"/>
  <c r="P633" i="2"/>
  <c r="P632" i="2"/>
  <c r="P631" i="2"/>
  <c r="P630" i="2"/>
  <c r="P622" i="2"/>
  <c r="P621" i="2"/>
  <c r="P620" i="2"/>
  <c r="P619" i="2"/>
  <c r="P618" i="2"/>
  <c r="P610" i="2"/>
  <c r="P609" i="2"/>
  <c r="P608" i="2"/>
  <c r="P607" i="2"/>
  <c r="P606" i="2"/>
  <c r="P598" i="2"/>
  <c r="P597" i="2"/>
  <c r="P596" i="2"/>
  <c r="P595" i="2"/>
  <c r="P594" i="2"/>
  <c r="P586" i="2"/>
  <c r="P585" i="2"/>
  <c r="P584" i="2"/>
  <c r="P583" i="2"/>
  <c r="P582" i="2"/>
  <c r="P574" i="2"/>
  <c r="P573" i="2"/>
  <c r="P572" i="2"/>
  <c r="P571" i="2"/>
  <c r="P570" i="2"/>
  <c r="P562" i="2"/>
  <c r="P561" i="2"/>
  <c r="P560" i="2"/>
  <c r="P559" i="2"/>
  <c r="P558" i="2"/>
  <c r="P550" i="2"/>
  <c r="P549" i="2"/>
  <c r="P548" i="2"/>
  <c r="P547" i="2"/>
  <c r="P546" i="2"/>
  <c r="P538" i="2"/>
  <c r="P537" i="2"/>
  <c r="P536" i="2"/>
  <c r="P535" i="2"/>
  <c r="P534" i="2"/>
  <c r="P526" i="2"/>
  <c r="P525" i="2"/>
  <c r="P524" i="2"/>
  <c r="P523" i="2"/>
  <c r="P522" i="2"/>
  <c r="P514" i="2"/>
  <c r="P513" i="2"/>
  <c r="P512" i="2"/>
  <c r="P511" i="2"/>
  <c r="P510" i="2"/>
  <c r="P502" i="2"/>
  <c r="P501" i="2"/>
  <c r="P500" i="2"/>
  <c r="P499" i="2"/>
  <c r="P498" i="2"/>
  <c r="P490" i="2"/>
  <c r="P489" i="2"/>
  <c r="P488" i="2"/>
  <c r="P487" i="2"/>
  <c r="P486" i="2"/>
  <c r="P478" i="2"/>
  <c r="P477" i="2"/>
  <c r="P476" i="2"/>
  <c r="P475" i="2"/>
  <c r="P474" i="2"/>
  <c r="P466" i="2"/>
  <c r="P465" i="2"/>
  <c r="P464" i="2"/>
  <c r="P463" i="2"/>
  <c r="P462" i="2"/>
  <c r="P454" i="2"/>
  <c r="P453" i="2"/>
  <c r="P452" i="2"/>
  <c r="P451" i="2"/>
  <c r="P450" i="2"/>
  <c r="P442" i="2"/>
  <c r="P441" i="2"/>
  <c r="P440" i="2"/>
  <c r="P439" i="2"/>
  <c r="P438" i="2"/>
  <c r="P430" i="2"/>
  <c r="P429" i="2"/>
  <c r="P428" i="2"/>
  <c r="P427" i="2"/>
  <c r="P426" i="2"/>
  <c r="P418" i="2"/>
  <c r="P417" i="2"/>
  <c r="P416" i="2"/>
  <c r="P415" i="2"/>
  <c r="P414" i="2"/>
  <c r="P406" i="2"/>
  <c r="P405" i="2"/>
  <c r="P404" i="2"/>
  <c r="P403" i="2"/>
  <c r="P402" i="2"/>
  <c r="P394" i="2"/>
  <c r="P393" i="2"/>
  <c r="P392" i="2"/>
  <c r="P391" i="2"/>
  <c r="P390" i="2"/>
  <c r="P382" i="2"/>
  <c r="P381" i="2"/>
  <c r="P380" i="2"/>
  <c r="P379" i="2"/>
  <c r="P378" i="2"/>
  <c r="P370" i="2"/>
  <c r="P369" i="2"/>
  <c r="P368" i="2"/>
  <c r="P367" i="2"/>
  <c r="P366" i="2"/>
  <c r="P358" i="2"/>
  <c r="P357" i="2"/>
  <c r="P356" i="2"/>
  <c r="P355" i="2"/>
  <c r="P354" i="2"/>
  <c r="P346" i="2"/>
  <c r="P345" i="2"/>
  <c r="P344" i="2"/>
  <c r="P343" i="2"/>
  <c r="P342" i="2"/>
  <c r="P334" i="2"/>
  <c r="P333" i="2"/>
  <c r="P332" i="2"/>
  <c r="P331" i="2"/>
  <c r="P330" i="2"/>
  <c r="P322" i="2"/>
  <c r="P321" i="2"/>
  <c r="P320" i="2"/>
  <c r="P319" i="2"/>
  <c r="P318" i="2"/>
  <c r="P310" i="2"/>
  <c r="P309" i="2"/>
  <c r="P308" i="2"/>
  <c r="P307" i="2"/>
  <c r="P306" i="2"/>
  <c r="P298" i="2"/>
  <c r="P297" i="2"/>
  <c r="P296" i="2"/>
  <c r="P295" i="2"/>
  <c r="P294" i="2"/>
  <c r="P286" i="2"/>
  <c r="P285" i="2"/>
  <c r="P284" i="2"/>
  <c r="P283" i="2"/>
  <c r="P282" i="2"/>
  <c r="P274" i="2"/>
  <c r="P273" i="2"/>
  <c r="P272" i="2"/>
  <c r="P271" i="2"/>
  <c r="P270" i="2"/>
  <c r="P262" i="2"/>
  <c r="P261" i="2"/>
  <c r="P260" i="2"/>
  <c r="P259" i="2"/>
  <c r="P258" i="2"/>
  <c r="P250" i="2"/>
  <c r="P249" i="2"/>
  <c r="P248" i="2"/>
  <c r="P247" i="2"/>
  <c r="P246" i="2"/>
  <c r="P238" i="2"/>
  <c r="P237" i="2"/>
  <c r="P236" i="2"/>
  <c r="P235" i="2"/>
  <c r="P234" i="2"/>
  <c r="P226" i="2"/>
  <c r="P225" i="2"/>
  <c r="P224" i="2"/>
  <c r="P223" i="2"/>
  <c r="P222" i="2"/>
  <c r="P214" i="2"/>
  <c r="P213" i="2"/>
  <c r="P212" i="2"/>
  <c r="P211" i="2"/>
  <c r="P210" i="2"/>
  <c r="P202" i="2"/>
  <c r="P201" i="2"/>
  <c r="P200" i="2"/>
  <c r="P199" i="2"/>
  <c r="P198" i="2"/>
  <c r="P190" i="2"/>
  <c r="P189" i="2"/>
  <c r="P188" i="2"/>
  <c r="P187" i="2"/>
  <c r="P186" i="2"/>
  <c r="P178" i="2"/>
  <c r="P177" i="2"/>
  <c r="P176" i="2"/>
  <c r="P175" i="2"/>
  <c r="P174" i="2"/>
  <c r="P166" i="2"/>
  <c r="P165" i="2"/>
  <c r="P164" i="2"/>
  <c r="P163" i="2"/>
  <c r="P162" i="2"/>
  <c r="P154" i="2"/>
  <c r="P153" i="2"/>
  <c r="P152" i="2"/>
  <c r="P151" i="2"/>
  <c r="P150" i="2"/>
  <c r="P142" i="2"/>
  <c r="P141" i="2"/>
  <c r="P140" i="2"/>
  <c r="P139" i="2"/>
  <c r="P138" i="2"/>
  <c r="P130" i="2"/>
  <c r="P129" i="2"/>
  <c r="P128" i="2"/>
  <c r="P127" i="2"/>
  <c r="P126" i="2"/>
  <c r="P118" i="2"/>
  <c r="P117" i="2"/>
  <c r="P116" i="2"/>
  <c r="P115" i="2"/>
  <c r="P114" i="2"/>
  <c r="P106" i="2"/>
  <c r="P105" i="2"/>
  <c r="P104" i="2"/>
  <c r="P103" i="2"/>
  <c r="P102" i="2"/>
  <c r="P94" i="2"/>
  <c r="P93" i="2"/>
  <c r="P92" i="2"/>
  <c r="P91" i="2"/>
  <c r="P90" i="2"/>
  <c r="P82" i="2"/>
  <c r="P81" i="2"/>
  <c r="P80" i="2"/>
  <c r="P79" i="2"/>
  <c r="P78" i="2"/>
  <c r="P70" i="2"/>
  <c r="P69" i="2"/>
  <c r="P68" i="2"/>
  <c r="P67" i="2"/>
  <c r="P66" i="2"/>
  <c r="P58" i="2"/>
  <c r="P57" i="2"/>
  <c r="P56" i="2"/>
  <c r="P55" i="2"/>
  <c r="P54" i="2"/>
  <c r="P46" i="2"/>
  <c r="P45" i="2"/>
  <c r="P44" i="2"/>
  <c r="P43" i="2"/>
  <c r="P42" i="2"/>
  <c r="P34" i="2"/>
  <c r="P33" i="2"/>
  <c r="P32" i="2"/>
  <c r="P31" i="2"/>
  <c r="P30" i="2"/>
  <c r="P22" i="2"/>
  <c r="P21" i="2"/>
  <c r="P20" i="2"/>
  <c r="V15" i="2"/>
  <c r="S15" i="2"/>
  <c r="P10" i="2"/>
  <c r="P9" i="2"/>
  <c r="P8" i="2"/>
  <c r="P34" i="5" l="1"/>
  <c r="P33" i="5"/>
  <c r="P32" i="5"/>
  <c r="P31" i="5"/>
  <c r="P30" i="5"/>
  <c r="P46" i="5" l="1"/>
  <c r="P45" i="5"/>
  <c r="P44" i="5"/>
  <c r="P43" i="5"/>
  <c r="P42" i="5"/>
  <c r="P22" i="5"/>
  <c r="P21" i="5"/>
  <c r="P20" i="5"/>
  <c r="P19" i="5"/>
  <c r="P18" i="5"/>
  <c r="P10" i="5"/>
  <c r="P9" i="5"/>
  <c r="P8" i="5"/>
  <c r="P7" i="5"/>
  <c r="P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太田　郁也</author>
  </authors>
  <commentList>
    <comment ref="A2" authorId="0" shapeId="0" xr:uid="{00000000-0006-0000-0100-000001000000}">
      <text>
        <r>
          <rPr>
            <b/>
            <sz val="9"/>
            <color indexed="81"/>
            <rFont val="ＭＳ Ｐゴシック"/>
            <family val="3"/>
            <charset val="128"/>
          </rPr>
          <t xml:space="preserve">【業者番号の確認方法】
①格付結果から確認　・・・「入札参加資格申請」→申請メニュー画面の「格付結果照会」で登録番号表示  
②電子入札から確認　・・・「電子入札」→「入札状況一覧」→「企業ﾌﾟﾛﾊﾟﾃｨ」の変更で企業ＩＤを確認  
③その他、岡崎市総合評定値の通知文にも業者統一番号を記載しております。
　①②とも、有効期限内のＩＣカードがないと確認できません。  
　もし、ICカードの期限切れ等でログインできない場合は、電子入札でプリントアウトした各帳票、「競争参加資格確認申請書」「競争参加資格確認通知書」「入札書」「入札受信確認通知」「落札者決定通知書」等、各書面で企業ＩＤは記載されています。そこで確認し、下１０桁を登録番号として確認することができます。  
【各番号の説明】  
　・業者統一番号（８桁）・・・１企業ごと（申請者につき１つ）に１つ  
　・登録番号（１０桁）　　・・・営業所ごとに１つ （上８桁が業者番号です） 
　　　　　　　　　　　　　　　　　　※業者統一番号＋支店番号(本社は"00")  
　・企業ＩＤ（１６桁）　　　・・・電子入札で表示される企業番号（下１０桁が登録番号です）
　　　　　　　　　　　　　　　　　　※自治体コード＋"0"＋登録番号　例)232020********00  </t>
        </r>
      </text>
    </comment>
  </commentList>
</comments>
</file>

<file path=xl/sharedStrings.xml><?xml version="1.0" encoding="utf-8"?>
<sst xmlns="http://schemas.openxmlformats.org/spreadsheetml/2006/main" count="8289" uniqueCount="280">
  <si>
    <t>コード</t>
    <phoneticPr fontId="1"/>
  </si>
  <si>
    <t>主任技術者となりうる国家資格等の名称</t>
    <rPh sb="0" eb="2">
      <t>シュニン</t>
    </rPh>
    <rPh sb="2" eb="5">
      <t>ギジュツシャ</t>
    </rPh>
    <rPh sb="10" eb="12">
      <t>コッカ</t>
    </rPh>
    <rPh sb="12" eb="14">
      <t>シカク</t>
    </rPh>
    <rPh sb="14" eb="15">
      <t>トウ</t>
    </rPh>
    <rPh sb="16" eb="18">
      <t>メイショウ</t>
    </rPh>
    <phoneticPr fontId="1"/>
  </si>
  <si>
    <t>実務経験等</t>
    <rPh sb="0" eb="2">
      <t>ジツム</t>
    </rPh>
    <rPh sb="2" eb="4">
      <t>ケイケン</t>
    </rPh>
    <rPh sb="4" eb="5">
      <t>トウ</t>
    </rPh>
    <phoneticPr fontId="1"/>
  </si>
  <si>
    <t>10年以上の実務経験</t>
    <rPh sb="2" eb="5">
      <t>ネンイジョウ</t>
    </rPh>
    <rPh sb="6" eb="8">
      <t>ジツム</t>
    </rPh>
    <rPh sb="8" eb="10">
      <t>ケイケン</t>
    </rPh>
    <phoneticPr fontId="1"/>
  </si>
  <si>
    <t>１級土木施工管理技士</t>
  </si>
  <si>
    <t>２級土木施工管理技士(種別-土木）</t>
  </si>
  <si>
    <t>２級土木施工管理技士(種別-鋼構造物塗装）</t>
  </si>
  <si>
    <t>２級土木施工管理技士(種別-薬液注入）</t>
  </si>
  <si>
    <t>１級建築施工管理技士</t>
  </si>
  <si>
    <t>２級建築施工管理技士(種別-建築）</t>
  </si>
  <si>
    <t>２級建築施工管理技士(種別-躯体)</t>
  </si>
  <si>
    <t>２級建築施工管理技士(種別-仕上げ)</t>
  </si>
  <si>
    <t>１級電気工事施工管理技士</t>
  </si>
  <si>
    <t>２級電気工事施工管理技士</t>
  </si>
  <si>
    <t>１級管工事施工管理技士</t>
    <phoneticPr fontId="1"/>
  </si>
  <si>
    <t>２級管工事施工管理技士</t>
  </si>
  <si>
    <t>１級造園施工管理技士</t>
  </si>
  <si>
    <t>建築士法</t>
    <rPh sb="0" eb="3">
      <t>ケンチクシ</t>
    </rPh>
    <rPh sb="3" eb="4">
      <t>ホウ</t>
    </rPh>
    <phoneticPr fontId="1"/>
  </si>
  <si>
    <t>１級建築士</t>
  </si>
  <si>
    <t>２級建築士</t>
  </si>
  <si>
    <t>木造建築士</t>
  </si>
  <si>
    <t>技術士法</t>
    <rPh sb="0" eb="3">
      <t>ギジュツシ</t>
    </rPh>
    <rPh sb="3" eb="4">
      <t>ホウ</t>
    </rPh>
    <phoneticPr fontId="1"/>
  </si>
  <si>
    <t>建設「鋼構造及びコンクリート」・総合技術監理
(建設「鋼構造及びコンクリート」)</t>
    <phoneticPr fontId="1"/>
  </si>
  <si>
    <t>電気電子・総合技術監理（電気電子）</t>
    <rPh sb="0" eb="2">
      <t>デンキ</t>
    </rPh>
    <rPh sb="2" eb="4">
      <t>デンシ</t>
    </rPh>
    <rPh sb="5" eb="7">
      <t>ソウゴウ</t>
    </rPh>
    <rPh sb="7" eb="9">
      <t>ギジュツ</t>
    </rPh>
    <rPh sb="9" eb="11">
      <t>カンリ</t>
    </rPh>
    <rPh sb="12" eb="14">
      <t>デンキ</t>
    </rPh>
    <rPh sb="14" eb="16">
      <t>デンシ</t>
    </rPh>
    <phoneticPr fontId="1"/>
  </si>
  <si>
    <t>上下水道「上水道及び工業用水道」・総合技術監理
(上下水道「上水道及び工業用水道」)</t>
    <phoneticPr fontId="1"/>
  </si>
  <si>
    <t>水産「水産土木」・総合技術監理(水産「水産土木」)</t>
    <phoneticPr fontId="1"/>
  </si>
  <si>
    <t>森林「森林土木」・総合技術監理(森林「森林土木」)</t>
    <phoneticPr fontId="1"/>
  </si>
  <si>
    <t>衛生工学「水質管理」・総合技術監理(衛生工学「水質管理」)</t>
    <phoneticPr fontId="1"/>
  </si>
  <si>
    <t>電気工事士法</t>
    <rPh sb="0" eb="2">
      <t>デンキ</t>
    </rPh>
    <rPh sb="2" eb="4">
      <t>コウジ</t>
    </rPh>
    <rPh sb="4" eb="5">
      <t>シ</t>
    </rPh>
    <rPh sb="5" eb="6">
      <t>ホウ</t>
    </rPh>
    <phoneticPr fontId="1"/>
  </si>
  <si>
    <t>第１種電気工事士</t>
  </si>
  <si>
    <t>第２種電気工事士</t>
  </si>
  <si>
    <t>電気事業法</t>
    <rPh sb="0" eb="2">
      <t>デンキ</t>
    </rPh>
    <rPh sb="2" eb="5">
      <t>ジギョウホウ</t>
    </rPh>
    <phoneticPr fontId="1"/>
  </si>
  <si>
    <t>電気主任技術者(一種・二種・三種)</t>
    <phoneticPr fontId="1"/>
  </si>
  <si>
    <t>電気通信事業法</t>
    <rPh sb="0" eb="2">
      <t>デンキ</t>
    </rPh>
    <rPh sb="2" eb="4">
      <t>ツウシン</t>
    </rPh>
    <rPh sb="4" eb="7">
      <t>ジギョウホウ</t>
    </rPh>
    <phoneticPr fontId="1"/>
  </si>
  <si>
    <t>電気通信主任技術者</t>
    <phoneticPr fontId="1"/>
  </si>
  <si>
    <t>水道法</t>
    <rPh sb="0" eb="2">
      <t>スイドウ</t>
    </rPh>
    <rPh sb="2" eb="3">
      <t>ホウ</t>
    </rPh>
    <phoneticPr fontId="1"/>
  </si>
  <si>
    <t>給水装置工事主任技術者</t>
    <phoneticPr fontId="1"/>
  </si>
  <si>
    <t>消防法</t>
    <rPh sb="0" eb="3">
      <t>ショウボウホウ</t>
    </rPh>
    <phoneticPr fontId="1"/>
  </si>
  <si>
    <t>甲種消防設備士</t>
    <rPh sb="0" eb="2">
      <t>コウシュ</t>
    </rPh>
    <rPh sb="2" eb="4">
      <t>ショウボウ</t>
    </rPh>
    <rPh sb="4" eb="6">
      <t>セツビ</t>
    </rPh>
    <rPh sb="6" eb="7">
      <t>シ</t>
    </rPh>
    <phoneticPr fontId="1"/>
  </si>
  <si>
    <t>乙種消防設備士</t>
    <rPh sb="0" eb="1">
      <t>オツ</t>
    </rPh>
    <rPh sb="1" eb="2">
      <t>シュ</t>
    </rPh>
    <rPh sb="2" eb="4">
      <t>ショウボウ</t>
    </rPh>
    <rPh sb="4" eb="6">
      <t>セツビ</t>
    </rPh>
    <rPh sb="6" eb="7">
      <t>シ</t>
    </rPh>
    <phoneticPr fontId="1"/>
  </si>
  <si>
    <t>職業能力開発促進法
（旧職業訓練法）
「技能検定」</t>
    <rPh sb="0" eb="2">
      <t>ショクギョウ</t>
    </rPh>
    <rPh sb="2" eb="4">
      <t>ノウリョク</t>
    </rPh>
    <rPh sb="4" eb="6">
      <t>カイハツ</t>
    </rPh>
    <rPh sb="6" eb="9">
      <t>ソクシンホウ</t>
    </rPh>
    <rPh sb="11" eb="12">
      <t>キュウ</t>
    </rPh>
    <rPh sb="12" eb="14">
      <t>ショクギョウ</t>
    </rPh>
    <rPh sb="14" eb="16">
      <t>クンレン</t>
    </rPh>
    <rPh sb="16" eb="17">
      <t>ホウ</t>
    </rPh>
    <rPh sb="20" eb="22">
      <t>ギノウ</t>
    </rPh>
    <rPh sb="22" eb="24">
      <t>ケンテイ</t>
    </rPh>
    <phoneticPr fontId="1"/>
  </si>
  <si>
    <t>型枠施工（１級）</t>
  </si>
  <si>
    <t>型枠施工（２級）</t>
  </si>
  <si>
    <t>ウェルポイント施工（１級）</t>
  </si>
  <si>
    <t>建築板金「ダクト板金作業」（１級）</t>
  </si>
  <si>
    <t>建築板金「ダクト板金作業」（２級）</t>
  </si>
  <si>
    <t>工場板金（１級）</t>
  </si>
  <si>
    <t>工場板金（２級）</t>
  </si>
  <si>
    <t>ガラス施工（１級）</t>
  </si>
  <si>
    <t>ガラス施工（２級）</t>
  </si>
  <si>
    <t>熱絶縁施工（１級）</t>
  </si>
  <si>
    <t>熱絶縁施工（２級）</t>
  </si>
  <si>
    <t>造園（１級）</t>
  </si>
  <si>
    <t>造園（２級）</t>
  </si>
  <si>
    <t>防水施工（１級）</t>
  </si>
  <si>
    <t>防水施工（２級）</t>
  </si>
  <si>
    <t>地すべり防止工事</t>
    <rPh sb="0" eb="1">
      <t>チ</t>
    </rPh>
    <rPh sb="4" eb="6">
      <t>ボウシ</t>
    </rPh>
    <rPh sb="6" eb="8">
      <t>コウジ</t>
    </rPh>
    <phoneticPr fontId="1"/>
  </si>
  <si>
    <t>基礎ぐい工事</t>
    <rPh sb="0" eb="2">
      <t>キソ</t>
    </rPh>
    <rPh sb="4" eb="6">
      <t>コウジ</t>
    </rPh>
    <phoneticPr fontId="1"/>
  </si>
  <si>
    <t>建築設備士</t>
    <rPh sb="0" eb="2">
      <t>ケンチク</t>
    </rPh>
    <rPh sb="2" eb="4">
      <t>セツビ</t>
    </rPh>
    <rPh sb="4" eb="5">
      <t>シ</t>
    </rPh>
    <phoneticPr fontId="1"/>
  </si>
  <si>
    <t>計装（１級）</t>
    <rPh sb="0" eb="2">
      <t>ケイソウ</t>
    </rPh>
    <phoneticPr fontId="1"/>
  </si>
  <si>
    <t>解体</t>
    <rPh sb="0" eb="2">
      <t>カイタイ</t>
    </rPh>
    <phoneticPr fontId="1"/>
  </si>
  <si>
    <t>氏名</t>
    <rPh sb="0" eb="2">
      <t>シメイ</t>
    </rPh>
    <phoneticPr fontId="1"/>
  </si>
  <si>
    <t>フリガナ</t>
    <phoneticPr fontId="1"/>
  </si>
  <si>
    <t>年</t>
    <rPh sb="0" eb="1">
      <t>ネン</t>
    </rPh>
    <phoneticPr fontId="1"/>
  </si>
  <si>
    <t>月</t>
    <rPh sb="0" eb="1">
      <t>ツキ</t>
    </rPh>
    <phoneticPr fontId="1"/>
  </si>
  <si>
    <t>日</t>
    <rPh sb="0" eb="1">
      <t>ヒ</t>
    </rPh>
    <phoneticPr fontId="1"/>
  </si>
  <si>
    <t>生年月日</t>
    <rPh sb="0" eb="2">
      <t>セイネン</t>
    </rPh>
    <rPh sb="2" eb="4">
      <t>ガッピ</t>
    </rPh>
    <phoneticPr fontId="1"/>
  </si>
  <si>
    <t>資格コード</t>
    <rPh sb="0" eb="2">
      <t>シカク</t>
    </rPh>
    <phoneticPr fontId="1"/>
  </si>
  <si>
    <t>資格取得日</t>
    <rPh sb="0" eb="2">
      <t>シカク</t>
    </rPh>
    <rPh sb="2" eb="5">
      <t>シュトクビ</t>
    </rPh>
    <phoneticPr fontId="1"/>
  </si>
  <si>
    <t>番号</t>
    <rPh sb="0" eb="2">
      <t>バンゴウ</t>
    </rPh>
    <phoneticPr fontId="1"/>
  </si>
  <si>
    <t>監理技術者番号</t>
    <rPh sb="0" eb="2">
      <t>カンリ</t>
    </rPh>
    <rPh sb="2" eb="5">
      <t>ギジュツシャ</t>
    </rPh>
    <rPh sb="5" eb="7">
      <t>バンゴウ</t>
    </rPh>
    <phoneticPr fontId="1"/>
  </si>
  <si>
    <t>取得資格名</t>
    <rPh sb="0" eb="2">
      <t>シュトク</t>
    </rPh>
    <rPh sb="2" eb="4">
      <t>シカク</t>
    </rPh>
    <rPh sb="4" eb="5">
      <t>メイ</t>
    </rPh>
    <phoneticPr fontId="1"/>
  </si>
  <si>
    <r>
      <t xml:space="preserve">業者統一番号（８桁）
</t>
    </r>
    <r>
      <rPr>
        <sz val="10"/>
        <rFont val="ＭＳ 明朝"/>
        <family val="1"/>
        <charset val="128"/>
      </rPr>
      <t>（CALSの格付結果参照）</t>
    </r>
    <rPh sb="0" eb="2">
      <t>ギョウシャ</t>
    </rPh>
    <rPh sb="2" eb="4">
      <t>トウイツ</t>
    </rPh>
    <rPh sb="4" eb="6">
      <t>バンゴウ</t>
    </rPh>
    <rPh sb="8" eb="9">
      <t>ケタ</t>
    </rPh>
    <rPh sb="21" eb="23">
      <t>サンショウ</t>
    </rPh>
    <phoneticPr fontId="3"/>
  </si>
  <si>
    <t>土木一式工事</t>
  </si>
  <si>
    <t>建築一式工事</t>
  </si>
  <si>
    <t>大工工事</t>
  </si>
  <si>
    <t>左官工事</t>
  </si>
  <si>
    <t>とび、土工、コンクリート工事</t>
  </si>
  <si>
    <t>石工事</t>
  </si>
  <si>
    <t>屋根工事</t>
  </si>
  <si>
    <t>電気工事</t>
  </si>
  <si>
    <t>管工事</t>
  </si>
  <si>
    <t>タイル、れんが、ブロック工事</t>
  </si>
  <si>
    <t>鋼構造物工事</t>
  </si>
  <si>
    <t>鉄筋工事</t>
  </si>
  <si>
    <t>舗装工事</t>
  </si>
  <si>
    <t>しゅんせつ工事</t>
  </si>
  <si>
    <t>板金工事</t>
  </si>
  <si>
    <t>ガラス工事</t>
  </si>
  <si>
    <t>塗装工事</t>
  </si>
  <si>
    <t>防水工事</t>
  </si>
  <si>
    <t>内装仕上工事</t>
  </si>
  <si>
    <t>機械器具設置工事</t>
  </si>
  <si>
    <t>熱絶縁工事</t>
  </si>
  <si>
    <t>電気通信工事</t>
  </si>
  <si>
    <t>造園工事</t>
  </si>
  <si>
    <t>さく井工事</t>
  </si>
  <si>
    <t>建具工事</t>
  </si>
  <si>
    <t>水道施設工事</t>
  </si>
  <si>
    <t>消防施設工事</t>
  </si>
  <si>
    <t>清掃施設工事</t>
  </si>
  <si>
    <t>解体工事</t>
  </si>
  <si>
    <t>業種コード</t>
    <rPh sb="0" eb="2">
      <t>ギョウシュ</t>
    </rPh>
    <phoneticPr fontId="1"/>
  </si>
  <si>
    <t>業種名</t>
    <rPh sb="0" eb="2">
      <t>ギョウシュ</t>
    </rPh>
    <rPh sb="2" eb="3">
      <t>メイ</t>
    </rPh>
    <phoneticPr fontId="1"/>
  </si>
  <si>
    <t>略称</t>
    <rPh sb="0" eb="2">
      <t>リャクショウ</t>
    </rPh>
    <phoneticPr fontId="1"/>
  </si>
  <si>
    <t>土木</t>
    <rPh sb="0" eb="2">
      <t>ドボク</t>
    </rPh>
    <phoneticPr fontId="1"/>
  </si>
  <si>
    <t>建築</t>
    <rPh sb="0" eb="2">
      <t>ケンチク</t>
    </rPh>
    <phoneticPr fontId="1"/>
  </si>
  <si>
    <t>大工</t>
    <rPh sb="0" eb="2">
      <t>ダイク</t>
    </rPh>
    <phoneticPr fontId="1"/>
  </si>
  <si>
    <t>左官</t>
    <rPh sb="0" eb="2">
      <t>サカン</t>
    </rPh>
    <phoneticPr fontId="1"/>
  </si>
  <si>
    <t>とび</t>
    <phoneticPr fontId="1"/>
  </si>
  <si>
    <t>石</t>
    <rPh sb="0" eb="1">
      <t>イシ</t>
    </rPh>
    <phoneticPr fontId="1"/>
  </si>
  <si>
    <t>屋根</t>
    <rPh sb="0" eb="2">
      <t>ヤネ</t>
    </rPh>
    <phoneticPr fontId="1"/>
  </si>
  <si>
    <t>電気</t>
    <rPh sb="0" eb="2">
      <t>デンキ</t>
    </rPh>
    <phoneticPr fontId="1"/>
  </si>
  <si>
    <t>管</t>
    <rPh sb="0" eb="1">
      <t>カン</t>
    </rPh>
    <phoneticPr fontId="1"/>
  </si>
  <si>
    <t>タイル</t>
    <phoneticPr fontId="1"/>
  </si>
  <si>
    <t>鋼構造</t>
    <rPh sb="0" eb="3">
      <t>コウコウゾウ</t>
    </rPh>
    <phoneticPr fontId="1"/>
  </si>
  <si>
    <t>鉄筋</t>
    <rPh sb="0" eb="2">
      <t>テッキン</t>
    </rPh>
    <phoneticPr fontId="1"/>
  </si>
  <si>
    <t>舗装</t>
    <rPh sb="0" eb="2">
      <t>ホソウ</t>
    </rPh>
    <phoneticPr fontId="1"/>
  </si>
  <si>
    <t>浚渫</t>
    <rPh sb="0" eb="2">
      <t>シュンセツ</t>
    </rPh>
    <phoneticPr fontId="1"/>
  </si>
  <si>
    <t>板金</t>
    <rPh sb="0" eb="2">
      <t>バンキン</t>
    </rPh>
    <phoneticPr fontId="1"/>
  </si>
  <si>
    <t>ガラス</t>
    <phoneticPr fontId="1"/>
  </si>
  <si>
    <t>塗装</t>
    <rPh sb="0" eb="2">
      <t>トソウ</t>
    </rPh>
    <phoneticPr fontId="1"/>
  </si>
  <si>
    <t>防水</t>
    <rPh sb="0" eb="2">
      <t>ボウスイ</t>
    </rPh>
    <phoneticPr fontId="1"/>
  </si>
  <si>
    <t>内装</t>
    <rPh sb="0" eb="2">
      <t>ナイソウ</t>
    </rPh>
    <phoneticPr fontId="1"/>
  </si>
  <si>
    <t>機械</t>
    <rPh sb="0" eb="2">
      <t>キカイ</t>
    </rPh>
    <phoneticPr fontId="1"/>
  </si>
  <si>
    <t>熱絶縁</t>
    <rPh sb="0" eb="1">
      <t>ネツ</t>
    </rPh>
    <rPh sb="1" eb="3">
      <t>ゼツエン</t>
    </rPh>
    <phoneticPr fontId="1"/>
  </si>
  <si>
    <t>電通</t>
    <rPh sb="0" eb="2">
      <t>デンツウ</t>
    </rPh>
    <phoneticPr fontId="1"/>
  </si>
  <si>
    <t>造園</t>
    <rPh sb="0" eb="2">
      <t>ゾウエン</t>
    </rPh>
    <phoneticPr fontId="1"/>
  </si>
  <si>
    <t>さく井</t>
    <rPh sb="2" eb="3">
      <t>イ</t>
    </rPh>
    <phoneticPr fontId="1"/>
  </si>
  <si>
    <t>建具</t>
    <rPh sb="0" eb="2">
      <t>タテグ</t>
    </rPh>
    <phoneticPr fontId="1"/>
  </si>
  <si>
    <t>水道</t>
    <rPh sb="0" eb="2">
      <t>スイドウ</t>
    </rPh>
    <phoneticPr fontId="1"/>
  </si>
  <si>
    <t>消防</t>
    <rPh sb="0" eb="2">
      <t>ショウボウ</t>
    </rPh>
    <phoneticPr fontId="1"/>
  </si>
  <si>
    <t>清掃</t>
    <rPh sb="0" eb="2">
      <t>セイソウ</t>
    </rPh>
    <phoneticPr fontId="1"/>
  </si>
  <si>
    <t>商号又は名称</t>
    <phoneticPr fontId="1"/>
  </si>
  <si>
    <t>退職日</t>
    <rPh sb="0" eb="3">
      <t>タイショクビ</t>
    </rPh>
    <phoneticPr fontId="1"/>
  </si>
  <si>
    <t>○○建設株式会社</t>
    <rPh sb="2" eb="4">
      <t>ケンセツ</t>
    </rPh>
    <rPh sb="4" eb="8">
      <t>カブシキガイシャ</t>
    </rPh>
    <phoneticPr fontId="1"/>
  </si>
  <si>
    <t>岡崎</t>
    <rPh sb="0" eb="2">
      <t>オカザキ</t>
    </rPh>
    <phoneticPr fontId="1"/>
  </si>
  <si>
    <t>太郎</t>
    <rPh sb="0" eb="2">
      <t>タロウ</t>
    </rPh>
    <phoneticPr fontId="1"/>
  </si>
  <si>
    <t>オカザキ</t>
    <phoneticPr fontId="1"/>
  </si>
  <si>
    <t>タロウ</t>
    <phoneticPr fontId="1"/>
  </si>
  <si>
    <t>昭和</t>
  </si>
  <si>
    <t>平成</t>
  </si>
  <si>
    <t>次郎</t>
    <rPh sb="0" eb="2">
      <t>ジロウ</t>
    </rPh>
    <phoneticPr fontId="1"/>
  </si>
  <si>
    <t>ジロウ</t>
    <phoneticPr fontId="1"/>
  </si>
  <si>
    <t>3年</t>
    <rPh sb="1" eb="2">
      <t>ネン</t>
    </rPh>
    <phoneticPr fontId="1"/>
  </si>
  <si>
    <t>5年</t>
    <rPh sb="1" eb="2">
      <t>ネン</t>
    </rPh>
    <phoneticPr fontId="1"/>
  </si>
  <si>
    <t>1年</t>
    <rPh sb="1" eb="2">
      <t>ネン</t>
    </rPh>
    <phoneticPr fontId="1"/>
  </si>
  <si>
    <t>解体工事</t>
    <rPh sb="0" eb="2">
      <t>カイタイ</t>
    </rPh>
    <rPh sb="2" eb="4">
      <t>コウジ</t>
    </rPh>
    <phoneticPr fontId="1"/>
  </si>
  <si>
    <t>その他</t>
    <rPh sb="2" eb="3">
      <t>タ</t>
    </rPh>
    <phoneticPr fontId="1"/>
  </si>
  <si>
    <t>※等級区分が2級の場合は、合格後3年以上の実務経験を要する。
　ただし、平成16年4月1日時点で合格していた者は実務経験1年以上を要する。</t>
    <phoneticPr fontId="1"/>
  </si>
  <si>
    <t>必要
実務経験</t>
    <rPh sb="0" eb="2">
      <t>ヒツヨウ</t>
    </rPh>
    <rPh sb="3" eb="5">
      <t>ジツム</t>
    </rPh>
    <rPh sb="5" eb="7">
      <t>ケイケン</t>
    </rPh>
    <phoneticPr fontId="1"/>
  </si>
  <si>
    <t>無</t>
  </si>
  <si>
    <t>変更内容</t>
    <rPh sb="0" eb="2">
      <t>ヘンコウ</t>
    </rPh>
    <rPh sb="2" eb="4">
      <t>ナイヨウ</t>
    </rPh>
    <phoneticPr fontId="1"/>
  </si>
  <si>
    <t>三郎</t>
    <rPh sb="0" eb="2">
      <t>サブロウ</t>
    </rPh>
    <phoneticPr fontId="1"/>
  </si>
  <si>
    <t>サブロウ</t>
    <phoneticPr fontId="1"/>
  </si>
  <si>
    <t>岡崎</t>
    <rPh sb="0" eb="2">
      <t>オカザキ</t>
    </rPh>
    <phoneticPr fontId="1"/>
  </si>
  <si>
    <t>四朗</t>
    <rPh sb="0" eb="2">
      <t>シロウ</t>
    </rPh>
    <phoneticPr fontId="1"/>
  </si>
  <si>
    <t>オカザキ</t>
    <phoneticPr fontId="1"/>
  </si>
  <si>
    <t>シロウ</t>
    <phoneticPr fontId="1"/>
  </si>
  <si>
    <t>３年以上又は５年以上の実務経験（所定学科卒業）</t>
    <rPh sb="1" eb="2">
      <t>ネン</t>
    </rPh>
    <rPh sb="2" eb="4">
      <t>イジョウ</t>
    </rPh>
    <rPh sb="4" eb="5">
      <t>マタ</t>
    </rPh>
    <rPh sb="7" eb="8">
      <t>ネン</t>
    </rPh>
    <rPh sb="8" eb="10">
      <t>イジョウ</t>
    </rPh>
    <rPh sb="11" eb="13">
      <t>ジツム</t>
    </rPh>
    <rPh sb="13" eb="15">
      <t>ケイケン</t>
    </rPh>
    <rPh sb="16" eb="18">
      <t>ショテイ</t>
    </rPh>
    <rPh sb="18" eb="20">
      <t>ガッカ</t>
    </rPh>
    <rPh sb="20" eb="22">
      <t>ソツギョウ</t>
    </rPh>
    <phoneticPr fontId="1"/>
  </si>
  <si>
    <t>業者統一番号（８桁）
（CALSの格付結果参照）</t>
  </si>
  <si>
    <t>商号又は名称</t>
  </si>
  <si>
    <t>番号</t>
  </si>
  <si>
    <t>氏名</t>
  </si>
  <si>
    <t>フリガナ</t>
  </si>
  <si>
    <t>生年月日</t>
  </si>
  <si>
    <t>監理技術者番号</t>
  </si>
  <si>
    <t>資格コード</t>
  </si>
  <si>
    <t>取得資格名</t>
  </si>
  <si>
    <t>資格取得日</t>
  </si>
  <si>
    <t>年</t>
  </si>
  <si>
    <t>月</t>
  </si>
  <si>
    <t>日</t>
  </si>
  <si>
    <t>変更内容</t>
  </si>
  <si>
    <t>退職日</t>
  </si>
  <si>
    <t>業種</t>
  </si>
  <si>
    <t>変更・追加履歴</t>
    <rPh sb="3" eb="5">
      <t>ツイカ</t>
    </rPh>
    <phoneticPr fontId="1"/>
  </si>
  <si>
    <t>資格の追加</t>
  </si>
  <si>
    <t>退職</t>
  </si>
  <si>
    <t>技術者の追加</t>
  </si>
  <si>
    <t>氏名の修正</t>
  </si>
  <si>
    <t>国土交通大臣特別認定：法第15条第２号ハ該当（同号イと同等以上）</t>
    <rPh sb="11" eb="12">
      <t>ホウ</t>
    </rPh>
    <rPh sb="12" eb="13">
      <t>ダイ</t>
    </rPh>
    <rPh sb="15" eb="16">
      <t>ジョウ</t>
    </rPh>
    <rPh sb="16" eb="17">
      <t>ダイ</t>
    </rPh>
    <rPh sb="18" eb="19">
      <t>ゴウ</t>
    </rPh>
    <rPh sb="20" eb="22">
      <t>ガイトウ</t>
    </rPh>
    <rPh sb="23" eb="24">
      <t>ドウ</t>
    </rPh>
    <rPh sb="24" eb="25">
      <t>ゴウ</t>
    </rPh>
    <rPh sb="27" eb="29">
      <t>ドウトウ</t>
    </rPh>
    <rPh sb="29" eb="31">
      <t>イジョウ</t>
    </rPh>
    <phoneticPr fontId="1"/>
  </si>
  <si>
    <t>国土交通大臣特別認定：法第15条第２号ハ該当（同号ロと同等以上）</t>
    <rPh sb="11" eb="12">
      <t>ホウ</t>
    </rPh>
    <rPh sb="12" eb="13">
      <t>ダイ</t>
    </rPh>
    <rPh sb="15" eb="16">
      <t>ジョウ</t>
    </rPh>
    <rPh sb="16" eb="17">
      <t>ダイ</t>
    </rPh>
    <rPh sb="18" eb="19">
      <t>ゴウ</t>
    </rPh>
    <rPh sb="20" eb="22">
      <t>ガイトウ</t>
    </rPh>
    <rPh sb="23" eb="24">
      <t>ドウ</t>
    </rPh>
    <rPh sb="24" eb="25">
      <t>ゴウ</t>
    </rPh>
    <rPh sb="27" eb="29">
      <t>ドウトウ</t>
    </rPh>
    <rPh sb="29" eb="31">
      <t>イジョウ</t>
    </rPh>
    <phoneticPr fontId="1"/>
  </si>
  <si>
    <t>技術職員名簿（全技術者記載）</t>
    <phoneticPr fontId="1"/>
  </si>
  <si>
    <t>変更届出日</t>
    <rPh sb="0" eb="2">
      <t>ヘンコウ</t>
    </rPh>
    <rPh sb="2" eb="4">
      <t>トドケデ</t>
    </rPh>
    <rPh sb="4" eb="5">
      <t>ビ</t>
    </rPh>
    <phoneticPr fontId="1"/>
  </si>
  <si>
    <t>令和</t>
  </si>
  <si>
    <t>１級電気通信工事施工管理技士</t>
    <rPh sb="4" eb="6">
      <t>ツウシン</t>
    </rPh>
    <phoneticPr fontId="1"/>
  </si>
  <si>
    <t>２級電気通信工事施工管理技士</t>
    <rPh sb="4" eb="6">
      <t>ツウシン</t>
    </rPh>
    <phoneticPr fontId="1"/>
  </si>
  <si>
    <t>無</t>
    <phoneticPr fontId="1"/>
  </si>
  <si>
    <t>建設業法</t>
    <phoneticPr fontId="1"/>
  </si>
  <si>
    <t>解体工事に関し１年以上の実務経験</t>
    <rPh sb="0" eb="2">
      <t>カイタイ</t>
    </rPh>
    <rPh sb="2" eb="4">
      <t>コウジ</t>
    </rPh>
    <rPh sb="5" eb="6">
      <t>カン</t>
    </rPh>
    <rPh sb="8" eb="11">
      <t>ネンイジョウ</t>
    </rPh>
    <rPh sb="12" eb="14">
      <t>ジツム</t>
    </rPh>
    <rPh sb="14" eb="16">
      <t>ケイケン</t>
    </rPh>
    <phoneticPr fontId="1"/>
  </si>
  <si>
    <t>実務経験
など</t>
    <phoneticPr fontId="1"/>
  </si>
  <si>
    <t>12345678</t>
    <phoneticPr fontId="1"/>
  </si>
  <si>
    <t>※有資格者区分コードについては、別シートの「配置予定技術者資格一覧」を参照し、コード番号を記入すること。
※入札参加資格者申請（定時・随時）入力後、このファイルを岡崎市個別別送書類として、岡崎市契約課宛に電子メールで送ること。
　メールの到着を契約課審査契約係に電話して確認すること。（0564-23-6203・6576）
※実務経験資格については、「実務経験経歴書」を送ること。（様式は任意様式でも可。業種毎に作成）
　なお、実務経験が共に必要な国家資格（第２種電気工事士等）については、同様に実務経験経歴書を提出してください。
　ただし、監理技術者証で確認できる実務経験又は提出済みの実務経験経歴書の提出は不要です。</t>
    <rPh sb="102" eb="104">
      <t>デンシ</t>
    </rPh>
    <rPh sb="287" eb="288">
      <t>マタ</t>
    </rPh>
    <rPh sb="289" eb="291">
      <t>テイシュツ</t>
    </rPh>
    <rPh sb="291" eb="292">
      <t>ズ</t>
    </rPh>
    <phoneticPr fontId="1"/>
  </si>
  <si>
    <t>実務経験
など</t>
    <phoneticPr fontId="1"/>
  </si>
  <si>
    <t>令和６・７年度</t>
    <rPh sb="0" eb="2">
      <t>レイワ</t>
    </rPh>
    <phoneticPr fontId="1"/>
  </si>
  <si>
    <t>00123456789</t>
    <phoneticPr fontId="1"/>
  </si>
  <si>
    <t>11H</t>
    <phoneticPr fontId="1"/>
  </si>
  <si>
    <t>１級土木施工管理技士補</t>
    <rPh sb="10" eb="11">
      <t>ホ</t>
    </rPh>
    <phoneticPr fontId="1"/>
  </si>
  <si>
    <t>3年</t>
    <rPh sb="1" eb="2">
      <t>ネン</t>
    </rPh>
    <phoneticPr fontId="1"/>
  </si>
  <si>
    <t>11J</t>
    <phoneticPr fontId="1"/>
  </si>
  <si>
    <t>２級土木施工管理技士補</t>
    <rPh sb="10" eb="11">
      <t>ホ</t>
    </rPh>
    <phoneticPr fontId="1"/>
  </si>
  <si>
    <t>5年</t>
    <rPh sb="1" eb="2">
      <t>ネン</t>
    </rPh>
    <phoneticPr fontId="1"/>
  </si>
  <si>
    <t>12C</t>
    <phoneticPr fontId="1"/>
  </si>
  <si>
    <t>１級建築施工管理技士補</t>
    <rPh sb="10" eb="11">
      <t>ホ</t>
    </rPh>
    <phoneticPr fontId="1"/>
  </si>
  <si>
    <t>22D</t>
    <phoneticPr fontId="1"/>
  </si>
  <si>
    <t>２級建築施工管理技士補</t>
    <rPh sb="10" eb="11">
      <t>ホ</t>
    </rPh>
    <phoneticPr fontId="1"/>
  </si>
  <si>
    <t>22E</t>
    <phoneticPr fontId="1"/>
  </si>
  <si>
    <t>２級電気工事施工管理技士補</t>
    <rPh sb="12" eb="13">
      <t>ホ</t>
    </rPh>
    <phoneticPr fontId="1"/>
  </si>
  <si>
    <t>12G</t>
    <phoneticPr fontId="1"/>
  </si>
  <si>
    <t>２級管工事施工管理技士補</t>
    <rPh sb="11" eb="12">
      <t>ホ</t>
    </rPh>
    <phoneticPr fontId="1"/>
  </si>
  <si>
    <t>23A</t>
    <phoneticPr fontId="1"/>
  </si>
  <si>
    <t>１級造園施工管理技士補</t>
    <rPh sb="10" eb="11">
      <t>ホ</t>
    </rPh>
    <phoneticPr fontId="1"/>
  </si>
  <si>
    <t>13D</t>
    <phoneticPr fontId="1"/>
  </si>
  <si>
    <t>２級造園施工管理技士</t>
    <phoneticPr fontId="1"/>
  </si>
  <si>
    <t>無</t>
    <phoneticPr fontId="1"/>
  </si>
  <si>
    <t>23E</t>
    <phoneticPr fontId="1"/>
  </si>
  <si>
    <t>２級造園施工管理技士補</t>
    <rPh sb="10" eb="11">
      <t>ホ</t>
    </rPh>
    <phoneticPr fontId="1"/>
  </si>
  <si>
    <t>１級電気工事施工管理技士補</t>
    <rPh sb="12" eb="13">
      <t>ホ</t>
    </rPh>
    <phoneticPr fontId="1"/>
  </si>
  <si>
    <t>22F</t>
    <phoneticPr fontId="1"/>
  </si>
  <si>
    <t>１級管工事施工管理技士補</t>
    <rPh sb="11" eb="12">
      <t>ホ</t>
    </rPh>
    <phoneticPr fontId="1"/>
  </si>
  <si>
    <t>工事担任者</t>
    <rPh sb="0" eb="2">
      <t>コウジ</t>
    </rPh>
    <rPh sb="2" eb="5">
      <t>タンニンシャ</t>
    </rPh>
    <phoneticPr fontId="1"/>
  </si>
  <si>
    <t>３年以上又は５年以上の実務経験（資格取得後）</t>
    <rPh sb="16" eb="21">
      <t>シカクシュトクゴ</t>
    </rPh>
    <phoneticPr fontId="1"/>
  </si>
  <si>
    <t>22D</t>
    <phoneticPr fontId="1"/>
  </si>
  <si>
    <t>１級建設機械施工管理技士</t>
    <rPh sb="8" eb="10">
      <t>カンリ</t>
    </rPh>
    <phoneticPr fontId="1"/>
  </si>
  <si>
    <t>２級建設機械施工管理技士(第一種～第六種)</t>
    <rPh sb="8" eb="10">
      <t>カンリ</t>
    </rPh>
    <phoneticPr fontId="1"/>
  </si>
  <si>
    <t>建設・総合技術監理（建設）（鋼構造及びコンクリート」を除く）</t>
    <rPh sb="0" eb="2">
      <t>ケンセツ</t>
    </rPh>
    <rPh sb="3" eb="5">
      <t>ソウゴウ</t>
    </rPh>
    <rPh sb="5" eb="7">
      <t>ギジュツ</t>
    </rPh>
    <rPh sb="7" eb="9">
      <t>カンリ</t>
    </rPh>
    <rPh sb="10" eb="12">
      <t>ケンセツ</t>
    </rPh>
    <rPh sb="14" eb="17">
      <t>コウコウゾウ</t>
    </rPh>
    <rPh sb="17" eb="18">
      <t>オヨ</t>
    </rPh>
    <rPh sb="27" eb="28">
      <t>ノゾコウコウゾウオヨノゾ</t>
    </rPh>
    <phoneticPr fontId="1"/>
  </si>
  <si>
    <t>農業「農業農村工学」・総合技術監理(農業「農業農村工学」)</t>
    <phoneticPr fontId="1"/>
  </si>
  <si>
    <t>機械・総合技術監理(機械)（「熱・動力エネルギー機器」及び「流体機器」を除く）</t>
    <phoneticPr fontId="1"/>
  </si>
  <si>
    <t>機械「熱・動力エネルギー機器」又は「流体機器」・総合技術監理
(機械「熱・動力エネルギー機器」又は「流体機器」)</t>
    <phoneticPr fontId="1"/>
  </si>
  <si>
    <t>上下水道・総合技術監理(下水道)</t>
    <phoneticPr fontId="1"/>
  </si>
  <si>
    <t>森林「林業・林産」・総合技術監理(森林「林業・林産」)</t>
    <phoneticPr fontId="1"/>
  </si>
  <si>
    <t>衛生工学・総合技術監理(建築物環境衛生管理)</t>
    <phoneticPr fontId="1"/>
  </si>
  <si>
    <t>衛生工学「廃棄物・資源循環」・総合技術監理(衛生工学「廃棄物・資源循環」）</t>
    <phoneticPr fontId="1"/>
  </si>
  <si>
    <t>ウェルポイント施工（２級）</t>
    <phoneticPr fontId="10"/>
  </si>
  <si>
    <t>路面標示施工</t>
    <rPh sb="0" eb="2">
      <t>ロメン</t>
    </rPh>
    <rPh sb="2" eb="4">
      <t>ヒョウジ</t>
    </rPh>
    <rPh sb="4" eb="6">
      <t>セコウ</t>
    </rPh>
    <phoneticPr fontId="10"/>
  </si>
  <si>
    <t>建築大工（1級）</t>
    <rPh sb="0" eb="2">
      <t>ケンチク</t>
    </rPh>
    <rPh sb="2" eb="4">
      <t>ダイク</t>
    </rPh>
    <rPh sb="6" eb="7">
      <t>キュウ</t>
    </rPh>
    <phoneticPr fontId="10"/>
  </si>
  <si>
    <t>建築大工（２級）</t>
    <rPh sb="0" eb="2">
      <t>ケンチク</t>
    </rPh>
    <rPh sb="2" eb="4">
      <t>ダイク</t>
    </rPh>
    <rPh sb="6" eb="7">
      <t>キュウ</t>
    </rPh>
    <phoneticPr fontId="10"/>
  </si>
  <si>
    <t>左官（1級）</t>
    <rPh sb="0" eb="2">
      <t>サカン</t>
    </rPh>
    <rPh sb="4" eb="5">
      <t>キュウ</t>
    </rPh>
    <phoneticPr fontId="10"/>
  </si>
  <si>
    <t>左官（２級）</t>
    <rPh sb="0" eb="2">
      <t>サカン</t>
    </rPh>
    <rPh sb="4" eb="5">
      <t>キュウ</t>
    </rPh>
    <phoneticPr fontId="10"/>
  </si>
  <si>
    <t>とび（１級）</t>
    <phoneticPr fontId="10"/>
  </si>
  <si>
    <t>とび（２級）</t>
    <phoneticPr fontId="10"/>
  </si>
  <si>
    <t>コンクリート圧送施工（１級）</t>
    <phoneticPr fontId="10"/>
  </si>
  <si>
    <t>コンクリート圧送施工（２級）</t>
    <phoneticPr fontId="10"/>
  </si>
  <si>
    <t>冷凍空気調和機器施工（１級）</t>
    <phoneticPr fontId="10"/>
  </si>
  <si>
    <t>冷凍空気調和機器施工（２級）</t>
    <phoneticPr fontId="10"/>
  </si>
  <si>
    <t>配管「建築配管作業」（１級）</t>
    <rPh sb="3" eb="5">
      <t>ケンチク</t>
    </rPh>
    <rPh sb="5" eb="7">
      <t>ハイカン</t>
    </rPh>
    <rPh sb="7" eb="9">
      <t>サギョウ</t>
    </rPh>
    <phoneticPr fontId="10"/>
  </si>
  <si>
    <t>配管「建築配管作業」（２級）</t>
    <rPh sb="3" eb="5">
      <t>ケンチク</t>
    </rPh>
    <rPh sb="5" eb="7">
      <t>ハイカン</t>
    </rPh>
    <rPh sb="7" eb="9">
      <t>サギョウ</t>
    </rPh>
    <phoneticPr fontId="10"/>
  </si>
  <si>
    <t>タイル張り（１級）</t>
    <phoneticPr fontId="10"/>
  </si>
  <si>
    <t>タイル張り（２級）</t>
    <phoneticPr fontId="10"/>
  </si>
  <si>
    <t>築炉（１級）</t>
    <phoneticPr fontId="10"/>
  </si>
  <si>
    <t>築炉（２級）</t>
    <phoneticPr fontId="10"/>
  </si>
  <si>
    <t>ブロック建築（１級）</t>
    <phoneticPr fontId="10"/>
  </si>
  <si>
    <t>ブロック建築（２級）</t>
    <phoneticPr fontId="10"/>
  </si>
  <si>
    <t>石材施工（１級）</t>
    <phoneticPr fontId="10"/>
  </si>
  <si>
    <t>石材施工（２級）</t>
    <phoneticPr fontId="10"/>
  </si>
  <si>
    <t>鉄工「製缶作業」又は「構造物鉄工作業」（１級）</t>
    <rPh sb="3" eb="5">
      <t>セイカン</t>
    </rPh>
    <rPh sb="5" eb="7">
      <t>サギョウ</t>
    </rPh>
    <rPh sb="8" eb="9">
      <t>マタ</t>
    </rPh>
    <rPh sb="11" eb="14">
      <t>コウゾウブツ</t>
    </rPh>
    <rPh sb="14" eb="16">
      <t>テッコウ</t>
    </rPh>
    <rPh sb="16" eb="18">
      <t>サギョウ</t>
    </rPh>
    <phoneticPr fontId="10"/>
  </si>
  <si>
    <t>鉄工「製缶作業」又は「構造物鉄工作業」（２級）</t>
    <rPh sb="3" eb="5">
      <t>セイカン</t>
    </rPh>
    <rPh sb="5" eb="7">
      <t>サギョウ</t>
    </rPh>
    <rPh sb="8" eb="9">
      <t>マタ</t>
    </rPh>
    <rPh sb="11" eb="14">
      <t>コウゾウブツ</t>
    </rPh>
    <rPh sb="14" eb="16">
      <t>テッコウ</t>
    </rPh>
    <rPh sb="16" eb="18">
      <t>サギョウ</t>
    </rPh>
    <phoneticPr fontId="10"/>
  </si>
  <si>
    <t>鉄筋施工「鉄筋施工図作成作業」及び「鉄筋組立作業」（１級）</t>
    <rPh sb="5" eb="7">
      <t>テッキン</t>
    </rPh>
    <rPh sb="7" eb="9">
      <t>セコウ</t>
    </rPh>
    <rPh sb="9" eb="10">
      <t>ズ</t>
    </rPh>
    <rPh sb="10" eb="12">
      <t>サクセイ</t>
    </rPh>
    <rPh sb="12" eb="14">
      <t>サギョウ</t>
    </rPh>
    <rPh sb="15" eb="16">
      <t>オヨ</t>
    </rPh>
    <rPh sb="18" eb="20">
      <t>テッキン</t>
    </rPh>
    <rPh sb="20" eb="22">
      <t>クミタテ</t>
    </rPh>
    <rPh sb="22" eb="24">
      <t>サギョウ</t>
    </rPh>
    <phoneticPr fontId="10"/>
  </si>
  <si>
    <t>鉄筋施工「鉄筋施工図作成作業」及び「鉄筋組立作業」（２級）（３級）</t>
    <rPh sb="5" eb="7">
      <t>テッキン</t>
    </rPh>
    <rPh sb="7" eb="9">
      <t>セコウ</t>
    </rPh>
    <rPh sb="9" eb="10">
      <t>ズ</t>
    </rPh>
    <rPh sb="10" eb="12">
      <t>サクセイ</t>
    </rPh>
    <rPh sb="12" eb="14">
      <t>サギョウ</t>
    </rPh>
    <rPh sb="15" eb="16">
      <t>オヨ</t>
    </rPh>
    <rPh sb="18" eb="20">
      <t>テッキン</t>
    </rPh>
    <rPh sb="20" eb="22">
      <t>クミタテ</t>
    </rPh>
    <rPh sb="22" eb="24">
      <t>サギョウ</t>
    </rPh>
    <rPh sb="31" eb="32">
      <t>キュウ</t>
    </rPh>
    <phoneticPr fontId="10"/>
  </si>
  <si>
    <t>建築板金「ダクト板金作業以外」（１級）</t>
    <rPh sb="12" eb="14">
      <t>イガイ</t>
    </rPh>
    <phoneticPr fontId="10"/>
  </si>
  <si>
    <t>建築板金「ダクト板金作業以外」（２級）</t>
    <rPh sb="12" eb="14">
      <t>イガイ</t>
    </rPh>
    <phoneticPr fontId="10"/>
  </si>
  <si>
    <t>かわらぶき（１級）</t>
    <phoneticPr fontId="10"/>
  </si>
  <si>
    <t>かわらぶき（２級）</t>
    <phoneticPr fontId="10"/>
  </si>
  <si>
    <t>塗装「木工塗装作業」（１級）</t>
    <rPh sb="7" eb="9">
      <t>サギョウ</t>
    </rPh>
    <phoneticPr fontId="10"/>
  </si>
  <si>
    <t>塗装「木工塗装作業」（２級）</t>
    <rPh sb="7" eb="9">
      <t>サギョウ</t>
    </rPh>
    <phoneticPr fontId="10"/>
  </si>
  <si>
    <t>塗装「建築塗装作業」（１級）</t>
    <rPh sb="7" eb="9">
      <t>サギョウ</t>
    </rPh>
    <phoneticPr fontId="10"/>
  </si>
  <si>
    <t>塗装「建築塗装作業」（２級）</t>
    <rPh sb="7" eb="9">
      <t>サギョウ</t>
    </rPh>
    <phoneticPr fontId="10"/>
  </si>
  <si>
    <t>塗装「金属塗装作業」（１級）</t>
    <rPh sb="7" eb="9">
      <t>サギョウ</t>
    </rPh>
    <phoneticPr fontId="10"/>
  </si>
  <si>
    <t>塗装「金属塗装作業」（２級）</t>
    <rPh sb="7" eb="9">
      <t>サギョウ</t>
    </rPh>
    <phoneticPr fontId="10"/>
  </si>
  <si>
    <t>塗装「噴霧塗装作業」（１級）</t>
    <rPh sb="0" eb="2">
      <t>トソウ</t>
    </rPh>
    <rPh sb="7" eb="9">
      <t>サギョウ</t>
    </rPh>
    <phoneticPr fontId="10"/>
  </si>
  <si>
    <t>塗装「噴霧塗装作業」（２級）</t>
    <rPh sb="0" eb="2">
      <t>トソウ</t>
    </rPh>
    <rPh sb="7" eb="9">
      <t>サギョウ</t>
    </rPh>
    <phoneticPr fontId="10"/>
  </si>
  <si>
    <t>畳製作（１級）</t>
    <phoneticPr fontId="10"/>
  </si>
  <si>
    <t>畳製作（２級）</t>
    <phoneticPr fontId="10"/>
  </si>
  <si>
    <t>内装仕上げ施工、表装（１級）</t>
    <phoneticPr fontId="10"/>
  </si>
  <si>
    <t>内装仕上げ施工、表装（２級）</t>
    <phoneticPr fontId="10"/>
  </si>
  <si>
    <t>建具製作、カーテンウォール施工、サッシ施工（１級）</t>
    <phoneticPr fontId="10"/>
  </si>
  <si>
    <t>建具製作、カーテンウォール施工、サッシ施工（２級）</t>
  </si>
  <si>
    <t>さく井（１級）</t>
    <phoneticPr fontId="10"/>
  </si>
  <si>
    <t>さく井（２級）</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</si>
</sst>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
    <numFmt numFmtId="177" formatCode="[$-411]ggge&quot;年&quot;m&quot;月&quot;d&quot;日&quot;;@"/>
    <numFmt numFmtId="178" formatCode="00"/>
    <numFmt numFmtId="179" formatCode="[$-411]ge\.m\.d;@"/>
  </numFmts>
  <fonts count="11" x14ac:knownFonts="1">
    <font>
      <sz val="11"/>
      <name val="ＭＳ Ｐゴシック"/>
      <family val="3"/>
      <charset val="128"/>
    </font>
    <font>
      <sz val="6"/>
      <name val="ＭＳ Ｐゴシック"/>
      <family val="3"/>
      <charset val="128"/>
    </font>
    <font>
      <sz val="11"/>
      <name val="ＭＳ Ｐゴシック"/>
      <family val="3"/>
      <charset val="128"/>
    </font>
    <font>
      <sz val="11"/>
      <name val="ＭＳ 明朝"/>
      <family val="1"/>
      <charset val="128"/>
    </font>
    <font>
      <sz val="10"/>
      <name val="ＭＳ 明朝"/>
      <family val="1"/>
      <charset val="128"/>
    </font>
    <font>
      <sz val="11"/>
      <name val="ＭＳ ゴシック"/>
      <family val="3"/>
      <charset val="128"/>
    </font>
    <font>
      <sz val="16"/>
      <name val="ＭＳ Ｐゴシック"/>
      <family val="3"/>
      <charset val="128"/>
    </font>
    <font>
      <sz val="11"/>
      <color rgb="FFFF0000"/>
      <name val="ＭＳ Ｐゴシック"/>
      <family val="3"/>
      <charset val="128"/>
    </font>
    <font>
      <b/>
      <sz val="9"/>
      <color indexed="81"/>
      <name val="ＭＳ Ｐゴシック"/>
      <family val="3"/>
      <charset val="128"/>
    </font>
    <font>
      <sz val="7.5"/>
      <name val="ＭＳ Ｐゴシック"/>
      <family val="3"/>
      <charset val="128"/>
    </font>
    <font>
      <sz val="6"/>
      <name val="ＭＳ Ｐゴシック"/>
      <family val="3"/>
      <charset val="128"/>
      <scheme val="minor"/>
    </font>
  </fonts>
  <fills count="5">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rgb="FFFFCCFF"/>
        <bgColor indexed="64"/>
      </patternFill>
    </fill>
  </fills>
  <borders count="5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alignment vertical="center"/>
    </xf>
    <xf numFmtId="0" fontId="2" fillId="0" borderId="0"/>
  </cellStyleXfs>
  <cellXfs count="187">
    <xf numFmtId="0" fontId="0" fillId="0" borderId="0" xfId="0">
      <alignment vertical="center"/>
    </xf>
    <xf numFmtId="0" fontId="0" fillId="0" borderId="12" xfId="0" applyBorder="1" applyAlignment="1">
      <alignment horizontal="center" vertical="center"/>
    </xf>
    <xf numFmtId="0" fontId="0" fillId="0" borderId="4" xfId="0" applyBorder="1">
      <alignment vertical="center"/>
    </xf>
    <xf numFmtId="0" fontId="0" fillId="0" borderId="4" xfId="0" applyBorder="1" applyAlignment="1">
      <alignment horizontal="center" vertical="center"/>
    </xf>
    <xf numFmtId="0" fontId="0" fillId="0" borderId="20" xfId="0" applyBorder="1">
      <alignment vertical="center"/>
    </xf>
    <xf numFmtId="0" fontId="0" fillId="0" borderId="16" xfId="0" applyBorder="1">
      <alignment vertical="center"/>
    </xf>
    <xf numFmtId="0" fontId="0" fillId="0" borderId="4" xfId="0" applyNumberFormat="1" applyBorder="1">
      <alignment vertical="center"/>
    </xf>
    <xf numFmtId="0" fontId="0" fillId="0" borderId="4" xfId="0" applyBorder="1" applyAlignment="1">
      <alignment vertical="center"/>
    </xf>
    <xf numFmtId="0" fontId="0" fillId="0" borderId="21" xfId="0" applyBorder="1">
      <alignment vertical="center"/>
    </xf>
    <xf numFmtId="0" fontId="0" fillId="0" borderId="22" xfId="0" applyBorder="1">
      <alignment vertical="center"/>
    </xf>
    <xf numFmtId="0" fontId="0" fillId="0" borderId="0" xfId="0" applyBorder="1">
      <alignment vertical="center"/>
    </xf>
    <xf numFmtId="177" fontId="0" fillId="0" borderId="0" xfId="0" applyNumberFormat="1" applyBorder="1">
      <alignment vertical="center"/>
    </xf>
    <xf numFmtId="0" fontId="0" fillId="0" borderId="0" xfId="0" applyNumberFormat="1" applyBorder="1">
      <alignment vertical="center"/>
    </xf>
    <xf numFmtId="0" fontId="0" fillId="0" borderId="25" xfId="0" applyBorder="1">
      <alignment vertical="center"/>
    </xf>
    <xf numFmtId="0" fontId="0" fillId="0" borderId="24" xfId="0" applyBorder="1">
      <alignment vertical="center"/>
    </xf>
    <xf numFmtId="0" fontId="0" fillId="0" borderId="2" xfId="0" applyNumberFormat="1" applyBorder="1">
      <alignment vertical="center"/>
    </xf>
    <xf numFmtId="0" fontId="0" fillId="0" borderId="8" xfId="0" applyNumberFormat="1" applyBorder="1">
      <alignment vertical="center"/>
    </xf>
    <xf numFmtId="0" fontId="0" fillId="0" borderId="2" xfId="0" applyBorder="1" applyAlignment="1">
      <alignment horizontal="center" vertical="center"/>
    </xf>
    <xf numFmtId="0" fontId="0" fillId="0" borderId="8" xfId="0" applyBorder="1" applyAlignment="1">
      <alignment horizontal="center" vertical="center"/>
    </xf>
    <xf numFmtId="0" fontId="0" fillId="2" borderId="19" xfId="0" applyFill="1" applyBorder="1">
      <alignment vertical="center"/>
    </xf>
    <xf numFmtId="0" fontId="0" fillId="2" borderId="20" xfId="0" applyFill="1" applyBorder="1">
      <alignment vertical="center"/>
    </xf>
    <xf numFmtId="176" fontId="0" fillId="2" borderId="4" xfId="0" applyNumberFormat="1" applyFill="1" applyBorder="1" applyAlignment="1">
      <alignment horizontal="center" vertical="center"/>
    </xf>
    <xf numFmtId="0" fontId="0" fillId="2" borderId="4" xfId="0" applyNumberFormat="1" applyFill="1" applyBorder="1">
      <alignment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xf>
    <xf numFmtId="0" fontId="6" fillId="0" borderId="0" xfId="0" applyFont="1">
      <alignment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7" fillId="2" borderId="20" xfId="0" applyFont="1" applyFill="1" applyBorder="1">
      <alignment vertical="center"/>
    </xf>
    <xf numFmtId="0" fontId="0" fillId="0" borderId="11" xfId="0" applyBorder="1" applyAlignment="1">
      <alignment vertical="center" textRotation="255" wrapText="1"/>
    </xf>
    <xf numFmtId="0" fontId="0" fillId="0" borderId="38" xfId="0" applyBorder="1" applyAlignment="1">
      <alignment vertical="center"/>
    </xf>
    <xf numFmtId="0" fontId="0" fillId="0" borderId="19" xfId="0" applyBorder="1" applyAlignment="1">
      <alignment vertical="center"/>
    </xf>
    <xf numFmtId="0" fontId="0" fillId="0" borderId="39" xfId="0" applyBorder="1" applyAlignment="1">
      <alignment vertical="center"/>
    </xf>
    <xf numFmtId="0" fontId="0" fillId="0" borderId="26" xfId="0" applyBorder="1" applyAlignment="1">
      <alignment vertical="center"/>
    </xf>
    <xf numFmtId="176" fontId="0" fillId="0" borderId="19" xfId="0" applyNumberFormat="1" applyBorder="1" applyAlignment="1">
      <alignment vertical="center"/>
    </xf>
    <xf numFmtId="176" fontId="0" fillId="0" borderId="38" xfId="0" applyNumberFormat="1" applyBorder="1" applyAlignment="1">
      <alignment vertical="center"/>
    </xf>
    <xf numFmtId="176" fontId="0" fillId="0" borderId="39" xfId="0" applyNumberFormat="1" applyBorder="1" applyAlignment="1">
      <alignment vertical="center"/>
    </xf>
    <xf numFmtId="0" fontId="0" fillId="3" borderId="19" xfId="0" applyFill="1" applyBorder="1">
      <alignment vertical="center"/>
    </xf>
    <xf numFmtId="0" fontId="0" fillId="3" borderId="20" xfId="0" applyFill="1" applyBorder="1">
      <alignment vertical="center"/>
    </xf>
    <xf numFmtId="176" fontId="0" fillId="3" borderId="4" xfId="0" applyNumberFormat="1" applyFill="1" applyBorder="1" applyAlignment="1">
      <alignment horizontal="center" vertical="center"/>
    </xf>
    <xf numFmtId="176" fontId="0" fillId="3" borderId="6" xfId="0" applyNumberFormat="1" applyFill="1" applyBorder="1" applyAlignment="1">
      <alignment horizontal="center" vertical="center"/>
    </xf>
    <xf numFmtId="0" fontId="0" fillId="3" borderId="26" xfId="0" applyFill="1" applyBorder="1">
      <alignment vertical="center"/>
    </xf>
    <xf numFmtId="0" fontId="0" fillId="3" borderId="22" xfId="0" applyFill="1" applyBorder="1">
      <alignment vertical="center"/>
    </xf>
    <xf numFmtId="179" fontId="0" fillId="3" borderId="4" xfId="0" applyNumberFormat="1" applyFill="1" applyBorder="1">
      <alignment vertical="center"/>
    </xf>
    <xf numFmtId="178" fontId="0" fillId="3" borderId="27" xfId="0" applyNumberFormat="1" applyFill="1" applyBorder="1" applyAlignment="1">
      <alignment horizontal="center" vertical="center"/>
    </xf>
    <xf numFmtId="178" fontId="0" fillId="3" borderId="23" xfId="0" applyNumberFormat="1" applyFill="1" applyBorder="1" applyAlignment="1">
      <alignment horizontal="center" vertical="center"/>
    </xf>
    <xf numFmtId="178" fontId="0" fillId="3" borderId="30" xfId="0" applyNumberFormat="1" applyFill="1" applyBorder="1" applyAlignment="1">
      <alignment horizontal="center" vertical="center"/>
    </xf>
    <xf numFmtId="0" fontId="0" fillId="3" borderId="23" xfId="0" applyFill="1" applyBorder="1">
      <alignment vertical="center"/>
    </xf>
    <xf numFmtId="0" fontId="0" fillId="3" borderId="29" xfId="0" applyFill="1" applyBorder="1">
      <alignment vertical="center"/>
    </xf>
    <xf numFmtId="0" fontId="7" fillId="0" borderId="0" xfId="0" applyFont="1">
      <alignment vertical="center"/>
    </xf>
    <xf numFmtId="0" fontId="0" fillId="0" borderId="0" xfId="0">
      <alignment vertical="center"/>
    </xf>
    <xf numFmtId="0" fontId="0" fillId="0" borderId="4" xfId="0" applyBorder="1" applyAlignment="1">
      <alignment horizontal="center" vertical="center"/>
    </xf>
    <xf numFmtId="0" fontId="0" fillId="0" borderId="20" xfId="0" applyBorder="1">
      <alignment vertical="center"/>
    </xf>
    <xf numFmtId="0" fontId="0" fillId="0" borderId="16" xfId="0" applyBorder="1">
      <alignment vertical="center"/>
    </xf>
    <xf numFmtId="0" fontId="0" fillId="0" borderId="0" xfId="0" applyBorder="1">
      <alignment vertical="center"/>
    </xf>
    <xf numFmtId="177" fontId="0" fillId="0" borderId="0" xfId="0" applyNumberFormat="1" applyBorder="1">
      <alignment vertical="center"/>
    </xf>
    <xf numFmtId="0" fontId="0" fillId="0" borderId="0" xfId="0" applyNumberFormat="1" applyBorder="1">
      <alignment vertical="center"/>
    </xf>
    <xf numFmtId="0" fontId="0" fillId="0" borderId="25" xfId="0" applyBorder="1">
      <alignment vertical="center"/>
    </xf>
    <xf numFmtId="0" fontId="0" fillId="0" borderId="0" xfId="0" applyAlignment="1">
      <alignment horizontal="right" vertical="center"/>
    </xf>
    <xf numFmtId="0" fontId="0" fillId="0" borderId="20" xfId="0" applyFont="1" applyBorder="1">
      <alignment vertical="center"/>
    </xf>
    <xf numFmtId="179" fontId="0" fillId="3" borderId="4" xfId="0" applyNumberFormat="1" applyFill="1" applyBorder="1">
      <alignment vertical="center"/>
    </xf>
    <xf numFmtId="0" fontId="0" fillId="3" borderId="23" xfId="0" applyFill="1" applyBorder="1">
      <alignment vertical="center"/>
    </xf>
    <xf numFmtId="0" fontId="0" fillId="3" borderId="29" xfId="0" applyFill="1" applyBorder="1">
      <alignment vertical="center"/>
    </xf>
    <xf numFmtId="49" fontId="0" fillId="3" borderId="4" xfId="0" applyNumberFormat="1" applyFill="1" applyBorder="1">
      <alignment vertical="center"/>
    </xf>
    <xf numFmtId="0" fontId="0" fillId="0" borderId="0" xfId="0" applyFont="1">
      <alignment vertical="center"/>
    </xf>
    <xf numFmtId="179" fontId="0" fillId="3" borderId="4" xfId="0" applyNumberFormat="1" applyFont="1" applyFill="1" applyBorder="1">
      <alignment vertical="center"/>
    </xf>
    <xf numFmtId="0" fontId="0" fillId="3" borderId="23" xfId="0" applyFont="1" applyFill="1" applyBorder="1">
      <alignment vertical="center"/>
    </xf>
    <xf numFmtId="0" fontId="0" fillId="3" borderId="29" xfId="0" applyFont="1" applyFill="1" applyBorder="1">
      <alignment vertical="center"/>
    </xf>
    <xf numFmtId="0" fontId="0" fillId="2" borderId="19" xfId="0" applyFont="1" applyFill="1" applyBorder="1">
      <alignment vertical="center"/>
    </xf>
    <xf numFmtId="0" fontId="0" fillId="2" borderId="20" xfId="0" applyFont="1" applyFill="1" applyBorder="1">
      <alignment vertical="center"/>
    </xf>
    <xf numFmtId="0" fontId="0" fillId="0" borderId="16" xfId="0" applyFont="1" applyBorder="1">
      <alignment vertical="center"/>
    </xf>
    <xf numFmtId="0" fontId="0" fillId="2" borderId="4" xfId="0" applyNumberFormat="1" applyFont="1" applyFill="1" applyBorder="1">
      <alignment vertical="center"/>
    </xf>
    <xf numFmtId="176" fontId="0" fillId="2" borderId="4" xfId="0" applyNumberFormat="1" applyFont="1" applyFill="1" applyBorder="1" applyAlignment="1">
      <alignment horizontal="center" vertical="center"/>
    </xf>
    <xf numFmtId="0" fontId="0" fillId="0" borderId="4" xfId="0" applyFont="1" applyBorder="1" applyAlignment="1">
      <alignment horizontal="center" vertical="center"/>
    </xf>
    <xf numFmtId="0" fontId="0" fillId="0" borderId="4" xfId="0" applyFont="1" applyBorder="1" applyAlignment="1">
      <alignment vertical="center"/>
    </xf>
    <xf numFmtId="0" fontId="0" fillId="0" borderId="4" xfId="0" applyNumberFormat="1" applyFont="1" applyBorder="1">
      <alignment vertical="center"/>
    </xf>
    <xf numFmtId="0" fontId="0" fillId="0" borderId="0" xfId="0" applyFont="1" applyBorder="1">
      <alignment vertical="center"/>
    </xf>
    <xf numFmtId="0" fontId="0" fillId="0" borderId="22" xfId="0" applyFont="1" applyBorder="1">
      <alignment vertical="center"/>
    </xf>
    <xf numFmtId="0" fontId="0" fillId="0" borderId="0" xfId="0" applyNumberFormat="1" applyFont="1" applyBorder="1">
      <alignment vertical="center"/>
    </xf>
    <xf numFmtId="0" fontId="0" fillId="0" borderId="21" xfId="0" applyFont="1" applyBorder="1">
      <alignment vertical="center"/>
    </xf>
    <xf numFmtId="177" fontId="0" fillId="0" borderId="0" xfId="0" applyNumberFormat="1" applyFont="1" applyBorder="1">
      <alignment vertical="center"/>
    </xf>
    <xf numFmtId="0" fontId="5" fillId="0" borderId="0" xfId="0" applyFont="1" applyAlignment="1">
      <alignment vertical="center" wrapText="1"/>
    </xf>
    <xf numFmtId="0" fontId="5" fillId="0" borderId="0" xfId="0" applyFont="1" applyAlignment="1">
      <alignment vertical="center" wrapText="1"/>
    </xf>
    <xf numFmtId="178" fontId="0" fillId="4" borderId="4" xfId="0" applyNumberFormat="1" applyFill="1" applyBorder="1" applyAlignment="1">
      <alignment horizontal="center" vertical="center"/>
    </xf>
    <xf numFmtId="176" fontId="0" fillId="4" borderId="2" xfId="0" applyNumberFormat="1" applyFill="1" applyBorder="1" applyAlignment="1">
      <alignment horizontal="center" vertical="center"/>
    </xf>
    <xf numFmtId="176" fontId="0" fillId="4" borderId="4" xfId="0" applyNumberFormat="1" applyFill="1" applyBorder="1" applyAlignment="1">
      <alignment horizontal="center" vertical="center"/>
    </xf>
    <xf numFmtId="176" fontId="0" fillId="4" borderId="9" xfId="0" applyNumberFormat="1" applyFill="1" applyBorder="1" applyAlignment="1">
      <alignment horizontal="center" vertical="center"/>
    </xf>
    <xf numFmtId="176" fontId="0" fillId="4" borderId="8" xfId="0" applyNumberFormat="1" applyFill="1" applyBorder="1" applyAlignment="1">
      <alignment horizontal="center" vertical="center"/>
    </xf>
    <xf numFmtId="176" fontId="0" fillId="4" borderId="6" xfId="0" applyNumberFormat="1" applyFill="1" applyBorder="1" applyAlignment="1">
      <alignment horizontal="center" vertical="center"/>
    </xf>
    <xf numFmtId="176" fontId="0" fillId="4" borderId="13" xfId="0" applyNumberFormat="1" applyFill="1" applyBorder="1" applyAlignment="1">
      <alignment horizontal="center" vertical="center"/>
    </xf>
    <xf numFmtId="176" fontId="0" fillId="4" borderId="14" xfId="0" applyNumberFormat="1" applyFill="1" applyBorder="1" applyAlignment="1">
      <alignment horizontal="center" vertical="center"/>
    </xf>
    <xf numFmtId="176" fontId="0" fillId="4" borderId="15" xfId="0" applyNumberFormat="1" applyFill="1" applyBorder="1" applyAlignment="1">
      <alignment horizontal="center" vertical="center"/>
    </xf>
    <xf numFmtId="176" fontId="0" fillId="4" borderId="16" xfId="0" applyNumberFormat="1" applyFill="1" applyBorder="1" applyAlignment="1">
      <alignment horizontal="center" vertical="center"/>
    </xf>
    <xf numFmtId="176" fontId="0" fillId="4" borderId="18" xfId="0" applyNumberFormat="1" applyFill="1" applyBorder="1" applyAlignment="1">
      <alignment horizontal="center" vertical="center"/>
    </xf>
    <xf numFmtId="0" fontId="0" fillId="0" borderId="46" xfId="0" applyBorder="1" applyAlignment="1">
      <alignment vertical="center"/>
    </xf>
    <xf numFmtId="0" fontId="0" fillId="0" borderId="47" xfId="0" applyBorder="1" applyAlignment="1">
      <alignment vertical="center" wrapText="1"/>
    </xf>
    <xf numFmtId="0" fontId="0" fillId="0" borderId="47"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0" fillId="0" borderId="50" xfId="0" applyBorder="1" applyAlignment="1">
      <alignment vertical="center"/>
    </xf>
    <xf numFmtId="0" fontId="0" fillId="0" borderId="51" xfId="0" applyBorder="1">
      <alignment vertical="center"/>
    </xf>
    <xf numFmtId="0" fontId="0" fillId="0" borderId="17" xfId="0" applyBorder="1" applyAlignment="1">
      <alignment vertical="center" textRotation="255"/>
    </xf>
    <xf numFmtId="0" fontId="0" fillId="0" borderId="52" xfId="0" applyBorder="1" applyAlignment="1">
      <alignment horizontal="center" vertical="center"/>
    </xf>
    <xf numFmtId="0" fontId="0" fillId="0" borderId="4" xfId="0" applyFont="1" applyBorder="1" applyAlignment="1">
      <alignment horizontal="center" vertical="center" shrinkToFit="1"/>
    </xf>
    <xf numFmtId="0" fontId="0" fillId="0" borderId="3" xfId="0" applyBorder="1" applyAlignment="1">
      <alignment horizontal="center" vertical="center"/>
    </xf>
    <xf numFmtId="0" fontId="0" fillId="0" borderId="53" xfId="0" applyBorder="1" applyAlignment="1">
      <alignment vertical="center"/>
    </xf>
    <xf numFmtId="0" fontId="0" fillId="0" borderId="6" xfId="0" applyNumberFormat="1" applyBorder="1">
      <alignment vertical="center"/>
    </xf>
    <xf numFmtId="0" fontId="0" fillId="0" borderId="4" xfId="0" applyBorder="1" applyAlignment="1">
      <alignment horizontal="center" vertical="center"/>
    </xf>
    <xf numFmtId="176" fontId="0" fillId="3" borderId="2" xfId="0" applyNumberFormat="1" applyFill="1" applyBorder="1" applyAlignment="1">
      <alignment horizontal="center" vertical="center"/>
    </xf>
    <xf numFmtId="176" fontId="0" fillId="3" borderId="8" xfId="0" applyNumberFormat="1" applyFill="1" applyBorder="1" applyAlignment="1">
      <alignment horizontal="center" vertical="center"/>
    </xf>
    <xf numFmtId="0" fontId="0" fillId="0" borderId="3" xfId="0" applyBorder="1" applyAlignment="1">
      <alignment horizontal="center" vertical="center"/>
    </xf>
    <xf numFmtId="49" fontId="0" fillId="2" borderId="4" xfId="0" applyNumberFormat="1" applyFont="1" applyFill="1" applyBorder="1">
      <alignment vertical="center"/>
    </xf>
    <xf numFmtId="176" fontId="0" fillId="4" borderId="54" xfId="0" applyNumberFormat="1" applyFill="1" applyBorder="1" applyAlignment="1">
      <alignment horizontal="center" vertical="center"/>
    </xf>
    <xf numFmtId="0" fontId="0" fillId="0" borderId="55" xfId="0" applyBorder="1" applyAlignment="1">
      <alignment vertical="center"/>
    </xf>
    <xf numFmtId="0" fontId="0" fillId="0" borderId="4" xfId="0" applyNumberFormat="1" applyBorder="1" applyAlignment="1">
      <alignment vertical="center" shrinkToFit="1"/>
    </xf>
    <xf numFmtId="0" fontId="0" fillId="0" borderId="48" xfId="0" applyBorder="1" applyAlignment="1">
      <alignment vertical="center" wrapText="1"/>
    </xf>
    <xf numFmtId="0" fontId="0" fillId="0" borderId="2" xfId="0" applyBorder="1" applyAlignment="1">
      <alignment vertical="center"/>
    </xf>
    <xf numFmtId="176" fontId="0" fillId="0" borderId="4" xfId="0" applyNumberFormat="1" applyBorder="1" applyAlignment="1">
      <alignment vertical="center"/>
    </xf>
    <xf numFmtId="176" fontId="0" fillId="0" borderId="4" xfId="0" applyNumberFormat="1" applyBorder="1" applyAlignment="1">
      <alignment vertical="center" wrapText="1"/>
    </xf>
    <xf numFmtId="176" fontId="0" fillId="0" borderId="6" xfId="0" applyNumberFormat="1" applyBorder="1" applyAlignment="1">
      <alignmen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16" xfId="0" applyBorder="1" applyAlignment="1">
      <alignment horizontal="center" vertical="center"/>
    </xf>
    <xf numFmtId="0" fontId="0" fillId="0" borderId="44" xfId="0" applyBorder="1" applyAlignment="1">
      <alignment horizontal="center" vertical="center"/>
    </xf>
    <xf numFmtId="0" fontId="0" fillId="0" borderId="14" xfId="0" applyBorder="1" applyAlignment="1">
      <alignment horizontal="center" vertical="center"/>
    </xf>
    <xf numFmtId="0" fontId="0" fillId="0" borderId="45"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9" fillId="0" borderId="10" xfId="0" applyFont="1" applyBorder="1" applyAlignment="1">
      <alignment horizontal="center" vertical="center" textRotation="255" wrapText="1"/>
    </xf>
    <xf numFmtId="0" fontId="9" fillId="0" borderId="11" xfId="0" applyFont="1" applyBorder="1" applyAlignment="1">
      <alignment horizontal="center" vertical="center" textRotation="255" wrapText="1"/>
    </xf>
    <xf numFmtId="0" fontId="9" fillId="0" borderId="17" xfId="0" applyFont="1" applyBorder="1" applyAlignment="1">
      <alignment horizontal="center" vertical="center" textRotation="255"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3" borderId="4" xfId="0" applyFill="1" applyBorder="1" applyAlignment="1">
      <alignment vertical="center"/>
    </xf>
    <xf numFmtId="0" fontId="0" fillId="2" borderId="4" xfId="0" applyFill="1" applyBorder="1" applyAlignment="1">
      <alignment vertical="center"/>
    </xf>
    <xf numFmtId="0" fontId="0" fillId="0" borderId="4" xfId="0"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49" fontId="0" fillId="3" borderId="19" xfId="0" applyNumberFormat="1" applyFill="1" applyBorder="1" applyAlignment="1">
      <alignment horizontal="center" vertical="center"/>
    </xf>
    <xf numFmtId="49" fontId="0" fillId="2" borderId="16" xfId="0" applyNumberFormat="1" applyFill="1" applyBorder="1" applyAlignment="1">
      <alignment horizontal="center" vertical="center"/>
    </xf>
    <xf numFmtId="0" fontId="0" fillId="3" borderId="4" xfId="0" applyFill="1" applyBorder="1" applyAlignment="1">
      <alignment horizontal="left" vertical="center"/>
    </xf>
    <xf numFmtId="0" fontId="0" fillId="2" borderId="4" xfId="0" applyFill="1" applyBorder="1" applyAlignment="1">
      <alignment horizontal="left" vertical="center"/>
    </xf>
    <xf numFmtId="0" fontId="9" fillId="0" borderId="10" xfId="0" applyFont="1" applyBorder="1" applyAlignment="1">
      <alignment horizontal="center" vertical="center" textRotation="255" wrapText="1" shrinkToFit="1"/>
    </xf>
    <xf numFmtId="0" fontId="9" fillId="0" borderId="11" xfId="0" applyFont="1" applyBorder="1" applyAlignment="1">
      <alignment horizontal="center" vertical="center" textRotation="255" wrapText="1" shrinkToFit="1"/>
    </xf>
    <xf numFmtId="0" fontId="9" fillId="0" borderId="17" xfId="0" applyFont="1" applyBorder="1" applyAlignment="1">
      <alignment horizontal="center" vertical="center" textRotation="255" wrapText="1" shrinkToFit="1"/>
    </xf>
    <xf numFmtId="0" fontId="5" fillId="0" borderId="0" xfId="0" applyFont="1" applyBorder="1" applyAlignment="1">
      <alignment vertical="center" wrapText="1"/>
    </xf>
    <xf numFmtId="49" fontId="7" fillId="2" borderId="19" xfId="0" applyNumberFormat="1" applyFont="1" applyFill="1" applyBorder="1" applyAlignment="1">
      <alignment horizontal="center" vertical="center"/>
    </xf>
    <xf numFmtId="49" fontId="7" fillId="2" borderId="16" xfId="0" applyNumberFormat="1" applyFont="1" applyFill="1" applyBorder="1" applyAlignment="1">
      <alignment horizontal="center" vertical="center"/>
    </xf>
    <xf numFmtId="0" fontId="7" fillId="2" borderId="4" xfId="0" applyFont="1" applyFill="1" applyBorder="1" applyAlignment="1">
      <alignment horizontal="left" vertical="center"/>
    </xf>
    <xf numFmtId="0" fontId="0" fillId="3" borderId="4" xfId="0" applyFont="1" applyFill="1" applyBorder="1" applyAlignment="1">
      <alignment vertical="center"/>
    </xf>
    <xf numFmtId="0" fontId="0" fillId="2" borderId="4" xfId="0" applyFont="1" applyFill="1" applyBorder="1" applyAlignment="1">
      <alignment vertical="center"/>
    </xf>
    <xf numFmtId="0" fontId="0" fillId="0" borderId="19" xfId="0" applyFont="1" applyBorder="1" applyAlignment="1">
      <alignment horizontal="center" vertical="center"/>
    </xf>
    <xf numFmtId="0" fontId="0" fillId="0" borderId="16" xfId="0" applyFont="1" applyBorder="1" applyAlignment="1">
      <alignment horizontal="center" vertical="center"/>
    </xf>
    <xf numFmtId="0" fontId="0" fillId="0" borderId="20" xfId="0" applyFont="1" applyBorder="1" applyAlignment="1">
      <alignment horizontal="center" vertical="center"/>
    </xf>
    <xf numFmtId="0" fontId="0" fillId="0" borderId="33" xfId="0" applyFont="1" applyBorder="1" applyAlignment="1">
      <alignment horizontal="center" vertical="center"/>
    </xf>
    <xf numFmtId="0" fontId="0" fillId="0" borderId="34" xfId="0" applyFont="1" applyBorder="1" applyAlignment="1">
      <alignment horizontal="center" vertical="center"/>
    </xf>
    <xf numFmtId="0" fontId="0" fillId="0" borderId="4"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7" xfId="0" applyBorder="1" applyAlignment="1">
      <alignment horizontal="center" vertical="center"/>
    </xf>
    <xf numFmtId="0" fontId="0" fillId="0" borderId="11" xfId="0" applyBorder="1" applyAlignment="1">
      <alignment vertical="center" wrapText="1"/>
    </xf>
    <xf numFmtId="0" fontId="0" fillId="0" borderId="10" xfId="0" applyBorder="1" applyAlignment="1">
      <alignment vertical="center" textRotation="255" wrapText="1"/>
    </xf>
    <xf numFmtId="0" fontId="0" fillId="0" borderId="11" xfId="0" applyBorder="1" applyAlignment="1">
      <alignment vertical="center" textRotation="255" wrapText="1"/>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76" fontId="0" fillId="0" borderId="2" xfId="0" applyNumberFormat="1" applyBorder="1" applyAlignment="1">
      <alignment horizontal="center" vertical="center"/>
    </xf>
    <xf numFmtId="176" fontId="0" fillId="0" borderId="4" xfId="0" applyNumberFormat="1" applyBorder="1" applyAlignment="1">
      <alignment horizontal="center" vertical="center"/>
    </xf>
    <xf numFmtId="176" fontId="0" fillId="0" borderId="6" xfId="0" applyNumberFormat="1" applyBorder="1" applyAlignment="1">
      <alignment horizontal="center" vertical="center"/>
    </xf>
    <xf numFmtId="176" fontId="0" fillId="0" borderId="8" xfId="0" applyNumberFormat="1"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10" xfId="0" applyBorder="1" applyAlignment="1">
      <alignment horizontal="center" vertical="center" textRotation="255"/>
    </xf>
    <xf numFmtId="0" fontId="0" fillId="0" borderId="11" xfId="0" applyBorder="1" applyAlignment="1">
      <alignment horizontal="center" vertical="center" textRotation="255"/>
    </xf>
    <xf numFmtId="0" fontId="0" fillId="0" borderId="17" xfId="0" applyBorder="1" applyAlignment="1">
      <alignment horizontal="center" vertical="center" textRotation="255"/>
    </xf>
  </cellXfs>
  <cellStyles count="2">
    <cellStyle name="標準" xfId="0" builtinId="0"/>
    <cellStyle name="標準 2" xfId="1" xr:uid="{00000000-0005-0000-0000-000001000000}"/>
  </cellStyles>
  <dxfs count="0"/>
  <tableStyles count="0" defaultTableStyle="TableStyleMedium2" defaultPivotStyle="PivotStyleLight16"/>
  <colors>
    <mruColors>
      <color rgb="FFFFCCFF"/>
      <color rgb="FFFF99FF"/>
      <color rgb="FFFFFF99"/>
      <color rgb="FFF7F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15</xdr:col>
      <xdr:colOff>1730190</xdr:colOff>
      <xdr:row>2</xdr:row>
      <xdr:rowOff>127749</xdr:rowOff>
    </xdr:from>
    <xdr:ext cx="4177551" cy="69249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624049" y="791137"/>
          <a:ext cx="4177551" cy="6924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800" b="1" baseline="0">
              <a:latin typeface="ＭＳ ゴシック" panose="020B0609070205080204" pitchFamily="49" charset="-128"/>
              <a:ea typeface="ＭＳ ゴシック" panose="020B0609070205080204" pitchFamily="49" charset="-128"/>
            </a:rPr>
            <a:t>電子メール送付先</a:t>
          </a:r>
          <a:endParaRPr kumimoji="1" lang="en-US" altLang="ja-JP" sz="1800" b="1" baseline="0">
            <a:latin typeface="ＭＳ ゴシック" panose="020B0609070205080204" pitchFamily="49" charset="-128"/>
            <a:ea typeface="ＭＳ ゴシック" panose="020B0609070205080204" pitchFamily="49" charset="-128"/>
          </a:endParaRPr>
        </a:p>
        <a:p>
          <a:r>
            <a:rPr kumimoji="1" lang="en-US" altLang="ja-JP" sz="1800" b="1" baseline="0">
              <a:latin typeface="ＭＳ ゴシック" panose="020B0609070205080204" pitchFamily="49" charset="-128"/>
              <a:ea typeface="ＭＳ ゴシック" panose="020B0609070205080204" pitchFamily="49" charset="-128"/>
            </a:rPr>
            <a:t>keiyaku-shinsei@city.okazaki.lg.jp</a:t>
          </a:r>
          <a:endParaRPr kumimoji="1" lang="ja-JP" altLang="en-US" sz="1800" b="1" baseline="0">
            <a:latin typeface="ＭＳ ゴシック" panose="020B0609070205080204" pitchFamily="49" charset="-128"/>
            <a:ea typeface="ＭＳ ゴシック" panose="020B0609070205080204" pitchFamily="49"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15</xdr:col>
      <xdr:colOff>2151532</xdr:colOff>
      <xdr:row>2</xdr:row>
      <xdr:rowOff>235325</xdr:rowOff>
    </xdr:from>
    <xdr:ext cx="4280646" cy="692497"/>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9847732" y="892550"/>
          <a:ext cx="4280646" cy="6924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800" b="1" baseline="0">
              <a:latin typeface="ＭＳ ゴシック" panose="020B0609070205080204" pitchFamily="49" charset="-128"/>
              <a:ea typeface="ＭＳ ゴシック" panose="020B0609070205080204" pitchFamily="49" charset="-128"/>
            </a:rPr>
            <a:t>電子メール送付先</a:t>
          </a:r>
          <a:endParaRPr kumimoji="1" lang="en-US" altLang="ja-JP" sz="1800" b="1" baseline="0">
            <a:latin typeface="ＭＳ ゴシック" panose="020B0609070205080204" pitchFamily="49" charset="-128"/>
            <a:ea typeface="ＭＳ ゴシック" panose="020B0609070205080204" pitchFamily="49" charset="-128"/>
          </a:endParaRPr>
        </a:p>
        <a:p>
          <a:r>
            <a:rPr kumimoji="1" lang="en-US" altLang="ja-JP" sz="1800" b="1" baseline="0">
              <a:latin typeface="ＭＳ ゴシック" panose="020B0609070205080204" pitchFamily="49" charset="-128"/>
              <a:ea typeface="ＭＳ ゴシック" panose="020B0609070205080204" pitchFamily="49" charset="-128"/>
            </a:rPr>
            <a:t>keiyaku-shinsei@city.okazaki.lg.jp</a:t>
          </a:r>
          <a:endParaRPr kumimoji="1" lang="ja-JP" altLang="en-US" sz="1800" b="1" baseline="0">
            <a:latin typeface="ＭＳ ゴシック" panose="020B0609070205080204" pitchFamily="49" charset="-128"/>
            <a:ea typeface="ＭＳ ゴシック" panose="020B0609070205080204" pitchFamily="49" charset="-128"/>
          </a:endParaRPr>
        </a:p>
      </xdr:txBody>
    </xdr:sp>
    <xdr:clientData/>
  </xdr:oneCellAnchor>
  <xdr:twoCellAnchor>
    <xdr:from>
      <xdr:col>12</xdr:col>
      <xdr:colOff>313766</xdr:colOff>
      <xdr:row>0</xdr:row>
      <xdr:rowOff>152401</xdr:rowOff>
    </xdr:from>
    <xdr:to>
      <xdr:col>22</xdr:col>
      <xdr:colOff>212912</xdr:colOff>
      <xdr:row>15</xdr:row>
      <xdr:rowOff>8965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208495" y="152401"/>
          <a:ext cx="7465358" cy="3693458"/>
        </a:xfrm>
        <a:prstGeom prst="rect">
          <a:avLst/>
        </a:prstGeom>
        <a:solidFill>
          <a:srgbClr val="FFFF99"/>
        </a:solidFill>
        <a:ln w="53975" cmpd="dbl">
          <a:solidFill>
            <a:srgbClr val="0070C0"/>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08000" rIns="180000" rtlCol="0" anchor="t"/>
        <a:lstStyle/>
        <a:p>
          <a:r>
            <a:rPr kumimoji="1" lang="en-US" altLang="ja-JP" sz="1600">
              <a:solidFill>
                <a:srgbClr val="FF0000"/>
              </a:solidFill>
            </a:rPr>
            <a:t>※</a:t>
          </a:r>
          <a:r>
            <a:rPr kumimoji="1" lang="ja-JP" altLang="en-US" sz="1600">
              <a:solidFill>
                <a:srgbClr val="FF0000"/>
              </a:solidFill>
            </a:rPr>
            <a:t>注意事項</a:t>
          </a:r>
          <a:endParaRPr kumimoji="1" lang="en-US" altLang="ja-JP" sz="1600">
            <a:solidFill>
              <a:srgbClr val="FF0000"/>
            </a:solidFill>
          </a:endParaRPr>
        </a:p>
        <a:p>
          <a:r>
            <a:rPr kumimoji="1" lang="ja-JP" altLang="en-US" sz="1100"/>
            <a:t>・この技術者名簿は、各工事の配置予定技術者（主任技術者又は監理技術者）の予定にある者を登録する名簿です。</a:t>
          </a:r>
          <a:endParaRPr kumimoji="1" lang="en-US" altLang="ja-JP" sz="1100"/>
        </a:p>
        <a:p>
          <a:r>
            <a:rPr kumimoji="1" lang="ja-JP" altLang="en-US" sz="1100"/>
            <a:t>・登録に無い者を一般競争入札参加申請書で申請した場合、資格審査で失格になります。</a:t>
          </a:r>
          <a:endParaRPr kumimoji="1" lang="en-US" altLang="ja-JP" sz="1100"/>
        </a:p>
        <a:p>
          <a:r>
            <a:rPr kumimoji="1" lang="ja-JP" altLang="en-US" sz="1100"/>
            <a:t>・着色のあるセルについて入力してください。セルの削除や挿入はしないでください。</a:t>
          </a:r>
          <a:endParaRPr kumimoji="1" lang="en-US" altLang="ja-JP" sz="1100"/>
        </a:p>
        <a:p>
          <a:r>
            <a:rPr kumimoji="1" lang="ja-JP" altLang="en-US" sz="1100"/>
            <a:t>・印刷する場合は、セルの削除を行わずに印刷範囲の変更をしてください。</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・この名簿は</a:t>
          </a:r>
          <a:r>
            <a:rPr kumimoji="1" lang="ja-JP" altLang="en-US" sz="1100">
              <a:solidFill>
                <a:schemeClr val="dk1"/>
              </a:solidFill>
              <a:effectLst/>
              <a:latin typeface="+mn-lt"/>
              <a:ea typeface="+mn-ea"/>
              <a:cs typeface="+mn-cs"/>
            </a:rPr>
            <a:t>令和６・７年度</a:t>
          </a:r>
          <a:r>
            <a:rPr kumimoji="1" lang="ja-JP" altLang="ja-JP" sz="1100">
              <a:solidFill>
                <a:schemeClr val="dk1"/>
              </a:solidFill>
              <a:effectLst/>
              <a:latin typeface="+mn-lt"/>
              <a:ea typeface="+mn-ea"/>
              <a:cs typeface="+mn-cs"/>
            </a:rPr>
            <a:t>の登録として管理します。</a:t>
          </a:r>
          <a:r>
            <a:rPr kumimoji="1" lang="ja-JP" altLang="en-US" sz="1100">
              <a:solidFill>
                <a:schemeClr val="dk1"/>
              </a:solidFill>
              <a:effectLst/>
              <a:latin typeface="+mn-lt"/>
              <a:ea typeface="+mn-ea"/>
              <a:cs typeface="+mn-cs"/>
            </a:rPr>
            <a:t>２年度間の当初申請時に提出する技術職員名簿は、変更・追加履歴欄は空欄としてください。</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・技術職員名簿の登録内容に変更が生じたら、その都度、速やかに申請してください。</a:t>
          </a:r>
          <a:r>
            <a:rPr kumimoji="1" lang="ja-JP" altLang="ja-JP" sz="1100">
              <a:solidFill>
                <a:schemeClr val="dk1"/>
              </a:solidFill>
              <a:effectLst/>
              <a:latin typeface="+mn-lt"/>
              <a:ea typeface="+mn-ea"/>
              <a:cs typeface="+mn-cs"/>
            </a:rPr>
            <a:t>変更する場合は、</a:t>
          </a:r>
          <a:r>
            <a:rPr kumimoji="1" lang="ja-JP" altLang="en-US" sz="1100">
              <a:solidFill>
                <a:schemeClr val="dk1"/>
              </a:solidFill>
              <a:effectLst/>
              <a:latin typeface="+mn-lt"/>
              <a:ea typeface="+mn-ea"/>
              <a:cs typeface="+mn-cs"/>
            </a:rPr>
            <a:t>令和６・７年度間</a:t>
          </a:r>
          <a:r>
            <a:rPr kumimoji="1" lang="ja-JP" altLang="ja-JP" sz="1100">
              <a:solidFill>
                <a:schemeClr val="dk1"/>
              </a:solidFill>
              <a:effectLst/>
              <a:latin typeface="+mn-lt"/>
              <a:ea typeface="+mn-ea"/>
              <a:cs typeface="+mn-cs"/>
            </a:rPr>
            <a:t>に提出した</a:t>
          </a:r>
          <a:r>
            <a:rPr kumimoji="1" lang="ja-JP" altLang="en-US" sz="1100">
              <a:solidFill>
                <a:schemeClr val="dk1"/>
              </a:solidFill>
              <a:effectLst/>
              <a:latin typeface="+mn-lt"/>
              <a:ea typeface="+mn-ea"/>
              <a:cs typeface="+mn-cs"/>
            </a:rPr>
            <a:t>最新の</a:t>
          </a:r>
          <a:r>
            <a:rPr kumimoji="1" lang="ja-JP" altLang="ja-JP" sz="1100">
              <a:solidFill>
                <a:schemeClr val="dk1"/>
              </a:solidFill>
              <a:effectLst/>
              <a:latin typeface="+mn-lt"/>
              <a:ea typeface="+mn-ea"/>
              <a:cs typeface="+mn-cs"/>
            </a:rPr>
            <a:t>技術職員名簿を変更し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申請してください。その際に変更</a:t>
          </a:r>
          <a:r>
            <a:rPr kumimoji="1" lang="ja-JP" altLang="en-US" sz="1100">
              <a:solidFill>
                <a:schemeClr val="dk1"/>
              </a:solidFill>
              <a:effectLst/>
              <a:latin typeface="+mn-lt"/>
              <a:ea typeface="+mn-ea"/>
              <a:cs typeface="+mn-cs"/>
            </a:rPr>
            <a:t>・追加</a:t>
          </a:r>
          <a:r>
            <a:rPr kumimoji="1" lang="ja-JP" altLang="ja-JP" sz="1100">
              <a:solidFill>
                <a:schemeClr val="dk1"/>
              </a:solidFill>
              <a:effectLst/>
              <a:latin typeface="+mn-lt"/>
              <a:ea typeface="+mn-ea"/>
              <a:cs typeface="+mn-cs"/>
            </a:rPr>
            <a:t>履歴を</a:t>
          </a:r>
          <a:r>
            <a:rPr kumimoji="1" lang="ja-JP" altLang="en-US" sz="1100">
              <a:solidFill>
                <a:schemeClr val="dk1"/>
              </a:solidFill>
              <a:effectLst/>
              <a:latin typeface="+mn-lt"/>
              <a:ea typeface="+mn-ea"/>
              <a:cs typeface="+mn-cs"/>
            </a:rPr>
            <a:t>追記してください。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・２級から１級に変わった場合は変更内容欄を資格の修正として資格欄は１級のみ記載してください。</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・令和６・７年度の名簿登録者が退職した場合は、退職者の欄は削除せずに、変更内容を退職として退職日を入力してください。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解体工事の技術者として配置予定の者で、技術士（建設部門又は総合技術監理部門（建設））又は平成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年度までに</a:t>
          </a:r>
          <a:r>
            <a:rPr kumimoji="1" lang="ja-JP" altLang="en-US" sz="1100">
              <a:solidFill>
                <a:schemeClr val="dk1"/>
              </a:solidFill>
              <a:effectLst/>
              <a:latin typeface="+mn-lt"/>
              <a:ea typeface="+mn-ea"/>
              <a:cs typeface="+mn-cs"/>
            </a:rPr>
            <a:t>合格した</a:t>
          </a:r>
          <a:r>
            <a:rPr kumimoji="1" lang="ja-JP" altLang="ja-JP" sz="1100">
              <a:solidFill>
                <a:schemeClr val="dk1"/>
              </a:solidFill>
              <a:effectLst/>
              <a:latin typeface="+mn-lt"/>
              <a:ea typeface="+mn-ea"/>
              <a:cs typeface="+mn-cs"/>
            </a:rPr>
            <a:t>土木施工管理技士又は建築施工管理技士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登録解体工事講習の受講</a:t>
          </a:r>
          <a:r>
            <a:rPr kumimoji="1" lang="ja-JP" altLang="en-US" sz="1100">
              <a:solidFill>
                <a:schemeClr val="dk1"/>
              </a:solidFill>
              <a:effectLst/>
              <a:latin typeface="+mn-lt"/>
              <a:ea typeface="+mn-ea"/>
              <a:cs typeface="+mn-cs"/>
            </a:rPr>
            <a:t>又は</a:t>
          </a:r>
          <a:r>
            <a:rPr kumimoji="1" lang="ja-JP" altLang="ja-JP" sz="1100">
              <a:solidFill>
                <a:schemeClr val="dk1"/>
              </a:solidFill>
              <a:effectLst/>
              <a:latin typeface="+mn-lt"/>
              <a:ea typeface="+mn-ea"/>
              <a:cs typeface="+mn-cs"/>
            </a:rPr>
            <a:t>解体工事に関する実務経験１年以上</a:t>
          </a:r>
          <a:r>
            <a:rPr kumimoji="1" lang="ja-JP" altLang="en-US" sz="1100">
              <a:solidFill>
                <a:schemeClr val="dk1"/>
              </a:solidFill>
              <a:effectLst/>
              <a:latin typeface="+mn-lt"/>
              <a:ea typeface="+mn-ea"/>
              <a:cs typeface="+mn-cs"/>
            </a:rPr>
            <a:t>が必要です。講習の受講者は資格コード欄に「</a:t>
          </a:r>
          <a:r>
            <a:rPr kumimoji="1" lang="en-US" altLang="ja-JP" sz="1100">
              <a:solidFill>
                <a:schemeClr val="dk1"/>
              </a:solidFill>
              <a:effectLst/>
              <a:latin typeface="+mn-lt"/>
              <a:ea typeface="+mn-ea"/>
              <a:cs typeface="+mn-cs"/>
            </a:rPr>
            <a:t>060</a:t>
          </a:r>
          <a:r>
            <a:rPr kumimoji="1" lang="ja-JP" altLang="en-US" sz="1100">
              <a:solidFill>
                <a:schemeClr val="dk1"/>
              </a:solidFill>
              <a:effectLst/>
              <a:latin typeface="+mn-lt"/>
              <a:ea typeface="+mn-ea"/>
              <a:cs typeface="+mn-cs"/>
            </a:rPr>
            <a:t>」解体工事、１年以上の実務経験者は実務経験欄に「</a:t>
          </a:r>
          <a:r>
            <a:rPr kumimoji="1" lang="en-US" altLang="ja-JP" sz="1100">
              <a:solidFill>
                <a:schemeClr val="dk1"/>
              </a:solidFill>
              <a:effectLst/>
              <a:latin typeface="+mn-lt"/>
              <a:ea typeface="+mn-ea"/>
              <a:cs typeface="+mn-cs"/>
            </a:rPr>
            <a:t>009</a:t>
          </a:r>
          <a:r>
            <a:rPr kumimoji="1" lang="ja-JP" altLang="en-US" sz="1100">
              <a:solidFill>
                <a:schemeClr val="dk1"/>
              </a:solidFill>
              <a:effectLst/>
              <a:latin typeface="+mn-lt"/>
              <a:ea typeface="+mn-ea"/>
              <a:cs typeface="+mn-cs"/>
            </a:rPr>
            <a:t>」解体工事に関し１年以上の実務経験、業種欄に「</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」解体を記載してください。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・施工管理技士又は施工管理技士補の資格取得後の実務経験を登録したい場合は、実務経験欄に「</a:t>
          </a:r>
          <a:r>
            <a:rPr kumimoji="1" lang="en-US" altLang="ja-JP" sz="1100">
              <a:solidFill>
                <a:schemeClr val="dk1"/>
              </a:solidFill>
              <a:effectLst/>
              <a:latin typeface="+mn-lt"/>
              <a:ea typeface="+mn-ea"/>
              <a:cs typeface="+mn-cs"/>
            </a:rPr>
            <a:t>011</a:t>
          </a:r>
          <a:r>
            <a:rPr kumimoji="1" lang="ja-JP" altLang="en-US" sz="1100">
              <a:solidFill>
                <a:schemeClr val="dk1"/>
              </a:solidFill>
              <a:effectLst/>
              <a:latin typeface="+mn-lt"/>
              <a:ea typeface="+mn-ea"/>
              <a:cs typeface="+mn-cs"/>
            </a:rPr>
            <a:t>」３年以上又は５年以上の実務経験（資格取得後）、業種欄に登録したい業種コードを記載してください。</a:t>
          </a:r>
          <a:endParaRPr lang="ja-JP" altLang="ja-JP">
            <a:effectLst/>
          </a:endParaRPr>
        </a:p>
      </xdr:txBody>
    </xdr:sp>
    <xdr:clientData/>
  </xdr:twoCellAnchor>
  <xdr:twoCellAnchor>
    <xdr:from>
      <xdr:col>0</xdr:col>
      <xdr:colOff>54429</xdr:colOff>
      <xdr:row>12</xdr:row>
      <xdr:rowOff>42423</xdr:rowOff>
    </xdr:from>
    <xdr:to>
      <xdr:col>22</xdr:col>
      <xdr:colOff>204108</xdr:colOff>
      <xdr:row>27</xdr:row>
      <xdr:rowOff>86314</xdr:rowOff>
    </xdr:to>
    <xdr:grpSp>
      <xdr:nvGrpSpPr>
        <xdr:cNvPr id="43" name="グループ化 42">
          <a:extLst>
            <a:ext uri="{FF2B5EF4-FFF2-40B4-BE49-F238E27FC236}">
              <a16:creationId xmlns:a16="http://schemas.microsoft.com/office/drawing/2014/main" id="{00000000-0008-0000-0100-00002B000000}"/>
            </a:ext>
          </a:extLst>
        </xdr:cNvPr>
        <xdr:cNvGrpSpPr/>
      </xdr:nvGrpSpPr>
      <xdr:grpSpPr>
        <a:xfrm>
          <a:off x="54429" y="3359364"/>
          <a:ext cx="12610620" cy="2616762"/>
          <a:chOff x="0" y="3444209"/>
          <a:chExt cx="14522024" cy="2697283"/>
        </a:xfrm>
      </xdr:grpSpPr>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966664" y="3444209"/>
            <a:ext cx="1871279" cy="39873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chemeClr val="dk1"/>
                </a:solidFill>
                <a:effectLst/>
                <a:latin typeface="+mn-lt"/>
                <a:ea typeface="+mn-ea"/>
                <a:cs typeface="+mn-cs"/>
              </a:rPr>
              <a:t>この範囲で一人分です</a:t>
            </a:r>
            <a:endParaRPr kumimoji="1" lang="ja-JP" altLang="en-US" sz="1100"/>
          </a:p>
        </xdr:txBody>
      </xdr:sp>
      <xdr:cxnSp macro="">
        <xdr:nvCxnSpPr>
          <xdr:cNvPr id="35" name="直線矢印コネクタ 34">
            <a:extLst>
              <a:ext uri="{FF2B5EF4-FFF2-40B4-BE49-F238E27FC236}">
                <a16:creationId xmlns:a16="http://schemas.microsoft.com/office/drawing/2014/main" id="{00000000-0008-0000-0100-000023000000}"/>
              </a:ext>
            </a:extLst>
          </xdr:cNvPr>
          <xdr:cNvCxnSpPr>
            <a:endCxn id="34" idx="1"/>
          </xdr:cNvCxnSpPr>
        </xdr:nvCxnSpPr>
        <xdr:spPr>
          <a:xfrm flipV="1">
            <a:off x="3327963" y="3643574"/>
            <a:ext cx="638701" cy="422183"/>
          </a:xfrm>
          <a:prstGeom prst="straightConnector1">
            <a:avLst/>
          </a:prstGeom>
          <a:ln>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0" y="4054030"/>
            <a:ext cx="14522024" cy="2087462"/>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13</xdr:col>
      <xdr:colOff>181319</xdr:colOff>
      <xdr:row>28</xdr:row>
      <xdr:rowOff>144954</xdr:rowOff>
    </xdr:from>
    <xdr:to>
      <xdr:col>15</xdr:col>
      <xdr:colOff>2178423</xdr:colOff>
      <xdr:row>36</xdr:row>
      <xdr:rowOff>3</xdr:rowOff>
    </xdr:to>
    <xdr:grpSp>
      <xdr:nvGrpSpPr>
        <xdr:cNvPr id="63" name="グループ化 62">
          <a:extLst>
            <a:ext uri="{FF2B5EF4-FFF2-40B4-BE49-F238E27FC236}">
              <a16:creationId xmlns:a16="http://schemas.microsoft.com/office/drawing/2014/main" id="{00000000-0008-0000-0100-00003F000000}"/>
            </a:ext>
          </a:extLst>
        </xdr:cNvPr>
        <xdr:cNvGrpSpPr/>
      </xdr:nvGrpSpPr>
      <xdr:grpSpPr>
        <a:xfrm>
          <a:off x="6115954" y="6205095"/>
          <a:ext cx="2956328" cy="1217684"/>
          <a:chOff x="6835212" y="6363983"/>
          <a:chExt cx="3015995" cy="1265704"/>
        </a:xfrm>
      </xdr:grpSpPr>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8158167" y="6986728"/>
            <a:ext cx="1693040" cy="51947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chemeClr val="dk1"/>
                </a:solidFill>
                <a:effectLst/>
                <a:latin typeface="+mn-lt"/>
                <a:ea typeface="+mn-ea"/>
                <a:cs typeface="+mn-cs"/>
              </a:rPr>
              <a:t>「コード表一覧」シートで番号を確認し入力</a:t>
            </a:r>
            <a:endParaRPr kumimoji="1" lang="ja-JP" altLang="en-US" sz="1100"/>
          </a:p>
        </xdr:txBody>
      </xdr:sp>
      <xdr:cxnSp macro="">
        <xdr:nvCxnSpPr>
          <xdr:cNvPr id="11" name="直線矢印コネクタ 10">
            <a:extLst>
              <a:ext uri="{FF2B5EF4-FFF2-40B4-BE49-F238E27FC236}">
                <a16:creationId xmlns:a16="http://schemas.microsoft.com/office/drawing/2014/main" id="{00000000-0008-0000-0100-00000B000000}"/>
              </a:ext>
            </a:extLst>
          </xdr:cNvPr>
          <xdr:cNvCxnSpPr>
            <a:stCxn id="56" idx="3"/>
            <a:endCxn id="10" idx="1"/>
          </xdr:cNvCxnSpPr>
        </xdr:nvCxnSpPr>
        <xdr:spPr>
          <a:xfrm>
            <a:off x="7711128" y="6996835"/>
            <a:ext cx="447039" cy="249630"/>
          </a:xfrm>
          <a:prstGeom prst="straightConnector1">
            <a:avLst/>
          </a:prstGeom>
          <a:ln>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6835212" y="6363983"/>
            <a:ext cx="875916" cy="1265704"/>
          </a:xfrm>
          <a:prstGeom prst="roundRect">
            <a:avLst>
              <a:gd name="adj" fmla="val 37302"/>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0</xdr:col>
      <xdr:colOff>59795</xdr:colOff>
      <xdr:row>42</xdr:row>
      <xdr:rowOff>80621</xdr:rowOff>
    </xdr:from>
    <xdr:to>
      <xdr:col>12</xdr:col>
      <xdr:colOff>326570</xdr:colOff>
      <xdr:row>50</xdr:row>
      <xdr:rowOff>0</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59795" y="8775585"/>
          <a:ext cx="5764061" cy="1334522"/>
        </a:xfrm>
        <a:prstGeom prst="roundRect">
          <a:avLst>
            <a:gd name="adj" fmla="val 37302"/>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263116</xdr:colOff>
      <xdr:row>28</xdr:row>
      <xdr:rowOff>63434</xdr:rowOff>
    </xdr:from>
    <xdr:to>
      <xdr:col>5</xdr:col>
      <xdr:colOff>234631</xdr:colOff>
      <xdr:row>35</xdr:row>
      <xdr:rowOff>161383</xdr:rowOff>
    </xdr:to>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263116" y="6123575"/>
          <a:ext cx="3109162" cy="1290255"/>
          <a:chOff x="263116" y="6281898"/>
          <a:chExt cx="3441336" cy="1336199"/>
        </a:xfrm>
      </xdr:grpSpPr>
      <xdr:sp macro="" textlink="">
        <xdr:nvSpPr>
          <xdr:cNvPr id="46" name="角丸四角形 45">
            <a:extLst>
              <a:ext uri="{FF2B5EF4-FFF2-40B4-BE49-F238E27FC236}">
                <a16:creationId xmlns:a16="http://schemas.microsoft.com/office/drawing/2014/main" id="{00000000-0008-0000-0100-00002E000000}"/>
              </a:ext>
            </a:extLst>
          </xdr:cNvPr>
          <xdr:cNvSpPr/>
        </xdr:nvSpPr>
        <xdr:spPr>
          <a:xfrm>
            <a:off x="263116" y="6281898"/>
            <a:ext cx="3283142" cy="392292"/>
          </a:xfrm>
          <a:prstGeom prst="roundRect">
            <a:avLst>
              <a:gd name="adj" fmla="val 46191"/>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1837549" y="7219597"/>
            <a:ext cx="1866903" cy="3985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chemeClr val="dk1"/>
                </a:solidFill>
                <a:effectLst/>
                <a:latin typeface="+mn-lt"/>
                <a:ea typeface="+mn-ea"/>
                <a:cs typeface="+mn-cs"/>
              </a:rPr>
              <a:t>性と名は別セルで入力</a:t>
            </a:r>
            <a:endParaRPr kumimoji="1" lang="ja-JP" altLang="en-US" sz="1100"/>
          </a:p>
        </xdr:txBody>
      </xdr:sp>
      <xdr:cxnSp macro="">
        <xdr:nvCxnSpPr>
          <xdr:cNvPr id="51" name="直線矢印コネクタ 50">
            <a:extLst>
              <a:ext uri="{FF2B5EF4-FFF2-40B4-BE49-F238E27FC236}">
                <a16:creationId xmlns:a16="http://schemas.microsoft.com/office/drawing/2014/main" id="{00000000-0008-0000-0100-000033000000}"/>
              </a:ext>
            </a:extLst>
          </xdr:cNvPr>
          <xdr:cNvCxnSpPr>
            <a:stCxn id="46" idx="2"/>
            <a:endCxn id="50" idx="0"/>
          </xdr:cNvCxnSpPr>
        </xdr:nvCxnSpPr>
        <xdr:spPr>
          <a:xfrm>
            <a:off x="1904687" y="6674190"/>
            <a:ext cx="866314" cy="545407"/>
          </a:xfrm>
          <a:prstGeom prst="straightConnector1">
            <a:avLst/>
          </a:prstGeom>
          <a:ln>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20809</xdr:colOff>
      <xdr:row>37</xdr:row>
      <xdr:rowOff>57631</xdr:rowOff>
    </xdr:from>
    <xdr:to>
      <xdr:col>12</xdr:col>
      <xdr:colOff>824752</xdr:colOff>
      <xdr:row>41</xdr:row>
      <xdr:rowOff>4003</xdr:rowOff>
    </xdr:to>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3158456" y="7650737"/>
          <a:ext cx="2561025" cy="636654"/>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chemeClr val="dk1"/>
              </a:solidFill>
              <a:effectLst/>
              <a:latin typeface="+mn-lt"/>
              <a:ea typeface="+mn-ea"/>
              <a:cs typeface="+mn-cs"/>
            </a:rPr>
            <a:t>名簿の内容に変更があった場合に記入</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新規申請時に申請する名簿は空欄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２年間の変更履歴を記入する</a:t>
          </a:r>
          <a:endParaRPr kumimoji="1" lang="ja-JP" altLang="en-US" sz="1100"/>
        </a:p>
      </xdr:txBody>
    </xdr:sp>
    <xdr:clientData/>
  </xdr:twoCellAnchor>
  <xdr:twoCellAnchor>
    <xdr:from>
      <xdr:col>4</xdr:col>
      <xdr:colOff>273865</xdr:colOff>
      <xdr:row>39</xdr:row>
      <xdr:rowOff>26335</xdr:rowOff>
    </xdr:from>
    <xdr:to>
      <xdr:col>5</xdr:col>
      <xdr:colOff>20809</xdr:colOff>
      <xdr:row>42</xdr:row>
      <xdr:rowOff>80621</xdr:rowOff>
    </xdr:to>
    <xdr:cxnSp macro="">
      <xdr:nvCxnSpPr>
        <xdr:cNvPr id="79" name="直線矢印コネクタ 78">
          <a:extLst>
            <a:ext uri="{FF2B5EF4-FFF2-40B4-BE49-F238E27FC236}">
              <a16:creationId xmlns:a16="http://schemas.microsoft.com/office/drawing/2014/main" id="{00000000-0008-0000-0100-00004F000000}"/>
            </a:ext>
          </a:extLst>
        </xdr:cNvPr>
        <xdr:cNvCxnSpPr>
          <a:stCxn id="61" idx="0"/>
          <a:endCxn id="78" idx="1"/>
        </xdr:cNvCxnSpPr>
      </xdr:nvCxnSpPr>
      <xdr:spPr>
        <a:xfrm flipV="1">
          <a:off x="2640547" y="7969064"/>
          <a:ext cx="517909" cy="565275"/>
        </a:xfrm>
        <a:prstGeom prst="straightConnector1">
          <a:avLst/>
        </a:prstGeom>
        <a:ln>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206191</xdr:colOff>
      <xdr:row>36</xdr:row>
      <xdr:rowOff>8971</xdr:rowOff>
    </xdr:from>
    <xdr:to>
      <xdr:col>15</xdr:col>
      <xdr:colOff>3666568</xdr:colOff>
      <xdr:row>47</xdr:row>
      <xdr:rowOff>116540</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6140826" y="7431747"/>
          <a:ext cx="4419601" cy="1990158"/>
          <a:chOff x="6695330" y="9653255"/>
          <a:chExt cx="4987994" cy="2061075"/>
        </a:xfrm>
      </xdr:grpSpPr>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7868976" y="10291536"/>
            <a:ext cx="3814348" cy="1422794"/>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「コード表一覧」シートで番号を確認し入力</a:t>
            </a:r>
            <a:endParaRPr lang="ja-JP" altLang="ja-JP">
              <a:effectLst/>
            </a:endParaRPr>
          </a:p>
          <a:p>
            <a:r>
              <a:rPr kumimoji="1" lang="ja-JP" altLang="en-US" sz="1100">
                <a:solidFill>
                  <a:schemeClr val="dk1"/>
                </a:solidFill>
                <a:effectLst/>
                <a:latin typeface="+mn-lt"/>
                <a:ea typeface="+mn-ea"/>
                <a:cs typeface="+mn-cs"/>
              </a:rPr>
              <a:t>・実務経験による資格の場合は、</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又は</a:t>
            </a:r>
            <a:r>
              <a:rPr kumimoji="1" lang="en-US" altLang="ja-JP" sz="1100">
                <a:solidFill>
                  <a:schemeClr val="dk1"/>
                </a:solidFill>
                <a:effectLst/>
                <a:latin typeface="+mn-lt"/>
                <a:ea typeface="+mn-ea"/>
                <a:cs typeface="+mn-cs"/>
              </a:rPr>
              <a:t>002</a:t>
            </a:r>
            <a:r>
              <a:rPr kumimoji="1" lang="ja-JP" altLang="en-US" sz="1100">
                <a:solidFill>
                  <a:schemeClr val="dk1"/>
                </a:solidFill>
                <a:effectLst/>
                <a:latin typeface="+mn-lt"/>
                <a:ea typeface="+mn-ea"/>
                <a:cs typeface="+mn-cs"/>
              </a:rPr>
              <a:t>を入力</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業種は、一人２業種まで</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・国土交通大臣特別認定は、</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又は</a:t>
            </a:r>
            <a:r>
              <a:rPr kumimoji="1" lang="en-US" altLang="ja-JP" sz="1100">
                <a:solidFill>
                  <a:schemeClr val="dk1"/>
                </a:solidFill>
                <a:effectLst/>
                <a:latin typeface="+mn-lt"/>
                <a:ea typeface="+mn-ea"/>
                <a:cs typeface="+mn-cs"/>
              </a:rPr>
              <a:t>004</a:t>
            </a:r>
            <a:r>
              <a:rPr kumimoji="1" lang="ja-JP" altLang="en-US" sz="1100">
                <a:solidFill>
                  <a:schemeClr val="dk1"/>
                </a:solidFill>
                <a:effectLst/>
                <a:latin typeface="+mn-lt"/>
                <a:ea typeface="+mn-ea"/>
                <a:cs typeface="+mn-cs"/>
              </a:rPr>
              <a:t>を入力</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・資格取得後の実務経験は、</a:t>
            </a:r>
            <a:r>
              <a:rPr kumimoji="1" lang="en-US" altLang="ja-JP" sz="1100">
                <a:solidFill>
                  <a:schemeClr val="dk1"/>
                </a:solidFill>
                <a:effectLst/>
                <a:latin typeface="+mn-lt"/>
                <a:ea typeface="+mn-ea"/>
                <a:cs typeface="+mn-cs"/>
              </a:rPr>
              <a:t>011</a:t>
            </a:r>
            <a:r>
              <a:rPr kumimoji="1" lang="ja-JP" altLang="en-US" sz="1100">
                <a:solidFill>
                  <a:schemeClr val="dk1"/>
                </a:solidFill>
                <a:effectLst/>
                <a:latin typeface="+mn-lt"/>
                <a:ea typeface="+mn-ea"/>
                <a:cs typeface="+mn-cs"/>
              </a:rPr>
              <a:t>を入力</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・解体工事に関する実務経験</a:t>
            </a:r>
            <a:r>
              <a:rPr kumimoji="1" lang="ja-JP" altLang="ja-JP" sz="1100">
                <a:solidFill>
                  <a:schemeClr val="dk1"/>
                </a:solidFill>
                <a:effectLst/>
                <a:latin typeface="+mn-lt"/>
                <a:ea typeface="+mn-ea"/>
                <a:cs typeface="+mn-cs"/>
              </a:rPr>
              <a:t>１年以上</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009</a:t>
            </a:r>
            <a:r>
              <a:rPr kumimoji="1" lang="ja-JP" altLang="en-US" sz="1100">
                <a:solidFill>
                  <a:schemeClr val="dk1"/>
                </a:solidFill>
                <a:effectLst/>
                <a:latin typeface="+mn-lt"/>
                <a:ea typeface="+mn-ea"/>
                <a:cs typeface="+mn-cs"/>
              </a:rPr>
              <a:t>を入力</a:t>
            </a:r>
            <a:endParaRPr kumimoji="1" lang="en-US" altLang="ja-JP" sz="1100">
              <a:solidFill>
                <a:schemeClr val="dk1"/>
              </a:solidFill>
              <a:effectLst/>
              <a:latin typeface="+mn-lt"/>
              <a:ea typeface="+mn-ea"/>
              <a:cs typeface="+mn-cs"/>
            </a:endParaRPr>
          </a:p>
        </xdr:txBody>
      </xdr:sp>
      <xdr:cxnSp macro="">
        <xdr:nvCxnSpPr>
          <xdr:cNvPr id="68" name="直線矢印コネクタ 67">
            <a:extLst>
              <a:ext uri="{FF2B5EF4-FFF2-40B4-BE49-F238E27FC236}">
                <a16:creationId xmlns:a16="http://schemas.microsoft.com/office/drawing/2014/main" id="{00000000-0008-0000-0100-000044000000}"/>
              </a:ext>
            </a:extLst>
          </xdr:cNvPr>
          <xdr:cNvCxnSpPr>
            <a:stCxn id="69" idx="3"/>
          </xdr:cNvCxnSpPr>
        </xdr:nvCxnSpPr>
        <xdr:spPr>
          <a:xfrm>
            <a:off x="7636269" y="9954990"/>
            <a:ext cx="273174" cy="320298"/>
          </a:xfrm>
          <a:prstGeom prst="straightConnector1">
            <a:avLst/>
          </a:prstGeom>
          <a:ln>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69" name="角丸四角形 68">
            <a:extLst>
              <a:ext uri="{FF2B5EF4-FFF2-40B4-BE49-F238E27FC236}">
                <a16:creationId xmlns:a16="http://schemas.microsoft.com/office/drawing/2014/main" id="{00000000-0008-0000-0100-000045000000}"/>
              </a:ext>
            </a:extLst>
          </xdr:cNvPr>
          <xdr:cNvSpPr/>
        </xdr:nvSpPr>
        <xdr:spPr>
          <a:xfrm>
            <a:off x="6695330" y="9653255"/>
            <a:ext cx="940939" cy="603469"/>
          </a:xfrm>
          <a:prstGeom prst="roundRect">
            <a:avLst>
              <a:gd name="adj" fmla="val 37302"/>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15</xdr:col>
      <xdr:colOff>3939986</xdr:colOff>
      <xdr:row>35</xdr:row>
      <xdr:rowOff>62757</xdr:rowOff>
    </xdr:from>
    <xdr:to>
      <xdr:col>22</xdr:col>
      <xdr:colOff>217712</xdr:colOff>
      <xdr:row>44</xdr:row>
      <xdr:rowOff>6787</xdr:rowOff>
    </xdr:to>
    <xdr:grpSp>
      <xdr:nvGrpSpPr>
        <xdr:cNvPr id="75" name="グループ化 74">
          <a:extLst>
            <a:ext uri="{FF2B5EF4-FFF2-40B4-BE49-F238E27FC236}">
              <a16:creationId xmlns:a16="http://schemas.microsoft.com/office/drawing/2014/main" id="{00000000-0008-0000-0100-00004B000000}"/>
            </a:ext>
          </a:extLst>
        </xdr:cNvPr>
        <xdr:cNvGrpSpPr/>
      </xdr:nvGrpSpPr>
      <xdr:grpSpPr>
        <a:xfrm>
          <a:off x="10833845" y="7315204"/>
          <a:ext cx="1844808" cy="1485959"/>
          <a:chOff x="11977780" y="7495415"/>
          <a:chExt cx="2187256" cy="1533806"/>
        </a:xfrm>
      </xdr:grpSpPr>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11977780" y="8513288"/>
            <a:ext cx="2014159" cy="51593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chemeClr val="dk1"/>
                </a:solidFill>
                <a:effectLst/>
                <a:latin typeface="+mn-lt"/>
                <a:ea typeface="+mn-ea"/>
                <a:cs typeface="+mn-cs"/>
              </a:rPr>
              <a:t>「コード表一覧」シートで業種コードを確認し入力</a:t>
            </a:r>
            <a:endParaRPr kumimoji="1" lang="ja-JP" altLang="en-US" sz="1100"/>
          </a:p>
        </xdr:txBody>
      </xdr:sp>
      <xdr:cxnSp macro="">
        <xdr:nvCxnSpPr>
          <xdr:cNvPr id="60" name="直線矢印コネクタ 59">
            <a:extLst>
              <a:ext uri="{FF2B5EF4-FFF2-40B4-BE49-F238E27FC236}">
                <a16:creationId xmlns:a16="http://schemas.microsoft.com/office/drawing/2014/main" id="{00000000-0008-0000-0100-00003C000000}"/>
              </a:ext>
            </a:extLst>
          </xdr:cNvPr>
          <xdr:cNvCxnSpPr>
            <a:stCxn id="73" idx="2"/>
            <a:endCxn id="59" idx="0"/>
          </xdr:cNvCxnSpPr>
        </xdr:nvCxnSpPr>
        <xdr:spPr>
          <a:xfrm flipH="1">
            <a:off x="12984860" y="8217175"/>
            <a:ext cx="322927" cy="296113"/>
          </a:xfrm>
          <a:prstGeom prst="straightConnector1">
            <a:avLst/>
          </a:prstGeom>
          <a:ln>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73" name="角丸四角形 72">
            <a:extLst>
              <a:ext uri="{FF2B5EF4-FFF2-40B4-BE49-F238E27FC236}">
                <a16:creationId xmlns:a16="http://schemas.microsoft.com/office/drawing/2014/main" id="{00000000-0008-0000-0100-000049000000}"/>
              </a:ext>
            </a:extLst>
          </xdr:cNvPr>
          <xdr:cNvSpPr/>
        </xdr:nvSpPr>
        <xdr:spPr>
          <a:xfrm>
            <a:off x="12450536" y="7495415"/>
            <a:ext cx="1714500" cy="721760"/>
          </a:xfrm>
          <a:prstGeom prst="roundRect">
            <a:avLst>
              <a:gd name="adj" fmla="val 37302"/>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15875">
          <a:solidFill>
            <a:srgbClr val="FF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txDef>
      <a:spPr>
        <a:solidFill>
          <a:srgbClr val="FFFF99"/>
        </a:solidFill>
        <a:ln w="53975" cmpd="dbl">
          <a:solidFill>
            <a:srgbClr val="0070C0"/>
          </a:solidFill>
          <a:prstDash val="lgDashDot"/>
        </a:ln>
      </a:spPr>
      <a:bodyPr vertOverflow="clip" horzOverflow="clip" wrap="square" rtlCol="0" anchor="t"/>
      <a:lstStyle>
        <a:defPPr>
          <a:defRPr kumimoji="1" sz="16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2166"/>
  <sheetViews>
    <sheetView tabSelected="1" view="pageBreakPreview" zoomScale="85" zoomScaleNormal="85" zoomScaleSheetLayoutView="85" workbookViewId="0">
      <selection activeCell="W1" sqref="W1"/>
    </sheetView>
  </sheetViews>
  <sheetFormatPr defaultRowHeight="13.2" x14ac:dyDescent="0.2"/>
  <cols>
    <col min="1" max="1" width="5.21875" bestFit="1" customWidth="1"/>
    <col min="2" max="3" width="9" customWidth="1"/>
    <col min="4" max="5" width="11.21875" customWidth="1"/>
    <col min="6" max="6" width="5.21875" bestFit="1" customWidth="1"/>
    <col min="7" max="12" width="3.44140625" customWidth="1"/>
    <col min="13" max="13" width="15.109375" bestFit="1" customWidth="1"/>
    <col min="14" max="14" width="4" customWidth="1"/>
    <col min="15" max="15" width="9.88671875" bestFit="1" customWidth="1"/>
    <col min="16" max="16" width="58.88671875" customWidth="1"/>
    <col min="17" max="17" width="5.21875" bestFit="1" customWidth="1"/>
    <col min="18" max="23" width="3.44140625" customWidth="1"/>
    <col min="24" max="24" width="9" style="52"/>
    <col min="26" max="26" width="3.33203125" bestFit="1" customWidth="1"/>
    <col min="28" max="28" width="3.33203125" bestFit="1" customWidth="1"/>
    <col min="30" max="30" width="3.33203125" bestFit="1" customWidth="1"/>
  </cols>
  <sheetData>
    <row r="1" spans="1:24" ht="19.2" x14ac:dyDescent="0.2">
      <c r="A1" s="27" t="s">
        <v>195</v>
      </c>
      <c r="D1" s="27" t="s">
        <v>183</v>
      </c>
      <c r="Q1" s="53"/>
      <c r="R1" s="53"/>
      <c r="S1" s="53"/>
      <c r="T1" s="53"/>
      <c r="U1" s="53"/>
      <c r="V1" s="53"/>
      <c r="W1" s="53"/>
    </row>
    <row r="2" spans="1:24" ht="33" customHeight="1" x14ac:dyDescent="0.2">
      <c r="A2" s="145" t="s">
        <v>160</v>
      </c>
      <c r="B2" s="146"/>
      <c r="C2" s="146"/>
      <c r="D2" s="147"/>
      <c r="E2" s="148"/>
      <c r="F2" s="144" t="s">
        <v>161</v>
      </c>
      <c r="G2" s="144"/>
      <c r="H2" s="144"/>
      <c r="I2" s="144"/>
      <c r="J2" s="149"/>
      <c r="K2" s="150"/>
      <c r="L2" s="150"/>
      <c r="M2" s="150"/>
      <c r="N2" s="150"/>
      <c r="O2" s="150"/>
      <c r="Q2" s="79"/>
      <c r="R2" s="79"/>
      <c r="S2" s="79"/>
      <c r="T2" s="79"/>
      <c r="U2" s="79"/>
      <c r="V2" s="79"/>
      <c r="W2" s="79"/>
    </row>
    <row r="3" spans="1:24" ht="88.5" customHeight="1" x14ac:dyDescent="0.2">
      <c r="A3" s="154" t="s">
        <v>193</v>
      </c>
      <c r="B3" s="154"/>
      <c r="C3" s="154"/>
      <c r="D3" s="154"/>
      <c r="E3" s="154"/>
      <c r="F3" s="154"/>
      <c r="G3" s="154"/>
      <c r="H3" s="154"/>
      <c r="I3" s="154"/>
      <c r="J3" s="154"/>
      <c r="K3" s="154"/>
      <c r="L3" s="154"/>
      <c r="M3" s="154"/>
      <c r="N3" s="154"/>
      <c r="O3" s="154"/>
      <c r="P3" s="154"/>
      <c r="Q3" s="84"/>
      <c r="R3" s="84"/>
      <c r="S3" s="84"/>
      <c r="T3" s="84"/>
      <c r="U3" s="84"/>
    </row>
    <row r="5" spans="1:24" x14ac:dyDescent="0.2">
      <c r="A5" s="2" t="s">
        <v>162</v>
      </c>
      <c r="B5" s="123" t="s">
        <v>163</v>
      </c>
      <c r="C5" s="125"/>
      <c r="D5" s="123" t="s">
        <v>164</v>
      </c>
      <c r="E5" s="125"/>
      <c r="F5" s="123" t="s">
        <v>165</v>
      </c>
      <c r="G5" s="124"/>
      <c r="H5" s="124"/>
      <c r="I5" s="124"/>
      <c r="J5" s="124"/>
      <c r="K5" s="124"/>
      <c r="L5" s="125"/>
      <c r="M5" s="3" t="s">
        <v>166</v>
      </c>
      <c r="N5" s="140"/>
      <c r="O5" s="7" t="s">
        <v>167</v>
      </c>
      <c r="P5" s="3" t="s">
        <v>168</v>
      </c>
      <c r="Q5" s="123" t="s">
        <v>169</v>
      </c>
      <c r="R5" s="124"/>
      <c r="S5" s="124"/>
      <c r="T5" s="124"/>
      <c r="U5" s="124"/>
      <c r="V5" s="124"/>
      <c r="W5" s="125"/>
    </row>
    <row r="6" spans="1:24" x14ac:dyDescent="0.2">
      <c r="A6" s="2">
        <v>1</v>
      </c>
      <c r="B6" s="50"/>
      <c r="C6" s="51"/>
      <c r="D6" s="64"/>
      <c r="E6" s="65"/>
      <c r="F6" s="40"/>
      <c r="G6" s="41"/>
      <c r="H6" s="4" t="s">
        <v>170</v>
      </c>
      <c r="I6" s="41"/>
      <c r="J6" s="4" t="s">
        <v>171</v>
      </c>
      <c r="K6" s="41"/>
      <c r="L6" s="5" t="s">
        <v>172</v>
      </c>
      <c r="M6" s="66"/>
      <c r="N6" s="141"/>
      <c r="O6" s="42"/>
      <c r="P6" s="6" t="str">
        <f>IF(O6="","",VLOOKUP(O6,コード表一覧!$B$5:$C$129,2,FALSE))</f>
        <v/>
      </c>
      <c r="Q6" s="40"/>
      <c r="R6" s="41"/>
      <c r="S6" s="4" t="s">
        <v>170</v>
      </c>
      <c r="T6" s="41"/>
      <c r="U6" s="4" t="s">
        <v>171</v>
      </c>
      <c r="V6" s="41"/>
      <c r="W6" s="5" t="s">
        <v>172</v>
      </c>
      <c r="X6" s="52" t="str">
        <f>IFERROR(IF(VLOOKUP(O6,コード表一覧!$B$5:$D$129,3,FALSE)="無","","←実務経験経歴書が必要です！"),"")</f>
        <v/>
      </c>
    </row>
    <row r="7" spans="1:24" x14ac:dyDescent="0.2">
      <c r="B7" s="10" t="s">
        <v>176</v>
      </c>
      <c r="C7" s="10"/>
      <c r="D7" s="10"/>
      <c r="F7" s="9"/>
      <c r="G7" s="9"/>
      <c r="H7" s="9"/>
      <c r="I7" s="9"/>
      <c r="J7" s="9"/>
      <c r="K7" s="9"/>
      <c r="L7" s="9"/>
      <c r="M7" s="12"/>
      <c r="N7" s="8"/>
      <c r="O7" s="42"/>
      <c r="P7" s="6" t="str">
        <f>IF(O7="","",VLOOKUP(O7,コード表一覧!$B$5:$C$129,2,FALSE))</f>
        <v/>
      </c>
      <c r="Q7" s="40"/>
      <c r="R7" s="41"/>
      <c r="S7" s="4" t="s">
        <v>170</v>
      </c>
      <c r="T7" s="41"/>
      <c r="U7" s="4" t="s">
        <v>171</v>
      </c>
      <c r="V7" s="41"/>
      <c r="W7" s="5" t="s">
        <v>172</v>
      </c>
      <c r="X7" s="52" t="str">
        <f>IFERROR(IF(VLOOKUP(O7,コード表一覧!$B$5:$D$129,3,FALSE)="無","","←実務経験経歴書が必要です！"),"")</f>
        <v/>
      </c>
    </row>
    <row r="8" spans="1:24" x14ac:dyDescent="0.2">
      <c r="B8" s="106" t="s">
        <v>184</v>
      </c>
      <c r="C8" s="144" t="s">
        <v>173</v>
      </c>
      <c r="D8" s="144"/>
      <c r="E8" s="144"/>
      <c r="F8" s="123" t="s">
        <v>174</v>
      </c>
      <c r="G8" s="124"/>
      <c r="H8" s="124"/>
      <c r="I8" s="124"/>
      <c r="J8" s="124"/>
      <c r="K8" s="124"/>
      <c r="L8" s="125"/>
      <c r="M8" s="12"/>
      <c r="N8" s="8"/>
      <c r="O8" s="42"/>
      <c r="P8" s="6" t="str">
        <f>IF(O8="","",VLOOKUP(O8,コード表一覧!$B$5:$C$129,2,FALSE))</f>
        <v/>
      </c>
      <c r="Q8" s="40"/>
      <c r="R8" s="41"/>
      <c r="S8" s="4" t="s">
        <v>170</v>
      </c>
      <c r="T8" s="41"/>
      <c r="U8" s="4" t="s">
        <v>171</v>
      </c>
      <c r="V8" s="41"/>
      <c r="W8" s="5" t="s">
        <v>172</v>
      </c>
      <c r="X8" s="52" t="str">
        <f>IFERROR(IF(VLOOKUP(O8,コード表一覧!$B$5:$D$129,3,FALSE)="無","","←実務経験経歴書が必要です！"),"")</f>
        <v/>
      </c>
    </row>
    <row r="9" spans="1:24" x14ac:dyDescent="0.2">
      <c r="B9" s="46"/>
      <c r="C9" s="142"/>
      <c r="D9" s="143"/>
      <c r="E9" s="143"/>
      <c r="F9" s="40"/>
      <c r="G9" s="41"/>
      <c r="H9" s="4" t="s">
        <v>170</v>
      </c>
      <c r="I9" s="41"/>
      <c r="J9" s="4" t="s">
        <v>171</v>
      </c>
      <c r="K9" s="41"/>
      <c r="L9" s="5" t="s">
        <v>172</v>
      </c>
      <c r="M9" s="12"/>
      <c r="N9" s="8"/>
      <c r="O9" s="42"/>
      <c r="P9" s="6" t="str">
        <f>IF(O9="","",VLOOKUP(O9,コード表一覧!$B$5:$C$129,2,FALSE))</f>
        <v/>
      </c>
      <c r="Q9" s="40"/>
      <c r="R9" s="41"/>
      <c r="S9" s="4" t="s">
        <v>170</v>
      </c>
      <c r="T9" s="41"/>
      <c r="U9" s="4" t="s">
        <v>171</v>
      </c>
      <c r="V9" s="41"/>
      <c r="W9" s="5" t="s">
        <v>172</v>
      </c>
      <c r="X9" s="52" t="str">
        <f>IFERROR(IF(VLOOKUP(O9,コード表一覧!$B$5:$D$129,3,FALSE)="無","","←実務経験経歴書が必要です！"),"")</f>
        <v/>
      </c>
    </row>
    <row r="10" spans="1:24" x14ac:dyDescent="0.2">
      <c r="B10" s="46"/>
      <c r="C10" s="142"/>
      <c r="D10" s="143"/>
      <c r="E10" s="143"/>
      <c r="F10" s="11"/>
      <c r="G10" s="10"/>
      <c r="H10" s="10"/>
      <c r="I10" s="10"/>
      <c r="J10" s="10"/>
      <c r="K10" s="10"/>
      <c r="L10" s="10"/>
      <c r="M10" s="12"/>
      <c r="N10" s="8"/>
      <c r="O10" s="43"/>
      <c r="P10" s="109" t="str">
        <f>IF(O10="","",VLOOKUP(O10,コード表一覧!$B$5:$C$129,2,FALSE))</f>
        <v/>
      </c>
      <c r="Q10" s="44"/>
      <c r="R10" s="45"/>
      <c r="S10" s="9" t="s">
        <v>170</v>
      </c>
      <c r="T10" s="45"/>
      <c r="U10" s="9" t="s">
        <v>171</v>
      </c>
      <c r="V10" s="45"/>
      <c r="W10" s="14" t="s">
        <v>172</v>
      </c>
      <c r="X10" s="52" t="str">
        <f>IFERROR(IF(VLOOKUP(O10,コード表一覧!$B$5:$D$129,3,FALSE)="無","","←実務経験経歴書が必要です！"),"")</f>
        <v/>
      </c>
    </row>
    <row r="11" spans="1:24" x14ac:dyDescent="0.2">
      <c r="B11" s="46"/>
      <c r="C11" s="142"/>
      <c r="D11" s="143"/>
      <c r="E11" s="143"/>
      <c r="K11" s="10"/>
      <c r="L11" s="10"/>
      <c r="M11" s="12"/>
      <c r="N11" s="8"/>
      <c r="O11" s="42"/>
      <c r="P11" s="6" t="str">
        <f>IF(O11="","",VLOOKUP(O11,コード表一覧!$B$5:$C$129,2,FALSE))</f>
        <v/>
      </c>
      <c r="Q11" s="40"/>
      <c r="R11" s="41"/>
      <c r="S11" s="55" t="s">
        <v>170</v>
      </c>
      <c r="T11" s="41"/>
      <c r="U11" s="55" t="s">
        <v>171</v>
      </c>
      <c r="V11" s="41"/>
      <c r="W11" s="56" t="s">
        <v>172</v>
      </c>
      <c r="X11" s="52" t="str">
        <f>IFERROR(IF(VLOOKUP(O11,コード表一覧!$B$5:$D$129,3,FALSE)="無","","←実務経験経歴書が必要です！"),"")</f>
        <v/>
      </c>
    </row>
    <row r="12" spans="1:24" ht="13.5" customHeight="1" thickBot="1" x14ac:dyDescent="0.25">
      <c r="B12" s="46"/>
      <c r="C12" s="142"/>
      <c r="D12" s="143"/>
      <c r="E12" s="143"/>
      <c r="F12" s="11"/>
      <c r="K12" s="10"/>
      <c r="L12" s="10"/>
      <c r="M12" s="12"/>
      <c r="N12" s="8"/>
      <c r="O12" s="43"/>
      <c r="P12" s="109" t="str">
        <f>IF(O12="","",VLOOKUP(O12,コード表一覧!$B$5:$C$129,2,FALSE))</f>
        <v/>
      </c>
      <c r="Q12" s="44"/>
      <c r="R12" s="45"/>
      <c r="S12" s="9" t="s">
        <v>170</v>
      </c>
      <c r="T12" s="45"/>
      <c r="U12" s="9" t="s">
        <v>171</v>
      </c>
      <c r="V12" s="45"/>
      <c r="W12" s="14" t="s">
        <v>172</v>
      </c>
      <c r="X12" s="52" t="str">
        <f>IFERROR(IF(VLOOKUP(O12,コード表一覧!$B$5:$D$129,3,FALSE)="無","","←実務経験経歴書が必要です！"),"")</f>
        <v/>
      </c>
    </row>
    <row r="13" spans="1:24" x14ac:dyDescent="0.2">
      <c r="B13" s="63"/>
      <c r="C13" s="142"/>
      <c r="D13" s="143"/>
      <c r="E13" s="143"/>
      <c r="F13" s="11"/>
      <c r="K13" s="10"/>
      <c r="L13" s="10"/>
      <c r="M13" s="12"/>
      <c r="N13" s="151" t="s">
        <v>194</v>
      </c>
      <c r="O13" s="111"/>
      <c r="P13" s="15" t="str">
        <f>IF(O13="","",VLOOKUP(O13,コード表一覧!$B$5:$C$129,2,FALSE))</f>
        <v/>
      </c>
      <c r="Q13" s="17" t="s">
        <v>175</v>
      </c>
      <c r="R13" s="47"/>
      <c r="S13" s="126" t="str">
        <f>IF(R13="","",VLOOKUP(R13,コード表一覧!$F$4:$H$32,3,FALSE))</f>
        <v/>
      </c>
      <c r="T13" s="127"/>
      <c r="U13" s="47"/>
      <c r="V13" s="126" t="str">
        <f>IF(U13="","",VLOOKUP(U13,コード表一覧!$F$4:$H$32,3,FALSE))</f>
        <v/>
      </c>
      <c r="W13" s="128"/>
      <c r="X13" s="52" t="str">
        <f t="shared" ref="X13:X15" si="0">IF(R13+U13&gt;0,"←実務経験経歴書が必要です！","")</f>
        <v/>
      </c>
    </row>
    <row r="14" spans="1:24" x14ac:dyDescent="0.2">
      <c r="B14" s="57" t="str">
        <f>"※"&amp;$A$1&amp;"の変更追加履歴"</f>
        <v>※令和６・７年度の変更追加履歴</v>
      </c>
      <c r="C14" s="57"/>
      <c r="D14" s="57"/>
      <c r="E14" s="53"/>
      <c r="F14" s="11"/>
      <c r="K14" s="10"/>
      <c r="L14" s="10"/>
      <c r="M14" s="12"/>
      <c r="N14" s="152"/>
      <c r="O14" s="42"/>
      <c r="P14" s="6" t="str">
        <f>IF(O14="","",VLOOKUP(O14,コード表一覧!$B$5:$C$129,2,FALSE))</f>
        <v/>
      </c>
      <c r="Q14" s="110" t="s">
        <v>175</v>
      </c>
      <c r="R14" s="48"/>
      <c r="S14" s="129" t="str">
        <f>IF(R14="","",VLOOKUP(R14,コード表一覧!$F$4:$H$32,3,FALSE))</f>
        <v/>
      </c>
      <c r="T14" s="130"/>
      <c r="U14" s="48"/>
      <c r="V14" s="131" t="str">
        <f>IF(U14="","",VLOOKUP(U14,コード表一覧!$F$4:$H$32,3,FALSE))</f>
        <v/>
      </c>
      <c r="W14" s="132"/>
      <c r="X14" s="52" t="str">
        <f t="shared" si="0"/>
        <v/>
      </c>
    </row>
    <row r="15" spans="1:24" ht="13.8" thickBot="1" x14ac:dyDescent="0.25">
      <c r="B15" s="10"/>
      <c r="C15" s="10"/>
      <c r="D15" s="10"/>
      <c r="F15" s="11"/>
      <c r="K15" s="10"/>
      <c r="L15" s="10"/>
      <c r="M15" s="12"/>
      <c r="N15" s="153"/>
      <c r="O15" s="112"/>
      <c r="P15" s="16" t="str">
        <f>IF(O15="","",VLOOKUP(O15,コード表一覧!$B$5:$C$129,2,FALSE))</f>
        <v/>
      </c>
      <c r="Q15" s="18" t="s">
        <v>175</v>
      </c>
      <c r="R15" s="49"/>
      <c r="S15" s="133" t="str">
        <f>IF(R15="","",VLOOKUP(R15,コード表一覧!$F$4:$H$32,3,FALSE))</f>
        <v/>
      </c>
      <c r="T15" s="134"/>
      <c r="U15" s="49"/>
      <c r="V15" s="135" t="str">
        <f>IF(U15="","",VLOOKUP(U15,コード表一覧!$F$4:$H$32,3,FALSE))</f>
        <v/>
      </c>
      <c r="W15" s="136"/>
      <c r="X15" s="52" t="str">
        <f t="shared" si="0"/>
        <v/>
      </c>
    </row>
    <row r="16" spans="1:24" x14ac:dyDescent="0.2">
      <c r="B16" s="13"/>
      <c r="C16" s="13"/>
      <c r="D16" s="13"/>
      <c r="F16" s="13"/>
      <c r="K16" s="13"/>
      <c r="L16" s="13"/>
      <c r="M16" s="13"/>
    </row>
    <row r="17" spans="1:24" x14ac:dyDescent="0.2">
      <c r="A17" s="2" t="s">
        <v>162</v>
      </c>
      <c r="B17" s="123" t="s">
        <v>163</v>
      </c>
      <c r="C17" s="125"/>
      <c r="D17" s="123" t="s">
        <v>164</v>
      </c>
      <c r="E17" s="125"/>
      <c r="F17" s="123" t="s">
        <v>165</v>
      </c>
      <c r="G17" s="124"/>
      <c r="H17" s="124"/>
      <c r="I17" s="124"/>
      <c r="J17" s="124"/>
      <c r="K17" s="124"/>
      <c r="L17" s="125"/>
      <c r="M17" s="54" t="s">
        <v>166</v>
      </c>
      <c r="N17" s="140"/>
      <c r="O17" s="7" t="s">
        <v>167</v>
      </c>
      <c r="P17" s="23" t="s">
        <v>168</v>
      </c>
      <c r="Q17" s="123" t="s">
        <v>169</v>
      </c>
      <c r="R17" s="124"/>
      <c r="S17" s="124"/>
      <c r="T17" s="124"/>
      <c r="U17" s="124"/>
      <c r="V17" s="124"/>
      <c r="W17" s="125"/>
    </row>
    <row r="18" spans="1:24" x14ac:dyDescent="0.2">
      <c r="A18" s="2">
        <v>2</v>
      </c>
      <c r="B18" s="64"/>
      <c r="C18" s="65"/>
      <c r="D18" s="64"/>
      <c r="E18" s="65"/>
      <c r="F18" s="40"/>
      <c r="G18" s="41"/>
      <c r="H18" s="55" t="s">
        <v>170</v>
      </c>
      <c r="I18" s="41"/>
      <c r="J18" s="55" t="s">
        <v>171</v>
      </c>
      <c r="K18" s="41"/>
      <c r="L18" s="56" t="s">
        <v>172</v>
      </c>
      <c r="M18" s="66"/>
      <c r="N18" s="141"/>
      <c r="O18" s="42"/>
      <c r="P18" s="6" t="str">
        <f>IF(O18="","",VLOOKUP(O18,コード表一覧!$B$5:$C$129,2,FALSE))</f>
        <v/>
      </c>
      <c r="Q18" s="40"/>
      <c r="R18" s="41"/>
      <c r="S18" s="55" t="s">
        <v>170</v>
      </c>
      <c r="T18" s="41"/>
      <c r="U18" s="55" t="s">
        <v>171</v>
      </c>
      <c r="V18" s="41"/>
      <c r="W18" s="56" t="s">
        <v>172</v>
      </c>
      <c r="X18" s="52" t="str">
        <f>IFERROR(IF(VLOOKUP(O18,コード表一覧!$B$5:$D$129,3,FALSE)="無","","←実務経験経歴書が必要です！"),"")</f>
        <v/>
      </c>
    </row>
    <row r="19" spans="1:24" x14ac:dyDescent="0.2">
      <c r="B19" s="57" t="s">
        <v>176</v>
      </c>
      <c r="C19" s="57"/>
      <c r="D19" s="57"/>
      <c r="E19" s="53"/>
      <c r="F19" s="9"/>
      <c r="G19" s="9"/>
      <c r="H19" s="9"/>
      <c r="I19" s="9"/>
      <c r="J19" s="9"/>
      <c r="K19" s="9"/>
      <c r="L19" s="9"/>
      <c r="M19" s="59"/>
      <c r="N19" s="8"/>
      <c r="O19" s="42"/>
      <c r="P19" s="6" t="str">
        <f>IF(O19="","",VLOOKUP(O19,コード表一覧!$B$5:$C$129,2,FALSE))</f>
        <v/>
      </c>
      <c r="Q19" s="40"/>
      <c r="R19" s="41"/>
      <c r="S19" s="55" t="s">
        <v>170</v>
      </c>
      <c r="T19" s="41"/>
      <c r="U19" s="55" t="s">
        <v>171</v>
      </c>
      <c r="V19" s="41"/>
      <c r="W19" s="56" t="s">
        <v>172</v>
      </c>
      <c r="X19" s="52" t="str">
        <f>IFERROR(IF(VLOOKUP(O19,コード表一覧!$B$5:$D$129,3,FALSE)="無","","←実務経験経歴書が必要です！"),"")</f>
        <v/>
      </c>
    </row>
    <row r="20" spans="1:24" x14ac:dyDescent="0.2">
      <c r="B20" s="106" t="s">
        <v>184</v>
      </c>
      <c r="C20" s="144" t="s">
        <v>173</v>
      </c>
      <c r="D20" s="144"/>
      <c r="E20" s="144"/>
      <c r="F20" s="123" t="s">
        <v>174</v>
      </c>
      <c r="G20" s="124"/>
      <c r="H20" s="124"/>
      <c r="I20" s="124"/>
      <c r="J20" s="124"/>
      <c r="K20" s="124"/>
      <c r="L20" s="125"/>
      <c r="M20" s="59"/>
      <c r="N20" s="8"/>
      <c r="O20" s="42"/>
      <c r="P20" s="6" t="str">
        <f>IF(O20="","",VLOOKUP(O20,コード表一覧!$B$5:$C$129,2,FALSE))</f>
        <v/>
      </c>
      <c r="Q20" s="40"/>
      <c r="R20" s="41"/>
      <c r="S20" s="55" t="s">
        <v>170</v>
      </c>
      <c r="T20" s="41"/>
      <c r="U20" s="55" t="s">
        <v>171</v>
      </c>
      <c r="V20" s="41"/>
      <c r="W20" s="56" t="s">
        <v>172</v>
      </c>
      <c r="X20" s="52" t="str">
        <f>IFERROR(IF(VLOOKUP(O20,コード表一覧!$B$5:$D$129,3,FALSE)="無","","←実務経験経歴書が必要です！"),"")</f>
        <v/>
      </c>
    </row>
    <row r="21" spans="1:24" x14ac:dyDescent="0.2">
      <c r="B21" s="63"/>
      <c r="C21" s="142"/>
      <c r="D21" s="143"/>
      <c r="E21" s="143"/>
      <c r="F21" s="40"/>
      <c r="G21" s="41"/>
      <c r="H21" s="55" t="s">
        <v>170</v>
      </c>
      <c r="I21" s="41"/>
      <c r="J21" s="55" t="s">
        <v>171</v>
      </c>
      <c r="K21" s="41"/>
      <c r="L21" s="56" t="s">
        <v>172</v>
      </c>
      <c r="M21" s="59"/>
      <c r="N21" s="8"/>
      <c r="O21" s="42"/>
      <c r="P21" s="6" t="str">
        <f>IF(O21="","",VLOOKUP(O21,コード表一覧!$B$5:$C$129,2,FALSE))</f>
        <v/>
      </c>
      <c r="Q21" s="40"/>
      <c r="R21" s="41"/>
      <c r="S21" s="55" t="s">
        <v>170</v>
      </c>
      <c r="T21" s="41"/>
      <c r="U21" s="55" t="s">
        <v>171</v>
      </c>
      <c r="V21" s="41"/>
      <c r="W21" s="56" t="s">
        <v>172</v>
      </c>
      <c r="X21" s="52" t="str">
        <f>IFERROR(IF(VLOOKUP(O21,コード表一覧!$B$5:$D$129,3,FALSE)="無","","←実務経験経歴書が必要です！"),"")</f>
        <v/>
      </c>
    </row>
    <row r="22" spans="1:24" x14ac:dyDescent="0.2">
      <c r="B22" s="63"/>
      <c r="C22" s="142"/>
      <c r="D22" s="143"/>
      <c r="E22" s="143"/>
      <c r="F22" s="58"/>
      <c r="G22" s="57"/>
      <c r="H22" s="57"/>
      <c r="I22" s="57"/>
      <c r="J22" s="57"/>
      <c r="K22" s="57"/>
      <c r="L22" s="57"/>
      <c r="M22" s="59"/>
      <c r="N22" s="8"/>
      <c r="O22" s="42"/>
      <c r="P22" s="6" t="str">
        <f>IF(O22="","",VLOOKUP(O22,コード表一覧!$B$5:$C$129,2,FALSE))</f>
        <v/>
      </c>
      <c r="Q22" s="40"/>
      <c r="R22" s="41"/>
      <c r="S22" s="55" t="s">
        <v>170</v>
      </c>
      <c r="T22" s="41"/>
      <c r="U22" s="55" t="s">
        <v>171</v>
      </c>
      <c r="V22" s="41"/>
      <c r="W22" s="56" t="s">
        <v>172</v>
      </c>
      <c r="X22" s="52" t="str">
        <f>IFERROR(IF(VLOOKUP(O22,コード表一覧!$B$5:$D$129,3,FALSE)="無","","←実務経験経歴書が必要です！"),"")</f>
        <v/>
      </c>
    </row>
    <row r="23" spans="1:24" ht="13.5" customHeight="1" x14ac:dyDescent="0.2">
      <c r="B23" s="63"/>
      <c r="C23" s="142"/>
      <c r="D23" s="143"/>
      <c r="E23" s="143"/>
      <c r="F23" s="53"/>
      <c r="G23" s="53"/>
      <c r="H23" s="53"/>
      <c r="I23" s="53"/>
      <c r="J23" s="53"/>
      <c r="K23" s="57"/>
      <c r="L23" s="57"/>
      <c r="M23" s="59"/>
      <c r="N23" s="8"/>
      <c r="O23" s="42"/>
      <c r="P23" s="6" t="str">
        <f>IF(O23="","",VLOOKUP(O23,コード表一覧!$B$5:$C$129,2,FALSE))</f>
        <v/>
      </c>
      <c r="Q23" s="40"/>
      <c r="R23" s="41"/>
      <c r="S23" s="55" t="s">
        <v>170</v>
      </c>
      <c r="T23" s="41"/>
      <c r="U23" s="55" t="s">
        <v>171</v>
      </c>
      <c r="V23" s="41"/>
      <c r="W23" s="56" t="s">
        <v>172</v>
      </c>
      <c r="X23" s="52" t="str">
        <f>IFERROR(IF(VLOOKUP(O23,コード表一覧!$B$5:$D$129,3,FALSE)="無","","←実務経験経歴書が必要です！"),"")</f>
        <v/>
      </c>
    </row>
    <row r="24" spans="1:24" ht="13.5" customHeight="1" thickBot="1" x14ac:dyDescent="0.25">
      <c r="B24" s="63"/>
      <c r="C24" s="142"/>
      <c r="D24" s="143"/>
      <c r="E24" s="143"/>
      <c r="F24" s="58"/>
      <c r="G24" s="53"/>
      <c r="H24" s="53"/>
      <c r="I24" s="53"/>
      <c r="J24" s="53"/>
      <c r="K24" s="57"/>
      <c r="L24" s="57"/>
      <c r="M24" s="59"/>
      <c r="N24" s="8"/>
      <c r="O24" s="43"/>
      <c r="P24" s="109" t="str">
        <f>IF(O24="","",VLOOKUP(O24,コード表一覧!$B$5:$C$129,2,FALSE))</f>
        <v/>
      </c>
      <c r="Q24" s="44"/>
      <c r="R24" s="45"/>
      <c r="S24" s="9" t="s">
        <v>170</v>
      </c>
      <c r="T24" s="45"/>
      <c r="U24" s="9" t="s">
        <v>171</v>
      </c>
      <c r="V24" s="45"/>
      <c r="W24" s="14" t="s">
        <v>172</v>
      </c>
      <c r="X24" s="52" t="str">
        <f>IFERROR(IF(VLOOKUP(O24,コード表一覧!$B$5:$D$129,3,FALSE)="無","","←実務経験経歴書が必要です！"),"")</f>
        <v/>
      </c>
    </row>
    <row r="25" spans="1:24" x14ac:dyDescent="0.2">
      <c r="B25" s="63"/>
      <c r="C25" s="142"/>
      <c r="D25" s="143"/>
      <c r="E25" s="143"/>
      <c r="F25" s="58"/>
      <c r="G25" s="53"/>
      <c r="H25" s="53"/>
      <c r="I25" s="53"/>
      <c r="J25" s="53"/>
      <c r="K25" s="57"/>
      <c r="L25" s="57"/>
      <c r="M25" s="59"/>
      <c r="N25" s="137" t="s">
        <v>191</v>
      </c>
      <c r="O25" s="111"/>
      <c r="P25" s="15" t="str">
        <f>IF(O25="","",VLOOKUP(O25,コード表一覧!$B$5:$C$129,2,FALSE))</f>
        <v/>
      </c>
      <c r="Q25" s="17" t="s">
        <v>175</v>
      </c>
      <c r="R25" s="47"/>
      <c r="S25" s="126" t="str">
        <f>IF(R25="","",VLOOKUP(R25,コード表一覧!$F$4:$H$32,3,FALSE))</f>
        <v/>
      </c>
      <c r="T25" s="127"/>
      <c r="U25" s="47"/>
      <c r="V25" s="126" t="str">
        <f>IF(U25="","",VLOOKUP(U25,コード表一覧!$F$4:$H$32,3,FALSE))</f>
        <v/>
      </c>
      <c r="W25" s="128"/>
      <c r="X25" s="52" t="str">
        <f t="shared" ref="X25:X27" si="1">IF(R25+U25&gt;0,"←実務経験経歴書が必要です！","")</f>
        <v/>
      </c>
    </row>
    <row r="26" spans="1:24" x14ac:dyDescent="0.2">
      <c r="B26" s="57" t="str">
        <f>"※"&amp;$A$1&amp;"の変更追加履歴"</f>
        <v>※令和６・７年度の変更追加履歴</v>
      </c>
      <c r="C26" s="57"/>
      <c r="D26" s="57"/>
      <c r="E26" s="53"/>
      <c r="F26" s="58"/>
      <c r="G26" s="53"/>
      <c r="H26" s="53"/>
      <c r="I26" s="53"/>
      <c r="J26" s="53"/>
      <c r="K26" s="57"/>
      <c r="L26" s="57"/>
      <c r="M26" s="59"/>
      <c r="N26" s="138"/>
      <c r="O26" s="42"/>
      <c r="P26" s="6" t="str">
        <f>IF(O26="","",VLOOKUP(O26,コード表一覧!$B$5:$C$129,2,FALSE))</f>
        <v/>
      </c>
      <c r="Q26" s="110" t="s">
        <v>175</v>
      </c>
      <c r="R26" s="48"/>
      <c r="S26" s="129" t="str">
        <f>IF(R26="","",VLOOKUP(R26,コード表一覧!$F$4:$H$32,3,FALSE))</f>
        <v/>
      </c>
      <c r="T26" s="130"/>
      <c r="U26" s="48"/>
      <c r="V26" s="131" t="str">
        <f>IF(U26="","",VLOOKUP(U26,コード表一覧!$F$4:$H$32,3,FALSE))</f>
        <v/>
      </c>
      <c r="W26" s="132"/>
      <c r="X26" s="52" t="str">
        <f t="shared" si="1"/>
        <v/>
      </c>
    </row>
    <row r="27" spans="1:24" ht="13.8" thickBot="1" x14ac:dyDescent="0.25">
      <c r="B27" s="57"/>
      <c r="C27" s="57"/>
      <c r="D27" s="57"/>
      <c r="E27" s="53"/>
      <c r="F27" s="58"/>
      <c r="G27" s="53"/>
      <c r="H27" s="53"/>
      <c r="I27" s="53"/>
      <c r="J27" s="53"/>
      <c r="K27" s="57"/>
      <c r="L27" s="57"/>
      <c r="M27" s="59"/>
      <c r="N27" s="139"/>
      <c r="O27" s="112"/>
      <c r="P27" s="16" t="str">
        <f>IF(O27="","",VLOOKUP(O27,コード表一覧!$B$5:$C$129,2,FALSE))</f>
        <v/>
      </c>
      <c r="Q27" s="18" t="s">
        <v>175</v>
      </c>
      <c r="R27" s="49"/>
      <c r="S27" s="133" t="str">
        <f>IF(R27="","",VLOOKUP(R27,コード表一覧!$F$4:$H$32,3,FALSE))</f>
        <v/>
      </c>
      <c r="T27" s="134"/>
      <c r="U27" s="49"/>
      <c r="V27" s="135" t="str">
        <f>IF(U27="","",VLOOKUP(U27,コード表一覧!$F$4:$H$32,3,FALSE))</f>
        <v/>
      </c>
      <c r="W27" s="136"/>
      <c r="X27" s="52" t="str">
        <f t="shared" si="1"/>
        <v/>
      </c>
    </row>
    <row r="28" spans="1:24" x14ac:dyDescent="0.2">
      <c r="B28" s="60"/>
      <c r="C28" s="60"/>
      <c r="D28" s="60"/>
      <c r="E28" s="53"/>
      <c r="F28" s="60"/>
      <c r="G28" s="53"/>
      <c r="H28" s="53"/>
      <c r="I28" s="53"/>
      <c r="J28" s="53"/>
      <c r="K28" s="60"/>
      <c r="L28" s="60"/>
      <c r="M28" s="60"/>
      <c r="N28" s="53"/>
      <c r="Q28" s="53"/>
      <c r="R28" s="53"/>
      <c r="S28" s="53"/>
      <c r="T28" s="53"/>
      <c r="U28" s="53"/>
      <c r="V28" s="53"/>
      <c r="W28" s="53"/>
    </row>
    <row r="29" spans="1:24" x14ac:dyDescent="0.2">
      <c r="A29" s="2" t="s">
        <v>162</v>
      </c>
      <c r="B29" s="123" t="s">
        <v>163</v>
      </c>
      <c r="C29" s="125"/>
      <c r="D29" s="123" t="s">
        <v>164</v>
      </c>
      <c r="E29" s="125"/>
      <c r="F29" s="123" t="s">
        <v>165</v>
      </c>
      <c r="G29" s="124"/>
      <c r="H29" s="124"/>
      <c r="I29" s="124"/>
      <c r="J29" s="124"/>
      <c r="K29" s="124"/>
      <c r="L29" s="125"/>
      <c r="M29" s="54" t="s">
        <v>166</v>
      </c>
      <c r="N29" s="140"/>
      <c r="O29" s="7" t="s">
        <v>167</v>
      </c>
      <c r="P29" s="23" t="s">
        <v>168</v>
      </c>
      <c r="Q29" s="123" t="s">
        <v>169</v>
      </c>
      <c r="R29" s="124"/>
      <c r="S29" s="124"/>
      <c r="T29" s="124"/>
      <c r="U29" s="124"/>
      <c r="V29" s="124"/>
      <c r="W29" s="125"/>
    </row>
    <row r="30" spans="1:24" x14ac:dyDescent="0.2">
      <c r="A30" s="2">
        <v>3</v>
      </c>
      <c r="B30" s="64"/>
      <c r="C30" s="65"/>
      <c r="D30" s="64"/>
      <c r="E30" s="65"/>
      <c r="F30" s="40"/>
      <c r="G30" s="41"/>
      <c r="H30" s="55" t="s">
        <v>170</v>
      </c>
      <c r="I30" s="41"/>
      <c r="J30" s="55" t="s">
        <v>171</v>
      </c>
      <c r="K30" s="41"/>
      <c r="L30" s="56" t="s">
        <v>172</v>
      </c>
      <c r="M30" s="66"/>
      <c r="N30" s="141"/>
      <c r="O30" s="42"/>
      <c r="P30" s="6" t="str">
        <f>IF(O30="","",VLOOKUP(O30,コード表一覧!$B$5:$C$129,2,FALSE))</f>
        <v/>
      </c>
      <c r="Q30" s="40"/>
      <c r="R30" s="41"/>
      <c r="S30" s="55" t="s">
        <v>170</v>
      </c>
      <c r="T30" s="41"/>
      <c r="U30" s="55" t="s">
        <v>171</v>
      </c>
      <c r="V30" s="41"/>
      <c r="W30" s="56" t="s">
        <v>172</v>
      </c>
      <c r="X30" s="52" t="str">
        <f>IFERROR(IF(VLOOKUP(O30,コード表一覧!$B$5:$D$129,3,FALSE)="無","","←実務経験経歴書が必要です！"),"")</f>
        <v/>
      </c>
    </row>
    <row r="31" spans="1:24" x14ac:dyDescent="0.2">
      <c r="B31" s="57" t="s">
        <v>176</v>
      </c>
      <c r="C31" s="57"/>
      <c r="D31" s="57"/>
      <c r="E31" s="53"/>
      <c r="F31" s="9"/>
      <c r="G31" s="9"/>
      <c r="H31" s="9"/>
      <c r="I31" s="9"/>
      <c r="J31" s="9"/>
      <c r="K31" s="9"/>
      <c r="L31" s="9"/>
      <c r="M31" s="59"/>
      <c r="N31" s="8"/>
      <c r="O31" s="42"/>
      <c r="P31" s="6" t="str">
        <f>IF(O31="","",VLOOKUP(O31,コード表一覧!$B$5:$C$129,2,FALSE))</f>
        <v/>
      </c>
      <c r="Q31" s="40"/>
      <c r="R31" s="41"/>
      <c r="S31" s="55" t="s">
        <v>170</v>
      </c>
      <c r="T31" s="41"/>
      <c r="U31" s="55" t="s">
        <v>171</v>
      </c>
      <c r="V31" s="41"/>
      <c r="W31" s="56" t="s">
        <v>172</v>
      </c>
      <c r="X31" s="52" t="str">
        <f>IFERROR(IF(VLOOKUP(O31,コード表一覧!$B$5:$D$129,3,FALSE)="無","","←実務経験経歴書が必要です！"),"")</f>
        <v/>
      </c>
    </row>
    <row r="32" spans="1:24" x14ac:dyDescent="0.2">
      <c r="B32" s="106" t="s">
        <v>184</v>
      </c>
      <c r="C32" s="144" t="s">
        <v>173</v>
      </c>
      <c r="D32" s="144"/>
      <c r="E32" s="144"/>
      <c r="F32" s="123" t="s">
        <v>174</v>
      </c>
      <c r="G32" s="124"/>
      <c r="H32" s="124"/>
      <c r="I32" s="124"/>
      <c r="J32" s="124"/>
      <c r="K32" s="124"/>
      <c r="L32" s="125"/>
      <c r="M32" s="59"/>
      <c r="N32" s="8"/>
      <c r="O32" s="42"/>
      <c r="P32" s="6" t="str">
        <f>IF(O32="","",VLOOKUP(O32,コード表一覧!$B$5:$C$129,2,FALSE))</f>
        <v/>
      </c>
      <c r="Q32" s="40"/>
      <c r="R32" s="41"/>
      <c r="S32" s="55" t="s">
        <v>170</v>
      </c>
      <c r="T32" s="41"/>
      <c r="U32" s="55" t="s">
        <v>171</v>
      </c>
      <c r="V32" s="41"/>
      <c r="W32" s="56" t="s">
        <v>172</v>
      </c>
      <c r="X32" s="52" t="str">
        <f>IFERROR(IF(VLOOKUP(O32,コード表一覧!$B$5:$D$129,3,FALSE)="無","","←実務経験経歴書が必要です！"),"")</f>
        <v/>
      </c>
    </row>
    <row r="33" spans="1:24" x14ac:dyDescent="0.2">
      <c r="B33" s="63"/>
      <c r="C33" s="142"/>
      <c r="D33" s="143"/>
      <c r="E33" s="143"/>
      <c r="F33" s="40"/>
      <c r="G33" s="41"/>
      <c r="H33" s="55" t="s">
        <v>170</v>
      </c>
      <c r="I33" s="41"/>
      <c r="J33" s="55" t="s">
        <v>171</v>
      </c>
      <c r="K33" s="41"/>
      <c r="L33" s="56" t="s">
        <v>172</v>
      </c>
      <c r="M33" s="59"/>
      <c r="N33" s="8"/>
      <c r="O33" s="42"/>
      <c r="P33" s="6" t="str">
        <f>IF(O33="","",VLOOKUP(O33,コード表一覧!$B$5:$C$129,2,FALSE))</f>
        <v/>
      </c>
      <c r="Q33" s="40"/>
      <c r="R33" s="41"/>
      <c r="S33" s="55" t="s">
        <v>170</v>
      </c>
      <c r="T33" s="41"/>
      <c r="U33" s="55" t="s">
        <v>171</v>
      </c>
      <c r="V33" s="41"/>
      <c r="W33" s="56" t="s">
        <v>172</v>
      </c>
      <c r="X33" s="52" t="str">
        <f>IFERROR(IF(VLOOKUP(O33,コード表一覧!$B$5:$D$129,3,FALSE)="無","","←実務経験経歴書が必要です！"),"")</f>
        <v/>
      </c>
    </row>
    <row r="34" spans="1:24" ht="13.5" customHeight="1" x14ac:dyDescent="0.2">
      <c r="B34" s="63"/>
      <c r="C34" s="142"/>
      <c r="D34" s="143"/>
      <c r="E34" s="143"/>
      <c r="F34" s="58"/>
      <c r="G34" s="57"/>
      <c r="H34" s="57"/>
      <c r="I34" s="57"/>
      <c r="J34" s="57"/>
      <c r="K34" s="57"/>
      <c r="L34" s="57"/>
      <c r="M34" s="59"/>
      <c r="N34" s="8"/>
      <c r="O34" s="42"/>
      <c r="P34" s="6" t="str">
        <f>IF(O34="","",VLOOKUP(O34,コード表一覧!$B$5:$C$129,2,FALSE))</f>
        <v/>
      </c>
      <c r="Q34" s="40"/>
      <c r="R34" s="41"/>
      <c r="S34" s="55" t="s">
        <v>170</v>
      </c>
      <c r="T34" s="41"/>
      <c r="U34" s="55" t="s">
        <v>171</v>
      </c>
      <c r="V34" s="41"/>
      <c r="W34" s="56" t="s">
        <v>172</v>
      </c>
      <c r="X34" s="52" t="str">
        <f>IFERROR(IF(VLOOKUP(O34,コード表一覧!$B$5:$D$129,3,FALSE)="無","","←実務経験経歴書が必要です！"),"")</f>
        <v/>
      </c>
    </row>
    <row r="35" spans="1:24" x14ac:dyDescent="0.2">
      <c r="B35" s="63"/>
      <c r="C35" s="142"/>
      <c r="D35" s="143"/>
      <c r="E35" s="143"/>
      <c r="F35" s="53"/>
      <c r="G35" s="53"/>
      <c r="H35" s="53"/>
      <c r="I35" s="53"/>
      <c r="J35" s="53"/>
      <c r="K35" s="57"/>
      <c r="L35" s="57"/>
      <c r="M35" s="59"/>
      <c r="N35" s="8"/>
      <c r="O35" s="42"/>
      <c r="P35" s="6" t="str">
        <f>IF(O35="","",VLOOKUP(O35,コード表一覧!$B$5:$C$129,2,FALSE))</f>
        <v/>
      </c>
      <c r="Q35" s="40"/>
      <c r="R35" s="41"/>
      <c r="S35" s="55" t="s">
        <v>170</v>
      </c>
      <c r="T35" s="41"/>
      <c r="U35" s="55" t="s">
        <v>171</v>
      </c>
      <c r="V35" s="41"/>
      <c r="W35" s="56" t="s">
        <v>172</v>
      </c>
      <c r="X35" s="52" t="str">
        <f>IFERROR(IF(VLOOKUP(O35,コード表一覧!$B$5:$D$129,3,FALSE)="無","","←実務経験経歴書が必要です！"),"")</f>
        <v/>
      </c>
    </row>
    <row r="36" spans="1:24" ht="13.5" customHeight="1" thickBot="1" x14ac:dyDescent="0.25">
      <c r="B36" s="63"/>
      <c r="C36" s="142"/>
      <c r="D36" s="143"/>
      <c r="E36" s="143"/>
      <c r="F36" s="58"/>
      <c r="G36" s="53"/>
      <c r="H36" s="53"/>
      <c r="I36" s="53"/>
      <c r="J36" s="53"/>
      <c r="K36" s="57"/>
      <c r="L36" s="57"/>
      <c r="M36" s="59"/>
      <c r="N36" s="8"/>
      <c r="O36" s="43"/>
      <c r="P36" s="109" t="str">
        <f>IF(O36="","",VLOOKUP(O36,コード表一覧!$B$5:$C$129,2,FALSE))</f>
        <v/>
      </c>
      <c r="Q36" s="44"/>
      <c r="R36" s="45"/>
      <c r="S36" s="9" t="s">
        <v>170</v>
      </c>
      <c r="T36" s="45"/>
      <c r="U36" s="9" t="s">
        <v>171</v>
      </c>
      <c r="V36" s="45"/>
      <c r="W36" s="14" t="s">
        <v>172</v>
      </c>
      <c r="X36" s="52" t="str">
        <f>IFERROR(IF(VLOOKUP(O36,コード表一覧!$B$5:$D$129,3,FALSE)="無","","←実務経験経歴書が必要です！"),"")</f>
        <v/>
      </c>
    </row>
    <row r="37" spans="1:24" x14ac:dyDescent="0.2">
      <c r="B37" s="63"/>
      <c r="C37" s="142"/>
      <c r="D37" s="143"/>
      <c r="E37" s="143"/>
      <c r="F37" s="58"/>
      <c r="G37" s="53"/>
      <c r="H37" s="53"/>
      <c r="I37" s="53"/>
      <c r="J37" s="53"/>
      <c r="K37" s="57"/>
      <c r="L37" s="57"/>
      <c r="M37" s="59"/>
      <c r="N37" s="137" t="s">
        <v>191</v>
      </c>
      <c r="O37" s="111"/>
      <c r="P37" s="15" t="str">
        <f>IF(O37="","",VLOOKUP(O37,コード表一覧!$B$5:$C$129,2,FALSE))</f>
        <v/>
      </c>
      <c r="Q37" s="17" t="s">
        <v>175</v>
      </c>
      <c r="R37" s="47"/>
      <c r="S37" s="126" t="str">
        <f>IF(R37="","",VLOOKUP(R37,コード表一覧!$F$4:$H$32,3,FALSE))</f>
        <v/>
      </c>
      <c r="T37" s="127"/>
      <c r="U37" s="47"/>
      <c r="V37" s="126" t="str">
        <f>IF(U37="","",VLOOKUP(U37,コード表一覧!$F$4:$H$32,3,FALSE))</f>
        <v/>
      </c>
      <c r="W37" s="128"/>
      <c r="X37" s="52" t="str">
        <f t="shared" ref="X37:X39" si="2">IF(R37+U37&gt;0,"←実務経験経歴書が必要です！","")</f>
        <v/>
      </c>
    </row>
    <row r="38" spans="1:24" x14ac:dyDescent="0.2">
      <c r="B38" s="57" t="str">
        <f>"※"&amp;$A$1&amp;"の変更追加履歴"</f>
        <v>※令和６・７年度の変更追加履歴</v>
      </c>
      <c r="C38" s="57"/>
      <c r="D38" s="57"/>
      <c r="E38" s="53"/>
      <c r="F38" s="58"/>
      <c r="G38" s="53"/>
      <c r="H38" s="53"/>
      <c r="I38" s="53"/>
      <c r="J38" s="53"/>
      <c r="K38" s="57"/>
      <c r="L38" s="57"/>
      <c r="M38" s="59"/>
      <c r="N38" s="138"/>
      <c r="O38" s="42"/>
      <c r="P38" s="6" t="str">
        <f>IF(O38="","",VLOOKUP(O38,コード表一覧!$B$5:$C$129,2,FALSE))</f>
        <v/>
      </c>
      <c r="Q38" s="110" t="s">
        <v>175</v>
      </c>
      <c r="R38" s="48"/>
      <c r="S38" s="129" t="str">
        <f>IF(R38="","",VLOOKUP(R38,コード表一覧!$F$4:$H$32,3,FALSE))</f>
        <v/>
      </c>
      <c r="T38" s="130"/>
      <c r="U38" s="48"/>
      <c r="V38" s="131" t="str">
        <f>IF(U38="","",VLOOKUP(U38,コード表一覧!$F$4:$H$32,3,FALSE))</f>
        <v/>
      </c>
      <c r="W38" s="132"/>
      <c r="X38" s="52" t="str">
        <f t="shared" si="2"/>
        <v/>
      </c>
    </row>
    <row r="39" spans="1:24" ht="13.8" thickBot="1" x14ac:dyDescent="0.25">
      <c r="B39" s="57"/>
      <c r="C39" s="57"/>
      <c r="D39" s="57"/>
      <c r="E39" s="53"/>
      <c r="F39" s="58"/>
      <c r="G39" s="53"/>
      <c r="H39" s="53"/>
      <c r="I39" s="53"/>
      <c r="J39" s="53"/>
      <c r="K39" s="57"/>
      <c r="L39" s="57"/>
      <c r="M39" s="59"/>
      <c r="N39" s="139"/>
      <c r="O39" s="112"/>
      <c r="P39" s="16" t="str">
        <f>IF(O39="","",VLOOKUP(O39,コード表一覧!$B$5:$C$129,2,FALSE))</f>
        <v/>
      </c>
      <c r="Q39" s="18" t="s">
        <v>175</v>
      </c>
      <c r="R39" s="49"/>
      <c r="S39" s="133" t="str">
        <f>IF(R39="","",VLOOKUP(R39,コード表一覧!$F$4:$H$32,3,FALSE))</f>
        <v/>
      </c>
      <c r="T39" s="134"/>
      <c r="U39" s="49"/>
      <c r="V39" s="135" t="str">
        <f>IF(U39="","",VLOOKUP(U39,コード表一覧!$F$4:$H$32,3,FALSE))</f>
        <v/>
      </c>
      <c r="W39" s="136"/>
      <c r="X39" s="52" t="str">
        <f t="shared" si="2"/>
        <v/>
      </c>
    </row>
    <row r="40" spans="1:24" x14ac:dyDescent="0.2">
      <c r="B40" s="60"/>
      <c r="C40" s="60"/>
      <c r="D40" s="60"/>
      <c r="E40" s="53"/>
      <c r="F40" s="60"/>
      <c r="G40" s="53"/>
      <c r="H40" s="53"/>
      <c r="I40" s="53"/>
      <c r="J40" s="53"/>
      <c r="K40" s="60"/>
      <c r="L40" s="60"/>
      <c r="M40" s="60"/>
      <c r="Q40" s="53"/>
      <c r="R40" s="53"/>
      <c r="S40" s="53"/>
      <c r="T40" s="53"/>
      <c r="U40" s="53"/>
      <c r="V40" s="53"/>
      <c r="W40" s="53"/>
    </row>
    <row r="41" spans="1:24" x14ac:dyDescent="0.2">
      <c r="A41" s="2" t="s">
        <v>162</v>
      </c>
      <c r="B41" s="123" t="s">
        <v>163</v>
      </c>
      <c r="C41" s="125"/>
      <c r="D41" s="123" t="s">
        <v>164</v>
      </c>
      <c r="E41" s="125"/>
      <c r="F41" s="123" t="s">
        <v>165</v>
      </c>
      <c r="G41" s="124"/>
      <c r="H41" s="124"/>
      <c r="I41" s="124"/>
      <c r="J41" s="124"/>
      <c r="K41" s="124"/>
      <c r="L41" s="125"/>
      <c r="M41" s="54" t="s">
        <v>166</v>
      </c>
      <c r="N41" s="140"/>
      <c r="O41" s="7" t="s">
        <v>167</v>
      </c>
      <c r="P41" s="23" t="s">
        <v>168</v>
      </c>
      <c r="Q41" s="123" t="s">
        <v>169</v>
      </c>
      <c r="R41" s="124"/>
      <c r="S41" s="124"/>
      <c r="T41" s="124"/>
      <c r="U41" s="124"/>
      <c r="V41" s="124"/>
      <c r="W41" s="125"/>
    </row>
    <row r="42" spans="1:24" x14ac:dyDescent="0.2">
      <c r="A42" s="2">
        <v>4</v>
      </c>
      <c r="B42" s="64"/>
      <c r="C42" s="65"/>
      <c r="D42" s="64"/>
      <c r="E42" s="65"/>
      <c r="F42" s="40"/>
      <c r="G42" s="41"/>
      <c r="H42" s="55" t="s">
        <v>170</v>
      </c>
      <c r="I42" s="41"/>
      <c r="J42" s="55" t="s">
        <v>171</v>
      </c>
      <c r="K42" s="41"/>
      <c r="L42" s="56" t="s">
        <v>172</v>
      </c>
      <c r="M42" s="66"/>
      <c r="N42" s="141"/>
      <c r="O42" s="42"/>
      <c r="P42" s="6" t="str">
        <f>IF(O42="","",VLOOKUP(O42,コード表一覧!$B$5:$C$129,2,FALSE))</f>
        <v/>
      </c>
      <c r="Q42" s="40"/>
      <c r="R42" s="41"/>
      <c r="S42" s="55" t="s">
        <v>170</v>
      </c>
      <c r="T42" s="41"/>
      <c r="U42" s="55" t="s">
        <v>171</v>
      </c>
      <c r="V42" s="41"/>
      <c r="W42" s="56" t="s">
        <v>172</v>
      </c>
      <c r="X42" s="52" t="str">
        <f>IFERROR(IF(VLOOKUP(O42,コード表一覧!$B$5:$D$129,3,FALSE)="無","","←実務経験経歴書が必要です！"),"")</f>
        <v/>
      </c>
    </row>
    <row r="43" spans="1:24" x14ac:dyDescent="0.2">
      <c r="B43" s="57" t="s">
        <v>176</v>
      </c>
      <c r="C43" s="57"/>
      <c r="D43" s="57"/>
      <c r="E43" s="53"/>
      <c r="F43" s="9"/>
      <c r="G43" s="9"/>
      <c r="H43" s="9"/>
      <c r="I43" s="9"/>
      <c r="J43" s="9"/>
      <c r="K43" s="9"/>
      <c r="L43" s="9"/>
      <c r="M43" s="59"/>
      <c r="N43" s="8"/>
      <c r="O43" s="42"/>
      <c r="P43" s="6" t="str">
        <f>IF(O43="","",VLOOKUP(O43,コード表一覧!$B$5:$C$129,2,FALSE))</f>
        <v/>
      </c>
      <c r="Q43" s="40"/>
      <c r="R43" s="41"/>
      <c r="S43" s="55" t="s">
        <v>170</v>
      </c>
      <c r="T43" s="41"/>
      <c r="U43" s="55" t="s">
        <v>171</v>
      </c>
      <c r="V43" s="41"/>
      <c r="W43" s="56" t="s">
        <v>172</v>
      </c>
      <c r="X43" s="52" t="str">
        <f>IFERROR(IF(VLOOKUP(O43,コード表一覧!$B$5:$D$129,3,FALSE)="無","","←実務経験経歴書が必要です！"),"")</f>
        <v/>
      </c>
    </row>
    <row r="44" spans="1:24" x14ac:dyDescent="0.2">
      <c r="B44" s="106" t="s">
        <v>184</v>
      </c>
      <c r="C44" s="144" t="s">
        <v>173</v>
      </c>
      <c r="D44" s="144"/>
      <c r="E44" s="144"/>
      <c r="F44" s="123" t="s">
        <v>174</v>
      </c>
      <c r="G44" s="124"/>
      <c r="H44" s="124"/>
      <c r="I44" s="124"/>
      <c r="J44" s="124"/>
      <c r="K44" s="124"/>
      <c r="L44" s="125"/>
      <c r="M44" s="59"/>
      <c r="N44" s="8"/>
      <c r="O44" s="42"/>
      <c r="P44" s="6" t="str">
        <f>IF(O44="","",VLOOKUP(O44,コード表一覧!$B$5:$C$129,2,FALSE))</f>
        <v/>
      </c>
      <c r="Q44" s="40"/>
      <c r="R44" s="41"/>
      <c r="S44" s="55" t="s">
        <v>170</v>
      </c>
      <c r="T44" s="41"/>
      <c r="U44" s="55" t="s">
        <v>171</v>
      </c>
      <c r="V44" s="41"/>
      <c r="W44" s="56" t="s">
        <v>172</v>
      </c>
      <c r="X44" s="52" t="str">
        <f>IFERROR(IF(VLOOKUP(O44,コード表一覧!$B$5:$D$129,3,FALSE)="無","","←実務経験経歴書が必要です！"),"")</f>
        <v/>
      </c>
    </row>
    <row r="45" spans="1:24" ht="13.5" customHeight="1" x14ac:dyDescent="0.2">
      <c r="B45" s="63"/>
      <c r="C45" s="142"/>
      <c r="D45" s="143"/>
      <c r="E45" s="143"/>
      <c r="F45" s="40"/>
      <c r="G45" s="41"/>
      <c r="H45" s="55" t="s">
        <v>170</v>
      </c>
      <c r="I45" s="41"/>
      <c r="J45" s="55" t="s">
        <v>171</v>
      </c>
      <c r="K45" s="41"/>
      <c r="L45" s="56" t="s">
        <v>172</v>
      </c>
      <c r="M45" s="59"/>
      <c r="N45" s="8"/>
      <c r="O45" s="42"/>
      <c r="P45" s="6" t="str">
        <f>IF(O45="","",VLOOKUP(O45,コード表一覧!$B$5:$C$129,2,FALSE))</f>
        <v/>
      </c>
      <c r="Q45" s="40"/>
      <c r="R45" s="41"/>
      <c r="S45" s="55" t="s">
        <v>170</v>
      </c>
      <c r="T45" s="41"/>
      <c r="U45" s="55" t="s">
        <v>171</v>
      </c>
      <c r="V45" s="41"/>
      <c r="W45" s="56" t="s">
        <v>172</v>
      </c>
      <c r="X45" s="52" t="str">
        <f>IFERROR(IF(VLOOKUP(O45,コード表一覧!$B$5:$D$129,3,FALSE)="無","","←実務経験経歴書が必要です！"),"")</f>
        <v/>
      </c>
    </row>
    <row r="46" spans="1:24" x14ac:dyDescent="0.2">
      <c r="B46" s="63"/>
      <c r="C46" s="142"/>
      <c r="D46" s="143"/>
      <c r="E46" s="143"/>
      <c r="F46" s="58"/>
      <c r="G46" s="57"/>
      <c r="H46" s="57"/>
      <c r="I46" s="57"/>
      <c r="J46" s="57"/>
      <c r="K46" s="57"/>
      <c r="L46" s="57"/>
      <c r="M46" s="59"/>
      <c r="N46" s="8"/>
      <c r="O46" s="42"/>
      <c r="P46" s="6" t="str">
        <f>IF(O46="","",VLOOKUP(O46,コード表一覧!$B$5:$C$129,2,FALSE))</f>
        <v/>
      </c>
      <c r="Q46" s="40"/>
      <c r="R46" s="41"/>
      <c r="S46" s="55" t="s">
        <v>170</v>
      </c>
      <c r="T46" s="41"/>
      <c r="U46" s="55" t="s">
        <v>171</v>
      </c>
      <c r="V46" s="41"/>
      <c r="W46" s="56" t="s">
        <v>172</v>
      </c>
      <c r="X46" s="52" t="str">
        <f>IFERROR(IF(VLOOKUP(O46,コード表一覧!$B$5:$D$129,3,FALSE)="無","","←実務経験経歴書が必要です！"),"")</f>
        <v/>
      </c>
    </row>
    <row r="47" spans="1:24" x14ac:dyDescent="0.2">
      <c r="B47" s="63"/>
      <c r="C47" s="142"/>
      <c r="D47" s="143"/>
      <c r="E47" s="143"/>
      <c r="F47" s="53"/>
      <c r="G47" s="53"/>
      <c r="H47" s="53"/>
      <c r="I47" s="53"/>
      <c r="J47" s="53"/>
      <c r="K47" s="57"/>
      <c r="L47" s="57"/>
      <c r="M47" s="59"/>
      <c r="N47" s="8"/>
      <c r="O47" s="42"/>
      <c r="P47" s="6" t="str">
        <f>IF(O47="","",VLOOKUP(O47,コード表一覧!$B$5:$C$129,2,FALSE))</f>
        <v/>
      </c>
      <c r="Q47" s="40"/>
      <c r="R47" s="41"/>
      <c r="S47" s="55" t="s">
        <v>170</v>
      </c>
      <c r="T47" s="41"/>
      <c r="U47" s="55" t="s">
        <v>171</v>
      </c>
      <c r="V47" s="41"/>
      <c r="W47" s="56" t="s">
        <v>172</v>
      </c>
      <c r="X47" s="52" t="str">
        <f>IFERROR(IF(VLOOKUP(O47,コード表一覧!$B$5:$D$129,3,FALSE)="無","","←実務経験経歴書が必要です！"),"")</f>
        <v/>
      </c>
    </row>
    <row r="48" spans="1:24" ht="13.5" customHeight="1" thickBot="1" x14ac:dyDescent="0.25">
      <c r="B48" s="63"/>
      <c r="C48" s="142"/>
      <c r="D48" s="143"/>
      <c r="E48" s="143"/>
      <c r="F48" s="58"/>
      <c r="G48" s="53"/>
      <c r="H48" s="53"/>
      <c r="I48" s="53"/>
      <c r="J48" s="53"/>
      <c r="K48" s="57"/>
      <c r="L48" s="57"/>
      <c r="M48" s="59"/>
      <c r="N48" s="8"/>
      <c r="O48" s="43"/>
      <c r="P48" s="109" t="str">
        <f>IF(O48="","",VLOOKUP(O48,コード表一覧!$B$5:$C$129,2,FALSE))</f>
        <v/>
      </c>
      <c r="Q48" s="44"/>
      <c r="R48" s="45"/>
      <c r="S48" s="9" t="s">
        <v>170</v>
      </c>
      <c r="T48" s="45"/>
      <c r="U48" s="9" t="s">
        <v>171</v>
      </c>
      <c r="V48" s="45"/>
      <c r="W48" s="14" t="s">
        <v>172</v>
      </c>
      <c r="X48" s="52" t="str">
        <f>IFERROR(IF(VLOOKUP(O48,コード表一覧!$B$5:$D$129,3,FALSE)="無","","←実務経験経歴書が必要です！"),"")</f>
        <v/>
      </c>
    </row>
    <row r="49" spans="1:24" x14ac:dyDescent="0.2">
      <c r="B49" s="63"/>
      <c r="C49" s="142"/>
      <c r="D49" s="143"/>
      <c r="E49" s="143"/>
      <c r="F49" s="58"/>
      <c r="G49" s="53"/>
      <c r="H49" s="53"/>
      <c r="I49" s="53"/>
      <c r="J49" s="53"/>
      <c r="K49" s="57"/>
      <c r="L49" s="57"/>
      <c r="M49" s="59"/>
      <c r="N49" s="137" t="s">
        <v>191</v>
      </c>
      <c r="O49" s="111"/>
      <c r="P49" s="15" t="str">
        <f>IF(O49="","",VLOOKUP(O49,コード表一覧!$B$5:$C$129,2,FALSE))</f>
        <v/>
      </c>
      <c r="Q49" s="17" t="s">
        <v>175</v>
      </c>
      <c r="R49" s="47"/>
      <c r="S49" s="126" t="str">
        <f>IF(R49="","",VLOOKUP(R49,コード表一覧!$F$4:$H$32,3,FALSE))</f>
        <v/>
      </c>
      <c r="T49" s="127"/>
      <c r="U49" s="47"/>
      <c r="V49" s="126" t="str">
        <f>IF(U49="","",VLOOKUP(U49,コード表一覧!$F$4:$H$32,3,FALSE))</f>
        <v/>
      </c>
      <c r="W49" s="128"/>
      <c r="X49" s="52" t="str">
        <f t="shared" ref="X49:X51" si="3">IF(R49+U49&gt;0,"←実務経験経歴書が必要です！","")</f>
        <v/>
      </c>
    </row>
    <row r="50" spans="1:24" x14ac:dyDescent="0.2">
      <c r="B50" s="57" t="str">
        <f>"※"&amp;$A$1&amp;"の変更追加履歴"</f>
        <v>※令和６・７年度の変更追加履歴</v>
      </c>
      <c r="C50" s="57"/>
      <c r="D50" s="57"/>
      <c r="E50" s="53"/>
      <c r="F50" s="58"/>
      <c r="G50" s="53"/>
      <c r="H50" s="53"/>
      <c r="I50" s="53"/>
      <c r="J50" s="53"/>
      <c r="K50" s="57"/>
      <c r="L50" s="57"/>
      <c r="M50" s="59"/>
      <c r="N50" s="138"/>
      <c r="O50" s="42"/>
      <c r="P50" s="6" t="str">
        <f>IF(O50="","",VLOOKUP(O50,コード表一覧!$B$5:$C$129,2,FALSE))</f>
        <v/>
      </c>
      <c r="Q50" s="110" t="s">
        <v>175</v>
      </c>
      <c r="R50" s="48"/>
      <c r="S50" s="129" t="str">
        <f>IF(R50="","",VLOOKUP(R50,コード表一覧!$F$4:$H$32,3,FALSE))</f>
        <v/>
      </c>
      <c r="T50" s="130"/>
      <c r="U50" s="48"/>
      <c r="V50" s="131" t="str">
        <f>IF(U50="","",VLOOKUP(U50,コード表一覧!$F$4:$H$32,3,FALSE))</f>
        <v/>
      </c>
      <c r="W50" s="132"/>
      <c r="X50" s="52" t="str">
        <f t="shared" si="3"/>
        <v/>
      </c>
    </row>
    <row r="51" spans="1:24" ht="13.8" thickBot="1" x14ac:dyDescent="0.25">
      <c r="B51" s="57"/>
      <c r="C51" s="57"/>
      <c r="D51" s="57"/>
      <c r="E51" s="53"/>
      <c r="F51" s="58"/>
      <c r="G51" s="53"/>
      <c r="H51" s="53"/>
      <c r="I51" s="53"/>
      <c r="J51" s="53"/>
      <c r="K51" s="57"/>
      <c r="L51" s="57"/>
      <c r="M51" s="59"/>
      <c r="N51" s="139"/>
      <c r="O51" s="112"/>
      <c r="P51" s="16" t="str">
        <f>IF(O51="","",VLOOKUP(O51,コード表一覧!$B$5:$C$129,2,FALSE))</f>
        <v/>
      </c>
      <c r="Q51" s="18" t="s">
        <v>175</v>
      </c>
      <c r="R51" s="49"/>
      <c r="S51" s="133" t="str">
        <f>IF(R51="","",VLOOKUP(R51,コード表一覧!$F$4:$H$32,3,FALSE))</f>
        <v/>
      </c>
      <c r="T51" s="134"/>
      <c r="U51" s="49"/>
      <c r="V51" s="135" t="str">
        <f>IF(U51="","",VLOOKUP(U51,コード表一覧!$F$4:$H$32,3,FALSE))</f>
        <v/>
      </c>
      <c r="W51" s="136"/>
      <c r="X51" s="52" t="str">
        <f t="shared" si="3"/>
        <v/>
      </c>
    </row>
    <row r="52" spans="1:24" x14ac:dyDescent="0.2">
      <c r="B52" s="60"/>
      <c r="C52" s="60"/>
      <c r="D52" s="60"/>
      <c r="E52" s="53"/>
      <c r="F52" s="60"/>
      <c r="G52" s="53"/>
      <c r="H52" s="53"/>
      <c r="I52" s="53"/>
      <c r="J52" s="53"/>
      <c r="K52" s="60"/>
      <c r="L52" s="60"/>
      <c r="M52" s="60"/>
      <c r="Q52" s="53"/>
      <c r="R52" s="53"/>
      <c r="S52" s="53"/>
      <c r="T52" s="53"/>
      <c r="U52" s="53"/>
      <c r="V52" s="53"/>
      <c r="W52" s="53"/>
    </row>
    <row r="53" spans="1:24" x14ac:dyDescent="0.2">
      <c r="A53" s="2" t="s">
        <v>162</v>
      </c>
      <c r="B53" s="123" t="s">
        <v>163</v>
      </c>
      <c r="C53" s="125"/>
      <c r="D53" s="123" t="s">
        <v>164</v>
      </c>
      <c r="E53" s="125"/>
      <c r="F53" s="123" t="s">
        <v>165</v>
      </c>
      <c r="G53" s="124"/>
      <c r="H53" s="124"/>
      <c r="I53" s="124"/>
      <c r="J53" s="124"/>
      <c r="K53" s="124"/>
      <c r="L53" s="125"/>
      <c r="M53" s="54" t="s">
        <v>166</v>
      </c>
      <c r="N53" s="140"/>
      <c r="O53" s="7" t="s">
        <v>167</v>
      </c>
      <c r="P53" s="23" t="s">
        <v>168</v>
      </c>
      <c r="Q53" s="123" t="s">
        <v>169</v>
      </c>
      <c r="R53" s="124"/>
      <c r="S53" s="124"/>
      <c r="T53" s="124"/>
      <c r="U53" s="124"/>
      <c r="V53" s="124"/>
      <c r="W53" s="125"/>
    </row>
    <row r="54" spans="1:24" x14ac:dyDescent="0.2">
      <c r="A54" s="2">
        <v>5</v>
      </c>
      <c r="B54" s="64"/>
      <c r="C54" s="65"/>
      <c r="D54" s="64"/>
      <c r="E54" s="65"/>
      <c r="F54" s="40"/>
      <c r="G54" s="41"/>
      <c r="H54" s="55" t="s">
        <v>170</v>
      </c>
      <c r="I54" s="41"/>
      <c r="J54" s="55" t="s">
        <v>171</v>
      </c>
      <c r="K54" s="41"/>
      <c r="L54" s="56" t="s">
        <v>172</v>
      </c>
      <c r="M54" s="66"/>
      <c r="N54" s="141"/>
      <c r="O54" s="42"/>
      <c r="P54" s="6" t="str">
        <f>IF(O54="","",VLOOKUP(O54,コード表一覧!$B$5:$C$129,2,FALSE))</f>
        <v/>
      </c>
      <c r="Q54" s="40"/>
      <c r="R54" s="41"/>
      <c r="S54" s="55" t="s">
        <v>170</v>
      </c>
      <c r="T54" s="41"/>
      <c r="U54" s="55" t="s">
        <v>171</v>
      </c>
      <c r="V54" s="41"/>
      <c r="W54" s="56" t="s">
        <v>172</v>
      </c>
      <c r="X54" s="52" t="str">
        <f>IFERROR(IF(VLOOKUP(O54,コード表一覧!$B$5:$D$129,3,FALSE)="無","","←実務経験経歴書が必要です！"),"")</f>
        <v/>
      </c>
    </row>
    <row r="55" spans="1:24" x14ac:dyDescent="0.2">
      <c r="B55" s="57" t="s">
        <v>176</v>
      </c>
      <c r="C55" s="57"/>
      <c r="D55" s="57"/>
      <c r="E55" s="53"/>
      <c r="F55" s="9"/>
      <c r="G55" s="9"/>
      <c r="H55" s="9"/>
      <c r="I55" s="9"/>
      <c r="J55" s="9"/>
      <c r="K55" s="9"/>
      <c r="L55" s="9"/>
      <c r="M55" s="59"/>
      <c r="N55" s="8"/>
      <c r="O55" s="42"/>
      <c r="P55" s="6" t="str">
        <f>IF(O55="","",VLOOKUP(O55,コード表一覧!$B$5:$C$129,2,FALSE))</f>
        <v/>
      </c>
      <c r="Q55" s="40"/>
      <c r="R55" s="41"/>
      <c r="S55" s="55" t="s">
        <v>170</v>
      </c>
      <c r="T55" s="41"/>
      <c r="U55" s="55" t="s">
        <v>171</v>
      </c>
      <c r="V55" s="41"/>
      <c r="W55" s="56" t="s">
        <v>172</v>
      </c>
      <c r="X55" s="52" t="str">
        <f>IFERROR(IF(VLOOKUP(O55,コード表一覧!$B$5:$D$129,3,FALSE)="無","","←実務経験経歴書が必要です！"),"")</f>
        <v/>
      </c>
    </row>
    <row r="56" spans="1:24" ht="13.5" customHeight="1" x14ac:dyDescent="0.2">
      <c r="B56" s="106" t="s">
        <v>184</v>
      </c>
      <c r="C56" s="144" t="s">
        <v>173</v>
      </c>
      <c r="D56" s="144"/>
      <c r="E56" s="144"/>
      <c r="F56" s="123" t="s">
        <v>174</v>
      </c>
      <c r="G56" s="124"/>
      <c r="H56" s="124"/>
      <c r="I56" s="124"/>
      <c r="J56" s="124"/>
      <c r="K56" s="124"/>
      <c r="L56" s="125"/>
      <c r="M56" s="59"/>
      <c r="N56" s="8"/>
      <c r="O56" s="42"/>
      <c r="P56" s="6" t="str">
        <f>IF(O56="","",VLOOKUP(O56,コード表一覧!$B$5:$C$129,2,FALSE))</f>
        <v/>
      </c>
      <c r="Q56" s="40"/>
      <c r="R56" s="41"/>
      <c r="S56" s="55" t="s">
        <v>170</v>
      </c>
      <c r="T56" s="41"/>
      <c r="U56" s="55" t="s">
        <v>171</v>
      </c>
      <c r="V56" s="41"/>
      <c r="W56" s="56" t="s">
        <v>172</v>
      </c>
      <c r="X56" s="52" t="str">
        <f>IFERROR(IF(VLOOKUP(O56,コード表一覧!$B$5:$D$129,3,FALSE)="無","","←実務経験経歴書が必要です！"),"")</f>
        <v/>
      </c>
    </row>
    <row r="57" spans="1:24" x14ac:dyDescent="0.2">
      <c r="B57" s="63"/>
      <c r="C57" s="142"/>
      <c r="D57" s="143"/>
      <c r="E57" s="143"/>
      <c r="F57" s="40"/>
      <c r="G57" s="41"/>
      <c r="H57" s="55" t="s">
        <v>170</v>
      </c>
      <c r="I57" s="41"/>
      <c r="J57" s="55" t="s">
        <v>171</v>
      </c>
      <c r="K57" s="41"/>
      <c r="L57" s="56" t="s">
        <v>172</v>
      </c>
      <c r="M57" s="59"/>
      <c r="N57" s="8"/>
      <c r="O57" s="42"/>
      <c r="P57" s="6" t="str">
        <f>IF(O57="","",VLOOKUP(O57,コード表一覧!$B$5:$C$129,2,FALSE))</f>
        <v/>
      </c>
      <c r="Q57" s="40"/>
      <c r="R57" s="41"/>
      <c r="S57" s="55" t="s">
        <v>170</v>
      </c>
      <c r="T57" s="41"/>
      <c r="U57" s="55" t="s">
        <v>171</v>
      </c>
      <c r="V57" s="41"/>
      <c r="W57" s="56" t="s">
        <v>172</v>
      </c>
      <c r="X57" s="52" t="str">
        <f>IFERROR(IF(VLOOKUP(O57,コード表一覧!$B$5:$D$129,3,FALSE)="無","","←実務経験経歴書が必要です！"),"")</f>
        <v/>
      </c>
    </row>
    <row r="58" spans="1:24" x14ac:dyDescent="0.2">
      <c r="B58" s="63"/>
      <c r="C58" s="142"/>
      <c r="D58" s="143"/>
      <c r="E58" s="143"/>
      <c r="F58" s="58"/>
      <c r="G58" s="57"/>
      <c r="H58" s="57"/>
      <c r="I58" s="57"/>
      <c r="J58" s="57"/>
      <c r="K58" s="57"/>
      <c r="L58" s="57"/>
      <c r="M58" s="59"/>
      <c r="N58" s="8"/>
      <c r="O58" s="42"/>
      <c r="P58" s="6" t="str">
        <f>IF(O58="","",VLOOKUP(O58,コード表一覧!$B$5:$C$129,2,FALSE))</f>
        <v/>
      </c>
      <c r="Q58" s="40"/>
      <c r="R58" s="41"/>
      <c r="S58" s="55" t="s">
        <v>170</v>
      </c>
      <c r="T58" s="41"/>
      <c r="U58" s="55" t="s">
        <v>171</v>
      </c>
      <c r="V58" s="41"/>
      <c r="W58" s="56" t="s">
        <v>172</v>
      </c>
      <c r="X58" s="52" t="str">
        <f>IFERROR(IF(VLOOKUP(O58,コード表一覧!$B$5:$D$129,3,FALSE)="無","","←実務経験経歴書が必要です！"),"")</f>
        <v/>
      </c>
    </row>
    <row r="59" spans="1:24" ht="14.25" customHeight="1" x14ac:dyDescent="0.2">
      <c r="B59" s="63"/>
      <c r="C59" s="142"/>
      <c r="D59" s="143"/>
      <c r="E59" s="143"/>
      <c r="F59" s="53"/>
      <c r="G59" s="53"/>
      <c r="H59" s="53"/>
      <c r="I59" s="53"/>
      <c r="J59" s="53"/>
      <c r="K59" s="57"/>
      <c r="L59" s="57"/>
      <c r="M59" s="59"/>
      <c r="N59" s="8"/>
      <c r="O59" s="42"/>
      <c r="P59" s="6" t="str">
        <f>IF(O59="","",VLOOKUP(O59,コード表一覧!$B$5:$C$129,2,FALSE))</f>
        <v/>
      </c>
      <c r="Q59" s="40"/>
      <c r="R59" s="41"/>
      <c r="S59" s="55" t="s">
        <v>170</v>
      </c>
      <c r="T59" s="41"/>
      <c r="U59" s="55" t="s">
        <v>171</v>
      </c>
      <c r="V59" s="41"/>
      <c r="W59" s="56" t="s">
        <v>172</v>
      </c>
      <c r="X59" s="52" t="str">
        <f>IFERROR(IF(VLOOKUP(O59,コード表一覧!$B$5:$D$129,3,FALSE)="無","","←実務経験経歴書が必要です！"),"")</f>
        <v/>
      </c>
    </row>
    <row r="60" spans="1:24" ht="13.5" customHeight="1" thickBot="1" x14ac:dyDescent="0.25">
      <c r="B60" s="63"/>
      <c r="C60" s="142"/>
      <c r="D60" s="143"/>
      <c r="E60" s="143"/>
      <c r="F60" s="58"/>
      <c r="G60" s="53"/>
      <c r="H60" s="53"/>
      <c r="I60" s="53"/>
      <c r="J60" s="53"/>
      <c r="K60" s="57"/>
      <c r="L60" s="57"/>
      <c r="M60" s="59"/>
      <c r="N60" s="8"/>
      <c r="O60" s="43"/>
      <c r="P60" s="109" t="str">
        <f>IF(O60="","",VLOOKUP(O60,コード表一覧!$B$5:$C$129,2,FALSE))</f>
        <v/>
      </c>
      <c r="Q60" s="44"/>
      <c r="R60" s="45"/>
      <c r="S60" s="9" t="s">
        <v>170</v>
      </c>
      <c r="T60" s="45"/>
      <c r="U60" s="9" t="s">
        <v>171</v>
      </c>
      <c r="V60" s="45"/>
      <c r="W60" s="14" t="s">
        <v>172</v>
      </c>
      <c r="X60" s="52" t="str">
        <f>IFERROR(IF(VLOOKUP(O60,コード表一覧!$B$5:$D$129,3,FALSE)="無","","←実務経験経歴書が必要です！"),"")</f>
        <v/>
      </c>
    </row>
    <row r="61" spans="1:24" x14ac:dyDescent="0.2">
      <c r="B61" s="63"/>
      <c r="C61" s="142"/>
      <c r="D61" s="143"/>
      <c r="E61" s="143"/>
      <c r="F61" s="58"/>
      <c r="G61" s="53"/>
      <c r="H61" s="53"/>
      <c r="I61" s="53"/>
      <c r="J61" s="53"/>
      <c r="K61" s="57"/>
      <c r="L61" s="57"/>
      <c r="M61" s="59"/>
      <c r="N61" s="137" t="s">
        <v>191</v>
      </c>
      <c r="O61" s="111"/>
      <c r="P61" s="15" t="str">
        <f>IF(O61="","",VLOOKUP(O61,コード表一覧!$B$5:$C$129,2,FALSE))</f>
        <v/>
      </c>
      <c r="Q61" s="17" t="s">
        <v>175</v>
      </c>
      <c r="R61" s="47"/>
      <c r="S61" s="126" t="str">
        <f>IF(R61="","",VLOOKUP(R61,コード表一覧!$F$4:$H$32,3,FALSE))</f>
        <v/>
      </c>
      <c r="T61" s="127"/>
      <c r="U61" s="47"/>
      <c r="V61" s="126" t="str">
        <f>IF(U61="","",VLOOKUP(U61,コード表一覧!$F$4:$H$32,3,FALSE))</f>
        <v/>
      </c>
      <c r="W61" s="128"/>
      <c r="X61" s="52" t="str">
        <f t="shared" ref="X61:X63" si="4">IF(R61+U61&gt;0,"←実務経験経歴書が必要です！","")</f>
        <v/>
      </c>
    </row>
    <row r="62" spans="1:24" x14ac:dyDescent="0.2">
      <c r="B62" s="57" t="str">
        <f>"※"&amp;$A$1&amp;"の変更追加履歴"</f>
        <v>※令和６・７年度の変更追加履歴</v>
      </c>
      <c r="C62" s="57"/>
      <c r="D62" s="57"/>
      <c r="E62" s="53"/>
      <c r="F62" s="58"/>
      <c r="G62" s="53"/>
      <c r="H62" s="53"/>
      <c r="I62" s="53"/>
      <c r="J62" s="53"/>
      <c r="K62" s="57"/>
      <c r="L62" s="57"/>
      <c r="M62" s="59"/>
      <c r="N62" s="138"/>
      <c r="O62" s="42"/>
      <c r="P62" s="6" t="str">
        <f>IF(O62="","",VLOOKUP(O62,コード表一覧!$B$5:$C$129,2,FALSE))</f>
        <v/>
      </c>
      <c r="Q62" s="110" t="s">
        <v>175</v>
      </c>
      <c r="R62" s="48"/>
      <c r="S62" s="129" t="str">
        <f>IF(R62="","",VLOOKUP(R62,コード表一覧!$F$4:$H$32,3,FALSE))</f>
        <v/>
      </c>
      <c r="T62" s="130"/>
      <c r="U62" s="48"/>
      <c r="V62" s="131" t="str">
        <f>IF(U62="","",VLOOKUP(U62,コード表一覧!$F$4:$H$32,3,FALSE))</f>
        <v/>
      </c>
      <c r="W62" s="132"/>
      <c r="X62" s="52" t="str">
        <f t="shared" si="4"/>
        <v/>
      </c>
    </row>
    <row r="63" spans="1:24" ht="13.8" thickBot="1" x14ac:dyDescent="0.25">
      <c r="B63" s="57"/>
      <c r="C63" s="57"/>
      <c r="D63" s="57"/>
      <c r="E63" s="53"/>
      <c r="F63" s="58"/>
      <c r="G63" s="53"/>
      <c r="H63" s="53"/>
      <c r="I63" s="53"/>
      <c r="J63" s="53"/>
      <c r="K63" s="57"/>
      <c r="L63" s="57"/>
      <c r="M63" s="59"/>
      <c r="N63" s="139"/>
      <c r="O63" s="112"/>
      <c r="P63" s="16" t="str">
        <f>IF(O63="","",VLOOKUP(O63,コード表一覧!$B$5:$C$129,2,FALSE))</f>
        <v/>
      </c>
      <c r="Q63" s="18" t="s">
        <v>175</v>
      </c>
      <c r="R63" s="49"/>
      <c r="S63" s="133" t="str">
        <f>IF(R63="","",VLOOKUP(R63,コード表一覧!$F$4:$H$32,3,FALSE))</f>
        <v/>
      </c>
      <c r="T63" s="134"/>
      <c r="U63" s="49"/>
      <c r="V63" s="135" t="str">
        <f>IF(U63="","",VLOOKUP(U63,コード表一覧!$F$4:$H$32,3,FALSE))</f>
        <v/>
      </c>
      <c r="W63" s="136"/>
      <c r="X63" s="52" t="str">
        <f t="shared" si="4"/>
        <v/>
      </c>
    </row>
    <row r="64" spans="1:24" x14ac:dyDescent="0.2">
      <c r="B64" s="60"/>
      <c r="C64" s="60"/>
      <c r="D64" s="60"/>
      <c r="E64" s="53"/>
      <c r="F64" s="60"/>
      <c r="G64" s="53"/>
      <c r="H64" s="53"/>
      <c r="I64" s="53"/>
      <c r="J64" s="53"/>
      <c r="K64" s="60"/>
      <c r="L64" s="60"/>
      <c r="M64" s="60"/>
      <c r="N64" s="53"/>
      <c r="Q64" s="53"/>
      <c r="R64" s="53"/>
      <c r="S64" s="53"/>
      <c r="T64" s="53"/>
      <c r="U64" s="53"/>
      <c r="V64" s="53"/>
      <c r="W64" s="53"/>
    </row>
    <row r="65" spans="1:24" x14ac:dyDescent="0.2">
      <c r="A65" s="2" t="s">
        <v>162</v>
      </c>
      <c r="B65" s="123" t="s">
        <v>163</v>
      </c>
      <c r="C65" s="125"/>
      <c r="D65" s="123" t="s">
        <v>164</v>
      </c>
      <c r="E65" s="125"/>
      <c r="F65" s="123" t="s">
        <v>165</v>
      </c>
      <c r="G65" s="124"/>
      <c r="H65" s="124"/>
      <c r="I65" s="124"/>
      <c r="J65" s="124"/>
      <c r="K65" s="124"/>
      <c r="L65" s="125"/>
      <c r="M65" s="54" t="s">
        <v>166</v>
      </c>
      <c r="N65" s="140"/>
      <c r="O65" s="7" t="s">
        <v>167</v>
      </c>
      <c r="P65" s="23" t="s">
        <v>168</v>
      </c>
      <c r="Q65" s="123" t="s">
        <v>169</v>
      </c>
      <c r="R65" s="124"/>
      <c r="S65" s="124"/>
      <c r="T65" s="124"/>
      <c r="U65" s="124"/>
      <c r="V65" s="124"/>
      <c r="W65" s="125"/>
    </row>
    <row r="66" spans="1:24" x14ac:dyDescent="0.2">
      <c r="A66" s="2">
        <v>6</v>
      </c>
      <c r="B66" s="64"/>
      <c r="C66" s="65"/>
      <c r="D66" s="64"/>
      <c r="E66" s="65"/>
      <c r="F66" s="40"/>
      <c r="G66" s="41"/>
      <c r="H66" s="55" t="s">
        <v>170</v>
      </c>
      <c r="I66" s="41"/>
      <c r="J66" s="55" t="s">
        <v>171</v>
      </c>
      <c r="K66" s="41"/>
      <c r="L66" s="56" t="s">
        <v>172</v>
      </c>
      <c r="M66" s="66"/>
      <c r="N66" s="141"/>
      <c r="O66" s="42"/>
      <c r="P66" s="6" t="str">
        <f>IF(O66="","",VLOOKUP(O66,コード表一覧!$B$5:$C$129,2,FALSE))</f>
        <v/>
      </c>
      <c r="Q66" s="40"/>
      <c r="R66" s="41"/>
      <c r="S66" s="55" t="s">
        <v>170</v>
      </c>
      <c r="T66" s="41"/>
      <c r="U66" s="55" t="s">
        <v>171</v>
      </c>
      <c r="V66" s="41"/>
      <c r="W66" s="56" t="s">
        <v>172</v>
      </c>
      <c r="X66" s="52" t="str">
        <f>IFERROR(IF(VLOOKUP(O66,コード表一覧!$B$5:$D$129,3,FALSE)="無","","←実務経験経歴書が必要です！"),"")</f>
        <v/>
      </c>
    </row>
    <row r="67" spans="1:24" ht="13.5" customHeight="1" x14ac:dyDescent="0.2">
      <c r="B67" s="57" t="s">
        <v>176</v>
      </c>
      <c r="C67" s="57"/>
      <c r="D67" s="57"/>
      <c r="E67" s="53"/>
      <c r="F67" s="9"/>
      <c r="G67" s="9"/>
      <c r="H67" s="9"/>
      <c r="I67" s="9"/>
      <c r="J67" s="9"/>
      <c r="K67" s="9"/>
      <c r="L67" s="9"/>
      <c r="M67" s="59"/>
      <c r="N67" s="8"/>
      <c r="O67" s="42"/>
      <c r="P67" s="6" t="str">
        <f>IF(O67="","",VLOOKUP(O67,コード表一覧!$B$5:$C$129,2,FALSE))</f>
        <v/>
      </c>
      <c r="Q67" s="40"/>
      <c r="R67" s="41"/>
      <c r="S67" s="55" t="s">
        <v>170</v>
      </c>
      <c r="T67" s="41"/>
      <c r="U67" s="55" t="s">
        <v>171</v>
      </c>
      <c r="V67" s="41"/>
      <c r="W67" s="56" t="s">
        <v>172</v>
      </c>
      <c r="X67" s="52" t="str">
        <f>IFERROR(IF(VLOOKUP(O67,コード表一覧!$B$5:$D$129,3,FALSE)="無","","←実務経験経歴書が必要です！"),"")</f>
        <v/>
      </c>
    </row>
    <row r="68" spans="1:24" x14ac:dyDescent="0.2">
      <c r="B68" s="106" t="s">
        <v>184</v>
      </c>
      <c r="C68" s="144" t="s">
        <v>173</v>
      </c>
      <c r="D68" s="144"/>
      <c r="E68" s="144"/>
      <c r="F68" s="123" t="s">
        <v>174</v>
      </c>
      <c r="G68" s="124"/>
      <c r="H68" s="124"/>
      <c r="I68" s="124"/>
      <c r="J68" s="124"/>
      <c r="K68" s="124"/>
      <c r="L68" s="125"/>
      <c r="M68" s="59"/>
      <c r="N68" s="8"/>
      <c r="O68" s="42"/>
      <c r="P68" s="6" t="str">
        <f>IF(O68="","",VLOOKUP(O68,コード表一覧!$B$5:$C$129,2,FALSE))</f>
        <v/>
      </c>
      <c r="Q68" s="40"/>
      <c r="R68" s="41"/>
      <c r="S68" s="55" t="s">
        <v>170</v>
      </c>
      <c r="T68" s="41"/>
      <c r="U68" s="55" t="s">
        <v>171</v>
      </c>
      <c r="V68" s="41"/>
      <c r="W68" s="56" t="s">
        <v>172</v>
      </c>
      <c r="X68" s="52" t="str">
        <f>IFERROR(IF(VLOOKUP(O68,コード表一覧!$B$5:$D$129,3,FALSE)="無","","←実務経験経歴書が必要です！"),"")</f>
        <v/>
      </c>
    </row>
    <row r="69" spans="1:24" x14ac:dyDescent="0.2">
      <c r="B69" s="63"/>
      <c r="C69" s="142"/>
      <c r="D69" s="143"/>
      <c r="E69" s="143"/>
      <c r="F69" s="40"/>
      <c r="G69" s="41"/>
      <c r="H69" s="55" t="s">
        <v>170</v>
      </c>
      <c r="I69" s="41"/>
      <c r="J69" s="55" t="s">
        <v>171</v>
      </c>
      <c r="K69" s="41"/>
      <c r="L69" s="56" t="s">
        <v>172</v>
      </c>
      <c r="M69" s="59"/>
      <c r="N69" s="8"/>
      <c r="O69" s="42"/>
      <c r="P69" s="6" t="str">
        <f>IF(O69="","",VLOOKUP(O69,コード表一覧!$B$5:$C$129,2,FALSE))</f>
        <v/>
      </c>
      <c r="Q69" s="40"/>
      <c r="R69" s="41"/>
      <c r="S69" s="55" t="s">
        <v>170</v>
      </c>
      <c r="T69" s="41"/>
      <c r="U69" s="55" t="s">
        <v>171</v>
      </c>
      <c r="V69" s="41"/>
      <c r="W69" s="56" t="s">
        <v>172</v>
      </c>
      <c r="X69" s="52" t="str">
        <f>IFERROR(IF(VLOOKUP(O69,コード表一覧!$B$5:$D$129,3,FALSE)="無","","←実務経験経歴書が必要です！"),"")</f>
        <v/>
      </c>
    </row>
    <row r="70" spans="1:24" x14ac:dyDescent="0.2">
      <c r="B70" s="63"/>
      <c r="C70" s="142"/>
      <c r="D70" s="143"/>
      <c r="E70" s="143"/>
      <c r="F70" s="58"/>
      <c r="G70" s="57"/>
      <c r="H70" s="57"/>
      <c r="I70" s="57"/>
      <c r="J70" s="57"/>
      <c r="K70" s="57"/>
      <c r="L70" s="57"/>
      <c r="M70" s="59"/>
      <c r="N70" s="8"/>
      <c r="O70" s="42"/>
      <c r="P70" s="6" t="str">
        <f>IF(O70="","",VLOOKUP(O70,コード表一覧!$B$5:$C$129,2,FALSE))</f>
        <v/>
      </c>
      <c r="Q70" s="40"/>
      <c r="R70" s="41"/>
      <c r="S70" s="55" t="s">
        <v>170</v>
      </c>
      <c r="T70" s="41"/>
      <c r="U70" s="55" t="s">
        <v>171</v>
      </c>
      <c r="V70" s="41"/>
      <c r="W70" s="56" t="s">
        <v>172</v>
      </c>
      <c r="X70" s="52" t="str">
        <f>IFERROR(IF(VLOOKUP(O70,コード表一覧!$B$5:$D$129,3,FALSE)="無","","←実務経験経歴書が必要です！"),"")</f>
        <v/>
      </c>
    </row>
    <row r="71" spans="1:24" x14ac:dyDescent="0.2">
      <c r="B71" s="63"/>
      <c r="C71" s="142"/>
      <c r="D71" s="143"/>
      <c r="E71" s="143"/>
      <c r="F71" s="53"/>
      <c r="G71" s="53"/>
      <c r="H71" s="53"/>
      <c r="I71" s="53"/>
      <c r="J71" s="53"/>
      <c r="K71" s="57"/>
      <c r="L71" s="57"/>
      <c r="M71" s="59"/>
      <c r="N71" s="8"/>
      <c r="O71" s="42"/>
      <c r="P71" s="6" t="str">
        <f>IF(O71="","",VLOOKUP(O71,コード表一覧!$B$5:$C$129,2,FALSE))</f>
        <v/>
      </c>
      <c r="Q71" s="40"/>
      <c r="R71" s="41"/>
      <c r="S71" s="55" t="s">
        <v>170</v>
      </c>
      <c r="T71" s="41"/>
      <c r="U71" s="55" t="s">
        <v>171</v>
      </c>
      <c r="V71" s="41"/>
      <c r="W71" s="56" t="s">
        <v>172</v>
      </c>
      <c r="X71" s="52" t="str">
        <f>IFERROR(IF(VLOOKUP(O71,コード表一覧!$B$5:$D$129,3,FALSE)="無","","←実務経験経歴書が必要です！"),"")</f>
        <v/>
      </c>
    </row>
    <row r="72" spans="1:24" ht="13.5" customHeight="1" thickBot="1" x14ac:dyDescent="0.25">
      <c r="B72" s="63"/>
      <c r="C72" s="142"/>
      <c r="D72" s="143"/>
      <c r="E72" s="143"/>
      <c r="F72" s="58"/>
      <c r="G72" s="53"/>
      <c r="H72" s="53"/>
      <c r="I72" s="53"/>
      <c r="J72" s="53"/>
      <c r="K72" s="57"/>
      <c r="L72" s="57"/>
      <c r="M72" s="59"/>
      <c r="N72" s="8"/>
      <c r="O72" s="43"/>
      <c r="P72" s="109" t="str">
        <f>IF(O72="","",VLOOKUP(O72,コード表一覧!$B$5:$C$129,2,FALSE))</f>
        <v/>
      </c>
      <c r="Q72" s="44"/>
      <c r="R72" s="45"/>
      <c r="S72" s="9" t="s">
        <v>170</v>
      </c>
      <c r="T72" s="45"/>
      <c r="U72" s="9" t="s">
        <v>171</v>
      </c>
      <c r="V72" s="45"/>
      <c r="W72" s="14" t="s">
        <v>172</v>
      </c>
      <c r="X72" s="52" t="str">
        <f>IFERROR(IF(VLOOKUP(O72,コード表一覧!$B$5:$D$129,3,FALSE)="無","","←実務経験経歴書が必要です！"),"")</f>
        <v/>
      </c>
    </row>
    <row r="73" spans="1:24" x14ac:dyDescent="0.2">
      <c r="B73" s="63"/>
      <c r="C73" s="142"/>
      <c r="D73" s="143"/>
      <c r="E73" s="143"/>
      <c r="F73" s="58"/>
      <c r="G73" s="53"/>
      <c r="H73" s="53"/>
      <c r="I73" s="53"/>
      <c r="J73" s="53"/>
      <c r="K73" s="57"/>
      <c r="L73" s="57"/>
      <c r="M73" s="59"/>
      <c r="N73" s="137" t="s">
        <v>191</v>
      </c>
      <c r="O73" s="111"/>
      <c r="P73" s="15" t="str">
        <f>IF(O73="","",VLOOKUP(O73,コード表一覧!$B$5:$C$129,2,FALSE))</f>
        <v/>
      </c>
      <c r="Q73" s="17" t="s">
        <v>175</v>
      </c>
      <c r="R73" s="47"/>
      <c r="S73" s="126" t="str">
        <f>IF(R73="","",VLOOKUP(R73,コード表一覧!$F$4:$H$32,3,FALSE))</f>
        <v/>
      </c>
      <c r="T73" s="127"/>
      <c r="U73" s="47"/>
      <c r="V73" s="126" t="str">
        <f>IF(U73="","",VLOOKUP(U73,コード表一覧!$F$4:$H$32,3,FALSE))</f>
        <v/>
      </c>
      <c r="W73" s="128"/>
      <c r="X73" s="52" t="str">
        <f t="shared" ref="X73:X75" si="5">IF(R73+U73&gt;0,"←実務経験経歴書が必要です！","")</f>
        <v/>
      </c>
    </row>
    <row r="74" spans="1:24" x14ac:dyDescent="0.2">
      <c r="B74" s="57" t="str">
        <f>"※"&amp;$A$1&amp;"の変更追加履歴"</f>
        <v>※令和６・７年度の変更追加履歴</v>
      </c>
      <c r="C74" s="57"/>
      <c r="D74" s="57"/>
      <c r="E74" s="53"/>
      <c r="F74" s="58"/>
      <c r="G74" s="53"/>
      <c r="H74" s="53"/>
      <c r="I74" s="53"/>
      <c r="J74" s="53"/>
      <c r="K74" s="57"/>
      <c r="L74" s="57"/>
      <c r="M74" s="59"/>
      <c r="N74" s="138"/>
      <c r="O74" s="42"/>
      <c r="P74" s="6" t="str">
        <f>IF(O74="","",VLOOKUP(O74,コード表一覧!$B$5:$C$129,2,FALSE))</f>
        <v/>
      </c>
      <c r="Q74" s="110" t="s">
        <v>175</v>
      </c>
      <c r="R74" s="48"/>
      <c r="S74" s="129" t="str">
        <f>IF(R74="","",VLOOKUP(R74,コード表一覧!$F$4:$H$32,3,FALSE))</f>
        <v/>
      </c>
      <c r="T74" s="130"/>
      <c r="U74" s="48"/>
      <c r="V74" s="131" t="str">
        <f>IF(U74="","",VLOOKUP(U74,コード表一覧!$F$4:$H$32,3,FALSE))</f>
        <v/>
      </c>
      <c r="W74" s="132"/>
      <c r="X74" s="52" t="str">
        <f t="shared" si="5"/>
        <v/>
      </c>
    </row>
    <row r="75" spans="1:24" ht="13.8" thickBot="1" x14ac:dyDescent="0.25">
      <c r="B75" s="57"/>
      <c r="C75" s="57"/>
      <c r="D75" s="57"/>
      <c r="E75" s="53"/>
      <c r="F75" s="58"/>
      <c r="G75" s="53"/>
      <c r="H75" s="53"/>
      <c r="I75" s="53"/>
      <c r="J75" s="53"/>
      <c r="K75" s="57"/>
      <c r="L75" s="57"/>
      <c r="M75" s="59"/>
      <c r="N75" s="139"/>
      <c r="O75" s="112"/>
      <c r="P75" s="16" t="str">
        <f>IF(O75="","",VLOOKUP(O75,コード表一覧!$B$5:$C$129,2,FALSE))</f>
        <v/>
      </c>
      <c r="Q75" s="18" t="s">
        <v>175</v>
      </c>
      <c r="R75" s="49"/>
      <c r="S75" s="133" t="str">
        <f>IF(R75="","",VLOOKUP(R75,コード表一覧!$F$4:$H$32,3,FALSE))</f>
        <v/>
      </c>
      <c r="T75" s="134"/>
      <c r="U75" s="49"/>
      <c r="V75" s="135" t="str">
        <f>IF(U75="","",VLOOKUP(U75,コード表一覧!$F$4:$H$32,3,FALSE))</f>
        <v/>
      </c>
      <c r="W75" s="136"/>
      <c r="X75" s="52" t="str">
        <f t="shared" si="5"/>
        <v/>
      </c>
    </row>
    <row r="76" spans="1:24" x14ac:dyDescent="0.2">
      <c r="B76" s="60"/>
      <c r="C76" s="60"/>
      <c r="D76" s="60"/>
      <c r="E76" s="53"/>
      <c r="F76" s="60"/>
      <c r="G76" s="53"/>
      <c r="H76" s="53"/>
      <c r="I76" s="53"/>
      <c r="J76" s="53"/>
      <c r="K76" s="60"/>
      <c r="L76" s="60"/>
      <c r="M76" s="60"/>
      <c r="N76" s="53"/>
      <c r="Q76" s="53"/>
      <c r="R76" s="53"/>
      <c r="S76" s="53"/>
      <c r="T76" s="53"/>
      <c r="U76" s="53"/>
      <c r="V76" s="53"/>
      <c r="W76" s="53"/>
    </row>
    <row r="77" spans="1:24" x14ac:dyDescent="0.2">
      <c r="A77" s="2" t="s">
        <v>162</v>
      </c>
      <c r="B77" s="123" t="s">
        <v>163</v>
      </c>
      <c r="C77" s="125"/>
      <c r="D77" s="123" t="s">
        <v>164</v>
      </c>
      <c r="E77" s="125"/>
      <c r="F77" s="123" t="s">
        <v>165</v>
      </c>
      <c r="G77" s="124"/>
      <c r="H77" s="124"/>
      <c r="I77" s="124"/>
      <c r="J77" s="124"/>
      <c r="K77" s="124"/>
      <c r="L77" s="125"/>
      <c r="M77" s="54" t="s">
        <v>166</v>
      </c>
      <c r="N77" s="140"/>
      <c r="O77" s="7" t="s">
        <v>167</v>
      </c>
      <c r="P77" s="23" t="s">
        <v>168</v>
      </c>
      <c r="Q77" s="123" t="s">
        <v>169</v>
      </c>
      <c r="R77" s="124"/>
      <c r="S77" s="124"/>
      <c r="T77" s="124"/>
      <c r="U77" s="124"/>
      <c r="V77" s="124"/>
      <c r="W77" s="125"/>
    </row>
    <row r="78" spans="1:24" ht="13.5" customHeight="1" x14ac:dyDescent="0.2">
      <c r="A78" s="2">
        <v>7</v>
      </c>
      <c r="B78" s="64"/>
      <c r="C78" s="65"/>
      <c r="D78" s="64"/>
      <c r="E78" s="65"/>
      <c r="F78" s="40"/>
      <c r="G78" s="41"/>
      <c r="H78" s="55" t="s">
        <v>170</v>
      </c>
      <c r="I78" s="41"/>
      <c r="J78" s="55" t="s">
        <v>171</v>
      </c>
      <c r="K78" s="41"/>
      <c r="L78" s="56" t="s">
        <v>172</v>
      </c>
      <c r="M78" s="66"/>
      <c r="N78" s="141"/>
      <c r="O78" s="42"/>
      <c r="P78" s="6" t="str">
        <f>IF(O78="","",VLOOKUP(O78,コード表一覧!$B$5:$C$129,2,FALSE))</f>
        <v/>
      </c>
      <c r="Q78" s="40"/>
      <c r="R78" s="41"/>
      <c r="S78" s="55" t="s">
        <v>170</v>
      </c>
      <c r="T78" s="41"/>
      <c r="U78" s="55" t="s">
        <v>171</v>
      </c>
      <c r="V78" s="41"/>
      <c r="W78" s="56" t="s">
        <v>172</v>
      </c>
      <c r="X78" s="52" t="str">
        <f>IFERROR(IF(VLOOKUP(O78,コード表一覧!$B$5:$D$129,3,FALSE)="無","","←実務経験経歴書が必要です！"),"")</f>
        <v/>
      </c>
    </row>
    <row r="79" spans="1:24" x14ac:dyDescent="0.2">
      <c r="B79" s="57" t="s">
        <v>176</v>
      </c>
      <c r="C79" s="57"/>
      <c r="D79" s="57"/>
      <c r="E79" s="53"/>
      <c r="F79" s="9"/>
      <c r="G79" s="9"/>
      <c r="H79" s="9"/>
      <c r="I79" s="9"/>
      <c r="J79" s="9"/>
      <c r="K79" s="9"/>
      <c r="L79" s="9"/>
      <c r="M79" s="59"/>
      <c r="N79" s="8"/>
      <c r="O79" s="42"/>
      <c r="P79" s="6" t="str">
        <f>IF(O79="","",VLOOKUP(O79,コード表一覧!$B$5:$C$129,2,FALSE))</f>
        <v/>
      </c>
      <c r="Q79" s="40"/>
      <c r="R79" s="41"/>
      <c r="S79" s="55" t="s">
        <v>170</v>
      </c>
      <c r="T79" s="41"/>
      <c r="U79" s="55" t="s">
        <v>171</v>
      </c>
      <c r="V79" s="41"/>
      <c r="W79" s="56" t="s">
        <v>172</v>
      </c>
      <c r="X79" s="52" t="str">
        <f>IFERROR(IF(VLOOKUP(O79,コード表一覧!$B$5:$D$129,3,FALSE)="無","","←実務経験経歴書が必要です！"),"")</f>
        <v/>
      </c>
    </row>
    <row r="80" spans="1:24" x14ac:dyDescent="0.2">
      <c r="B80" s="106" t="s">
        <v>184</v>
      </c>
      <c r="C80" s="144" t="s">
        <v>173</v>
      </c>
      <c r="D80" s="144"/>
      <c r="E80" s="144"/>
      <c r="F80" s="123" t="s">
        <v>174</v>
      </c>
      <c r="G80" s="124"/>
      <c r="H80" s="124"/>
      <c r="I80" s="124"/>
      <c r="J80" s="124"/>
      <c r="K80" s="124"/>
      <c r="L80" s="125"/>
      <c r="M80" s="59"/>
      <c r="N80" s="8"/>
      <c r="O80" s="42"/>
      <c r="P80" s="6" t="str">
        <f>IF(O80="","",VLOOKUP(O80,コード表一覧!$B$5:$C$129,2,FALSE))</f>
        <v/>
      </c>
      <c r="Q80" s="40"/>
      <c r="R80" s="41"/>
      <c r="S80" s="55" t="s">
        <v>170</v>
      </c>
      <c r="T80" s="41"/>
      <c r="U80" s="55" t="s">
        <v>171</v>
      </c>
      <c r="V80" s="41"/>
      <c r="W80" s="56" t="s">
        <v>172</v>
      </c>
      <c r="X80" s="52" t="str">
        <f>IFERROR(IF(VLOOKUP(O80,コード表一覧!$B$5:$D$129,3,FALSE)="無","","←実務経験経歴書が必要です！"),"")</f>
        <v/>
      </c>
    </row>
    <row r="81" spans="1:24" x14ac:dyDescent="0.2">
      <c r="B81" s="63"/>
      <c r="C81" s="142"/>
      <c r="D81" s="143"/>
      <c r="E81" s="143"/>
      <c r="F81" s="40"/>
      <c r="G81" s="41"/>
      <c r="H81" s="55" t="s">
        <v>170</v>
      </c>
      <c r="I81" s="41"/>
      <c r="J81" s="55" t="s">
        <v>171</v>
      </c>
      <c r="K81" s="41"/>
      <c r="L81" s="56" t="s">
        <v>172</v>
      </c>
      <c r="M81" s="59"/>
      <c r="N81" s="8"/>
      <c r="O81" s="42"/>
      <c r="P81" s="6" t="str">
        <f>IF(O81="","",VLOOKUP(O81,コード表一覧!$B$5:$C$129,2,FALSE))</f>
        <v/>
      </c>
      <c r="Q81" s="40"/>
      <c r="R81" s="41"/>
      <c r="S81" s="55" t="s">
        <v>170</v>
      </c>
      <c r="T81" s="41"/>
      <c r="U81" s="55" t="s">
        <v>171</v>
      </c>
      <c r="V81" s="41"/>
      <c r="W81" s="56" t="s">
        <v>172</v>
      </c>
      <c r="X81" s="52" t="str">
        <f>IFERROR(IF(VLOOKUP(O81,コード表一覧!$B$5:$D$129,3,FALSE)="無","","←実務経験経歴書が必要です！"),"")</f>
        <v/>
      </c>
    </row>
    <row r="82" spans="1:24" x14ac:dyDescent="0.2">
      <c r="B82" s="63"/>
      <c r="C82" s="142"/>
      <c r="D82" s="143"/>
      <c r="E82" s="143"/>
      <c r="F82" s="58"/>
      <c r="G82" s="57"/>
      <c r="H82" s="57"/>
      <c r="I82" s="57"/>
      <c r="J82" s="57"/>
      <c r="K82" s="57"/>
      <c r="L82" s="57"/>
      <c r="M82" s="59"/>
      <c r="N82" s="8"/>
      <c r="O82" s="42"/>
      <c r="P82" s="6" t="str">
        <f>IF(O82="","",VLOOKUP(O82,コード表一覧!$B$5:$C$129,2,FALSE))</f>
        <v/>
      </c>
      <c r="Q82" s="40"/>
      <c r="R82" s="41"/>
      <c r="S82" s="55" t="s">
        <v>170</v>
      </c>
      <c r="T82" s="41"/>
      <c r="U82" s="55" t="s">
        <v>171</v>
      </c>
      <c r="V82" s="41"/>
      <c r="W82" s="56" t="s">
        <v>172</v>
      </c>
      <c r="X82" s="52" t="str">
        <f>IFERROR(IF(VLOOKUP(O82,コード表一覧!$B$5:$D$129,3,FALSE)="無","","←実務経験経歴書が必要です！"),"")</f>
        <v/>
      </c>
    </row>
    <row r="83" spans="1:24" ht="14.25" customHeight="1" x14ac:dyDescent="0.2">
      <c r="B83" s="63"/>
      <c r="C83" s="142"/>
      <c r="D83" s="143"/>
      <c r="E83" s="143"/>
      <c r="F83" s="53"/>
      <c r="G83" s="53"/>
      <c r="H83" s="53"/>
      <c r="I83" s="53"/>
      <c r="J83" s="53"/>
      <c r="K83" s="57"/>
      <c r="L83" s="57"/>
      <c r="M83" s="59"/>
      <c r="N83" s="8"/>
      <c r="O83" s="42"/>
      <c r="P83" s="6" t="str">
        <f>IF(O83="","",VLOOKUP(O83,コード表一覧!$B$5:$C$129,2,FALSE))</f>
        <v/>
      </c>
      <c r="Q83" s="40"/>
      <c r="R83" s="41"/>
      <c r="S83" s="55" t="s">
        <v>170</v>
      </c>
      <c r="T83" s="41"/>
      <c r="U83" s="55" t="s">
        <v>171</v>
      </c>
      <c r="V83" s="41"/>
      <c r="W83" s="56" t="s">
        <v>172</v>
      </c>
      <c r="X83" s="52" t="str">
        <f>IFERROR(IF(VLOOKUP(O83,コード表一覧!$B$5:$D$129,3,FALSE)="無","","←実務経験経歴書が必要です！"),"")</f>
        <v/>
      </c>
    </row>
    <row r="84" spans="1:24" ht="13.5" customHeight="1" thickBot="1" x14ac:dyDescent="0.25">
      <c r="B84" s="63"/>
      <c r="C84" s="142"/>
      <c r="D84" s="143"/>
      <c r="E84" s="143"/>
      <c r="F84" s="58"/>
      <c r="G84" s="53"/>
      <c r="H84" s="53"/>
      <c r="I84" s="53"/>
      <c r="J84" s="53"/>
      <c r="K84" s="57"/>
      <c r="L84" s="57"/>
      <c r="M84" s="59"/>
      <c r="N84" s="8"/>
      <c r="O84" s="43"/>
      <c r="P84" s="109" t="str">
        <f>IF(O84="","",VLOOKUP(O84,コード表一覧!$B$5:$C$129,2,FALSE))</f>
        <v/>
      </c>
      <c r="Q84" s="44"/>
      <c r="R84" s="45"/>
      <c r="S84" s="9" t="s">
        <v>170</v>
      </c>
      <c r="T84" s="45"/>
      <c r="U84" s="9" t="s">
        <v>171</v>
      </c>
      <c r="V84" s="45"/>
      <c r="W84" s="14" t="s">
        <v>172</v>
      </c>
      <c r="X84" s="52" t="str">
        <f>IFERROR(IF(VLOOKUP(O84,コード表一覧!$B$5:$D$129,3,FALSE)="無","","←実務経験経歴書が必要です！"),"")</f>
        <v/>
      </c>
    </row>
    <row r="85" spans="1:24" x14ac:dyDescent="0.2">
      <c r="B85" s="63"/>
      <c r="C85" s="142"/>
      <c r="D85" s="143"/>
      <c r="E85" s="143"/>
      <c r="F85" s="58"/>
      <c r="G85" s="53"/>
      <c r="H85" s="53"/>
      <c r="I85" s="53"/>
      <c r="J85" s="53"/>
      <c r="K85" s="57"/>
      <c r="L85" s="57"/>
      <c r="M85" s="59"/>
      <c r="N85" s="137" t="s">
        <v>191</v>
      </c>
      <c r="O85" s="111"/>
      <c r="P85" s="15" t="str">
        <f>IF(O85="","",VLOOKUP(O85,コード表一覧!$B$5:$C$129,2,FALSE))</f>
        <v/>
      </c>
      <c r="Q85" s="17" t="s">
        <v>175</v>
      </c>
      <c r="R85" s="47"/>
      <c r="S85" s="126" t="str">
        <f>IF(R85="","",VLOOKUP(R85,コード表一覧!$F$4:$H$32,3,FALSE))</f>
        <v/>
      </c>
      <c r="T85" s="127"/>
      <c r="U85" s="47"/>
      <c r="V85" s="126" t="str">
        <f>IF(U85="","",VLOOKUP(U85,コード表一覧!$F$4:$H$32,3,FALSE))</f>
        <v/>
      </c>
      <c r="W85" s="128"/>
      <c r="X85" s="52" t="str">
        <f t="shared" ref="X85:X87" si="6">IF(R85+U85&gt;0,"←実務経験経歴書が必要です！","")</f>
        <v/>
      </c>
    </row>
    <row r="86" spans="1:24" x14ac:dyDescent="0.2">
      <c r="B86" s="57" t="str">
        <f>"※"&amp;$A$1&amp;"の変更追加履歴"</f>
        <v>※令和６・７年度の変更追加履歴</v>
      </c>
      <c r="C86" s="57"/>
      <c r="D86" s="57"/>
      <c r="E86" s="53"/>
      <c r="F86" s="58"/>
      <c r="G86" s="53"/>
      <c r="H86" s="53"/>
      <c r="I86" s="53"/>
      <c r="J86" s="53"/>
      <c r="K86" s="57"/>
      <c r="L86" s="57"/>
      <c r="M86" s="59"/>
      <c r="N86" s="138"/>
      <c r="O86" s="42"/>
      <c r="P86" s="6" t="str">
        <f>IF(O86="","",VLOOKUP(O86,コード表一覧!$B$5:$C$129,2,FALSE))</f>
        <v/>
      </c>
      <c r="Q86" s="110" t="s">
        <v>175</v>
      </c>
      <c r="R86" s="48"/>
      <c r="S86" s="129" t="str">
        <f>IF(R86="","",VLOOKUP(R86,コード表一覧!$F$4:$H$32,3,FALSE))</f>
        <v/>
      </c>
      <c r="T86" s="130"/>
      <c r="U86" s="48"/>
      <c r="V86" s="131" t="str">
        <f>IF(U86="","",VLOOKUP(U86,コード表一覧!$F$4:$H$32,3,FALSE))</f>
        <v/>
      </c>
      <c r="W86" s="132"/>
      <c r="X86" s="52" t="str">
        <f t="shared" si="6"/>
        <v/>
      </c>
    </row>
    <row r="87" spans="1:24" ht="13.8" thickBot="1" x14ac:dyDescent="0.25">
      <c r="B87" s="57"/>
      <c r="C87" s="57"/>
      <c r="D87" s="57"/>
      <c r="E87" s="53"/>
      <c r="F87" s="58"/>
      <c r="G87" s="53"/>
      <c r="H87" s="53"/>
      <c r="I87" s="53"/>
      <c r="J87" s="53"/>
      <c r="K87" s="57"/>
      <c r="L87" s="57"/>
      <c r="M87" s="59"/>
      <c r="N87" s="139"/>
      <c r="O87" s="112"/>
      <c r="P87" s="16" t="str">
        <f>IF(O87="","",VLOOKUP(O87,コード表一覧!$B$5:$C$129,2,FALSE))</f>
        <v/>
      </c>
      <c r="Q87" s="18" t="s">
        <v>175</v>
      </c>
      <c r="R87" s="49"/>
      <c r="S87" s="133" t="str">
        <f>IF(R87="","",VLOOKUP(R87,コード表一覧!$F$4:$H$32,3,FALSE))</f>
        <v/>
      </c>
      <c r="T87" s="134"/>
      <c r="U87" s="49"/>
      <c r="V87" s="135" t="str">
        <f>IF(U87="","",VLOOKUP(U87,コード表一覧!$F$4:$H$32,3,FALSE))</f>
        <v/>
      </c>
      <c r="W87" s="136"/>
      <c r="X87" s="52" t="str">
        <f t="shared" si="6"/>
        <v/>
      </c>
    </row>
    <row r="88" spans="1:24" x14ac:dyDescent="0.2">
      <c r="B88" s="60"/>
      <c r="C88" s="60"/>
      <c r="D88" s="60"/>
      <c r="E88" s="53"/>
      <c r="F88" s="60"/>
      <c r="G88" s="53"/>
      <c r="H88" s="53"/>
      <c r="I88" s="53"/>
      <c r="J88" s="53"/>
      <c r="K88" s="60"/>
      <c r="L88" s="60"/>
      <c r="M88" s="60"/>
      <c r="N88" s="53"/>
      <c r="Q88" s="53"/>
      <c r="R88" s="53"/>
      <c r="S88" s="53"/>
      <c r="T88" s="53"/>
      <c r="U88" s="53"/>
      <c r="V88" s="53"/>
      <c r="W88" s="53"/>
    </row>
    <row r="89" spans="1:24" ht="13.5" customHeight="1" x14ac:dyDescent="0.2">
      <c r="A89" s="2" t="s">
        <v>162</v>
      </c>
      <c r="B89" s="123" t="s">
        <v>163</v>
      </c>
      <c r="C89" s="125"/>
      <c r="D89" s="123" t="s">
        <v>164</v>
      </c>
      <c r="E89" s="125"/>
      <c r="F89" s="123" t="s">
        <v>165</v>
      </c>
      <c r="G89" s="124"/>
      <c r="H89" s="124"/>
      <c r="I89" s="124"/>
      <c r="J89" s="124"/>
      <c r="K89" s="124"/>
      <c r="L89" s="125"/>
      <c r="M89" s="54" t="s">
        <v>166</v>
      </c>
      <c r="N89" s="140"/>
      <c r="O89" s="7" t="s">
        <v>167</v>
      </c>
      <c r="P89" s="23" t="s">
        <v>168</v>
      </c>
      <c r="Q89" s="123" t="s">
        <v>169</v>
      </c>
      <c r="R89" s="124"/>
      <c r="S89" s="124"/>
      <c r="T89" s="124"/>
      <c r="U89" s="124"/>
      <c r="V89" s="124"/>
      <c r="W89" s="125"/>
    </row>
    <row r="90" spans="1:24" x14ac:dyDescent="0.2">
      <c r="A90" s="2">
        <v>8</v>
      </c>
      <c r="B90" s="64"/>
      <c r="C90" s="65"/>
      <c r="D90" s="64"/>
      <c r="E90" s="65"/>
      <c r="F90" s="40"/>
      <c r="G90" s="41"/>
      <c r="H90" s="55" t="s">
        <v>170</v>
      </c>
      <c r="I90" s="41"/>
      <c r="J90" s="55" t="s">
        <v>171</v>
      </c>
      <c r="K90" s="41"/>
      <c r="L90" s="56" t="s">
        <v>172</v>
      </c>
      <c r="M90" s="66"/>
      <c r="N90" s="141"/>
      <c r="O90" s="42"/>
      <c r="P90" s="6" t="str">
        <f>IF(O90="","",VLOOKUP(O90,コード表一覧!$B$5:$C$129,2,FALSE))</f>
        <v/>
      </c>
      <c r="Q90" s="40"/>
      <c r="R90" s="41"/>
      <c r="S90" s="55" t="s">
        <v>170</v>
      </c>
      <c r="T90" s="41"/>
      <c r="U90" s="55" t="s">
        <v>171</v>
      </c>
      <c r="V90" s="41"/>
      <c r="W90" s="56" t="s">
        <v>172</v>
      </c>
      <c r="X90" s="52" t="str">
        <f>IFERROR(IF(VLOOKUP(O90,コード表一覧!$B$5:$D$129,3,FALSE)="無","","←実務経験経歴書が必要です！"),"")</f>
        <v/>
      </c>
    </row>
    <row r="91" spans="1:24" x14ac:dyDescent="0.2">
      <c r="B91" s="57" t="s">
        <v>176</v>
      </c>
      <c r="C91" s="57"/>
      <c r="D91" s="57"/>
      <c r="E91" s="53"/>
      <c r="F91" s="9"/>
      <c r="G91" s="9"/>
      <c r="H91" s="9"/>
      <c r="I91" s="9"/>
      <c r="J91" s="9"/>
      <c r="K91" s="9"/>
      <c r="L91" s="9"/>
      <c r="M91" s="59"/>
      <c r="N91" s="8"/>
      <c r="O91" s="42"/>
      <c r="P91" s="6" t="str">
        <f>IF(O91="","",VLOOKUP(O91,コード表一覧!$B$5:$C$129,2,FALSE))</f>
        <v/>
      </c>
      <c r="Q91" s="40"/>
      <c r="R91" s="41"/>
      <c r="S91" s="55" t="s">
        <v>170</v>
      </c>
      <c r="T91" s="41"/>
      <c r="U91" s="55" t="s">
        <v>171</v>
      </c>
      <c r="V91" s="41"/>
      <c r="W91" s="56" t="s">
        <v>172</v>
      </c>
      <c r="X91" s="52" t="str">
        <f>IFERROR(IF(VLOOKUP(O91,コード表一覧!$B$5:$D$129,3,FALSE)="無","","←実務経験経歴書が必要です！"),"")</f>
        <v/>
      </c>
    </row>
    <row r="92" spans="1:24" x14ac:dyDescent="0.2">
      <c r="B92" s="106" t="s">
        <v>184</v>
      </c>
      <c r="C92" s="144" t="s">
        <v>173</v>
      </c>
      <c r="D92" s="144"/>
      <c r="E92" s="144"/>
      <c r="F92" s="123" t="s">
        <v>174</v>
      </c>
      <c r="G92" s="124"/>
      <c r="H92" s="124"/>
      <c r="I92" s="124"/>
      <c r="J92" s="124"/>
      <c r="K92" s="124"/>
      <c r="L92" s="125"/>
      <c r="M92" s="59"/>
      <c r="N92" s="8"/>
      <c r="O92" s="42"/>
      <c r="P92" s="6" t="str">
        <f>IF(O92="","",VLOOKUP(O92,コード表一覧!$B$5:$C$129,2,FALSE))</f>
        <v/>
      </c>
      <c r="Q92" s="40"/>
      <c r="R92" s="41"/>
      <c r="S92" s="55" t="s">
        <v>170</v>
      </c>
      <c r="T92" s="41"/>
      <c r="U92" s="55" t="s">
        <v>171</v>
      </c>
      <c r="V92" s="41"/>
      <c r="W92" s="56" t="s">
        <v>172</v>
      </c>
      <c r="X92" s="52" t="str">
        <f>IFERROR(IF(VLOOKUP(O92,コード表一覧!$B$5:$D$129,3,FALSE)="無","","←実務経験経歴書が必要です！"),"")</f>
        <v/>
      </c>
    </row>
    <row r="93" spans="1:24" x14ac:dyDescent="0.2">
      <c r="B93" s="63"/>
      <c r="C93" s="142"/>
      <c r="D93" s="143"/>
      <c r="E93" s="143"/>
      <c r="F93" s="40"/>
      <c r="G93" s="41"/>
      <c r="H93" s="55" t="s">
        <v>170</v>
      </c>
      <c r="I93" s="41"/>
      <c r="J93" s="55" t="s">
        <v>171</v>
      </c>
      <c r="K93" s="41"/>
      <c r="L93" s="56" t="s">
        <v>172</v>
      </c>
      <c r="M93" s="59"/>
      <c r="N93" s="8"/>
      <c r="O93" s="42"/>
      <c r="P93" s="6" t="str">
        <f>IF(O93="","",VLOOKUP(O93,コード表一覧!$B$5:$C$129,2,FALSE))</f>
        <v/>
      </c>
      <c r="Q93" s="40"/>
      <c r="R93" s="41"/>
      <c r="S93" s="55" t="s">
        <v>170</v>
      </c>
      <c r="T93" s="41"/>
      <c r="U93" s="55" t="s">
        <v>171</v>
      </c>
      <c r="V93" s="41"/>
      <c r="W93" s="56" t="s">
        <v>172</v>
      </c>
      <c r="X93" s="52" t="str">
        <f>IFERROR(IF(VLOOKUP(O93,コード表一覧!$B$5:$D$129,3,FALSE)="無","","←実務経験経歴書が必要です！"),"")</f>
        <v/>
      </c>
    </row>
    <row r="94" spans="1:24" x14ac:dyDescent="0.2">
      <c r="B94" s="63"/>
      <c r="C94" s="142"/>
      <c r="D94" s="143"/>
      <c r="E94" s="143"/>
      <c r="F94" s="58"/>
      <c r="G94" s="57"/>
      <c r="H94" s="57"/>
      <c r="I94" s="57"/>
      <c r="J94" s="57"/>
      <c r="K94" s="57"/>
      <c r="L94" s="57"/>
      <c r="M94" s="59"/>
      <c r="N94" s="8"/>
      <c r="O94" s="42"/>
      <c r="P94" s="6" t="str">
        <f>IF(O94="","",VLOOKUP(O94,コード表一覧!$B$5:$C$129,2,FALSE))</f>
        <v/>
      </c>
      <c r="Q94" s="40"/>
      <c r="R94" s="41"/>
      <c r="S94" s="55" t="s">
        <v>170</v>
      </c>
      <c r="T94" s="41"/>
      <c r="U94" s="55" t="s">
        <v>171</v>
      </c>
      <c r="V94" s="41"/>
      <c r="W94" s="56" t="s">
        <v>172</v>
      </c>
      <c r="X94" s="52" t="str">
        <f>IFERROR(IF(VLOOKUP(O94,コード表一覧!$B$5:$D$129,3,FALSE)="無","","←実務経験経歴書が必要です！"),"")</f>
        <v/>
      </c>
    </row>
    <row r="95" spans="1:24" ht="14.25" customHeight="1" x14ac:dyDescent="0.2">
      <c r="B95" s="63"/>
      <c r="C95" s="142"/>
      <c r="D95" s="143"/>
      <c r="E95" s="143"/>
      <c r="F95" s="53"/>
      <c r="G95" s="53"/>
      <c r="H95" s="53"/>
      <c r="I95" s="53"/>
      <c r="J95" s="53"/>
      <c r="K95" s="57"/>
      <c r="L95" s="57"/>
      <c r="M95" s="59"/>
      <c r="N95" s="8"/>
      <c r="O95" s="42"/>
      <c r="P95" s="6" t="str">
        <f>IF(O95="","",VLOOKUP(O95,コード表一覧!$B$5:$C$129,2,FALSE))</f>
        <v/>
      </c>
      <c r="Q95" s="40"/>
      <c r="R95" s="41"/>
      <c r="S95" s="55" t="s">
        <v>170</v>
      </c>
      <c r="T95" s="41"/>
      <c r="U95" s="55" t="s">
        <v>171</v>
      </c>
      <c r="V95" s="41"/>
      <c r="W95" s="56" t="s">
        <v>172</v>
      </c>
      <c r="X95" s="52" t="str">
        <f>IFERROR(IF(VLOOKUP(O95,コード表一覧!$B$5:$D$129,3,FALSE)="無","","←実務経験経歴書が必要です！"),"")</f>
        <v/>
      </c>
    </row>
    <row r="96" spans="1:24" ht="13.5" customHeight="1" thickBot="1" x14ac:dyDescent="0.25">
      <c r="B96" s="63"/>
      <c r="C96" s="142"/>
      <c r="D96" s="143"/>
      <c r="E96" s="143"/>
      <c r="F96" s="58"/>
      <c r="G96" s="53"/>
      <c r="H96" s="53"/>
      <c r="I96" s="53"/>
      <c r="J96" s="53"/>
      <c r="K96" s="57"/>
      <c r="L96" s="57"/>
      <c r="M96" s="59"/>
      <c r="N96" s="8"/>
      <c r="O96" s="43"/>
      <c r="P96" s="109" t="str">
        <f>IF(O96="","",VLOOKUP(O96,コード表一覧!$B$5:$C$129,2,FALSE))</f>
        <v/>
      </c>
      <c r="Q96" s="44"/>
      <c r="R96" s="45"/>
      <c r="S96" s="9" t="s">
        <v>170</v>
      </c>
      <c r="T96" s="45"/>
      <c r="U96" s="9" t="s">
        <v>171</v>
      </c>
      <c r="V96" s="45"/>
      <c r="W96" s="14" t="s">
        <v>172</v>
      </c>
      <c r="X96" s="52" t="str">
        <f>IFERROR(IF(VLOOKUP(O96,コード表一覧!$B$5:$D$129,3,FALSE)="無","","←実務経験経歴書が必要です！"),"")</f>
        <v/>
      </c>
    </row>
    <row r="97" spans="1:24" x14ac:dyDescent="0.2">
      <c r="B97" s="63"/>
      <c r="C97" s="142"/>
      <c r="D97" s="143"/>
      <c r="E97" s="143"/>
      <c r="F97" s="58"/>
      <c r="G97" s="53"/>
      <c r="H97" s="53"/>
      <c r="I97" s="53"/>
      <c r="J97" s="53"/>
      <c r="K97" s="57"/>
      <c r="L97" s="57"/>
      <c r="M97" s="59"/>
      <c r="N97" s="137" t="s">
        <v>191</v>
      </c>
      <c r="O97" s="111"/>
      <c r="P97" s="15" t="str">
        <f>IF(O97="","",VLOOKUP(O97,コード表一覧!$B$5:$C$129,2,FALSE))</f>
        <v/>
      </c>
      <c r="Q97" s="17" t="s">
        <v>175</v>
      </c>
      <c r="R97" s="47"/>
      <c r="S97" s="126" t="str">
        <f>IF(R97="","",VLOOKUP(R97,コード表一覧!$F$4:$H$32,3,FALSE))</f>
        <v/>
      </c>
      <c r="T97" s="127"/>
      <c r="U97" s="47"/>
      <c r="V97" s="126" t="str">
        <f>IF(U97="","",VLOOKUP(U97,コード表一覧!$F$4:$H$32,3,FALSE))</f>
        <v/>
      </c>
      <c r="W97" s="128"/>
      <c r="X97" s="52" t="str">
        <f t="shared" ref="X97:X99" si="7">IF(R97+U97&gt;0,"←実務経験経歴書が必要です！","")</f>
        <v/>
      </c>
    </row>
    <row r="98" spans="1:24" x14ac:dyDescent="0.2">
      <c r="B98" s="57" t="str">
        <f>"※"&amp;$A$1&amp;"の変更追加履歴"</f>
        <v>※令和６・７年度の変更追加履歴</v>
      </c>
      <c r="C98" s="57"/>
      <c r="D98" s="57"/>
      <c r="E98" s="53"/>
      <c r="F98" s="58"/>
      <c r="G98" s="53"/>
      <c r="H98" s="53"/>
      <c r="I98" s="53"/>
      <c r="J98" s="53"/>
      <c r="K98" s="57"/>
      <c r="L98" s="57"/>
      <c r="M98" s="59"/>
      <c r="N98" s="138"/>
      <c r="O98" s="42"/>
      <c r="P98" s="6" t="str">
        <f>IF(O98="","",VLOOKUP(O98,コード表一覧!$B$5:$C$129,2,FALSE))</f>
        <v/>
      </c>
      <c r="Q98" s="110" t="s">
        <v>175</v>
      </c>
      <c r="R98" s="48"/>
      <c r="S98" s="129" t="str">
        <f>IF(R98="","",VLOOKUP(R98,コード表一覧!$F$4:$H$32,3,FALSE))</f>
        <v/>
      </c>
      <c r="T98" s="130"/>
      <c r="U98" s="48"/>
      <c r="V98" s="131" t="str">
        <f>IF(U98="","",VLOOKUP(U98,コード表一覧!$F$4:$H$32,3,FALSE))</f>
        <v/>
      </c>
      <c r="W98" s="132"/>
      <c r="X98" s="52" t="str">
        <f t="shared" si="7"/>
        <v/>
      </c>
    </row>
    <row r="99" spans="1:24" ht="13.8" thickBot="1" x14ac:dyDescent="0.25">
      <c r="B99" s="57"/>
      <c r="C99" s="57"/>
      <c r="D99" s="57"/>
      <c r="E99" s="53"/>
      <c r="F99" s="58"/>
      <c r="G99" s="53"/>
      <c r="H99" s="53"/>
      <c r="I99" s="53"/>
      <c r="J99" s="53"/>
      <c r="K99" s="57"/>
      <c r="L99" s="57"/>
      <c r="M99" s="59"/>
      <c r="N99" s="139"/>
      <c r="O99" s="112"/>
      <c r="P99" s="16" t="str">
        <f>IF(O99="","",VLOOKUP(O99,コード表一覧!$B$5:$C$129,2,FALSE))</f>
        <v/>
      </c>
      <c r="Q99" s="18" t="s">
        <v>175</v>
      </c>
      <c r="R99" s="49"/>
      <c r="S99" s="133" t="str">
        <f>IF(R99="","",VLOOKUP(R99,コード表一覧!$F$4:$H$32,3,FALSE))</f>
        <v/>
      </c>
      <c r="T99" s="134"/>
      <c r="U99" s="49"/>
      <c r="V99" s="135" t="str">
        <f>IF(U99="","",VLOOKUP(U99,コード表一覧!$F$4:$H$32,3,FALSE))</f>
        <v/>
      </c>
      <c r="W99" s="136"/>
      <c r="X99" s="52" t="str">
        <f t="shared" si="7"/>
        <v/>
      </c>
    </row>
    <row r="100" spans="1:24" ht="13.5" customHeight="1" x14ac:dyDescent="0.2">
      <c r="B100" s="60"/>
      <c r="C100" s="60"/>
      <c r="D100" s="60"/>
      <c r="E100" s="53"/>
      <c r="F100" s="60"/>
      <c r="G100" s="53"/>
      <c r="H100" s="53"/>
      <c r="I100" s="53"/>
      <c r="J100" s="53"/>
      <c r="K100" s="60"/>
      <c r="L100" s="60"/>
      <c r="M100" s="60"/>
      <c r="N100" s="53"/>
      <c r="Q100" s="53"/>
      <c r="R100" s="53"/>
      <c r="S100" s="53"/>
      <c r="T100" s="53"/>
      <c r="U100" s="53"/>
      <c r="V100" s="53"/>
      <c r="W100" s="53"/>
    </row>
    <row r="101" spans="1:24" x14ac:dyDescent="0.2">
      <c r="A101" s="2" t="s">
        <v>162</v>
      </c>
      <c r="B101" s="123" t="s">
        <v>163</v>
      </c>
      <c r="C101" s="125"/>
      <c r="D101" s="123" t="s">
        <v>164</v>
      </c>
      <c r="E101" s="125"/>
      <c r="F101" s="123" t="s">
        <v>165</v>
      </c>
      <c r="G101" s="124"/>
      <c r="H101" s="124"/>
      <c r="I101" s="124"/>
      <c r="J101" s="124"/>
      <c r="K101" s="124"/>
      <c r="L101" s="125"/>
      <c r="M101" s="54" t="s">
        <v>166</v>
      </c>
      <c r="N101" s="140"/>
      <c r="O101" s="7" t="s">
        <v>167</v>
      </c>
      <c r="P101" s="23" t="s">
        <v>168</v>
      </c>
      <c r="Q101" s="123" t="s">
        <v>169</v>
      </c>
      <c r="R101" s="124"/>
      <c r="S101" s="124"/>
      <c r="T101" s="124"/>
      <c r="U101" s="124"/>
      <c r="V101" s="124"/>
      <c r="W101" s="125"/>
    </row>
    <row r="102" spans="1:24" x14ac:dyDescent="0.2">
      <c r="A102" s="2">
        <v>9</v>
      </c>
      <c r="B102" s="64"/>
      <c r="C102" s="65"/>
      <c r="D102" s="64"/>
      <c r="E102" s="65"/>
      <c r="F102" s="40"/>
      <c r="G102" s="41"/>
      <c r="H102" s="55" t="s">
        <v>170</v>
      </c>
      <c r="I102" s="41"/>
      <c r="J102" s="55" t="s">
        <v>171</v>
      </c>
      <c r="K102" s="41"/>
      <c r="L102" s="56" t="s">
        <v>172</v>
      </c>
      <c r="M102" s="66"/>
      <c r="N102" s="141"/>
      <c r="O102" s="42"/>
      <c r="P102" s="6" t="str">
        <f>IF(O102="","",VLOOKUP(O102,コード表一覧!$B$5:$C$129,2,FALSE))</f>
        <v/>
      </c>
      <c r="Q102" s="40"/>
      <c r="R102" s="41"/>
      <c r="S102" s="55" t="s">
        <v>170</v>
      </c>
      <c r="T102" s="41"/>
      <c r="U102" s="55" t="s">
        <v>171</v>
      </c>
      <c r="V102" s="41"/>
      <c r="W102" s="56" t="s">
        <v>172</v>
      </c>
      <c r="X102" s="52" t="str">
        <f>IFERROR(IF(VLOOKUP(O102,コード表一覧!$B$5:$D$129,3,FALSE)="無","","←実務経験経歴書が必要です！"),"")</f>
        <v/>
      </c>
    </row>
    <row r="103" spans="1:24" x14ac:dyDescent="0.2">
      <c r="B103" s="57" t="s">
        <v>176</v>
      </c>
      <c r="C103" s="57"/>
      <c r="D103" s="57"/>
      <c r="E103" s="53"/>
      <c r="F103" s="9"/>
      <c r="G103" s="9"/>
      <c r="H103" s="9"/>
      <c r="I103" s="9"/>
      <c r="J103" s="9"/>
      <c r="K103" s="9"/>
      <c r="L103" s="9"/>
      <c r="M103" s="59"/>
      <c r="N103" s="8"/>
      <c r="O103" s="42"/>
      <c r="P103" s="6" t="str">
        <f>IF(O103="","",VLOOKUP(O103,コード表一覧!$B$5:$C$129,2,FALSE))</f>
        <v/>
      </c>
      <c r="Q103" s="40"/>
      <c r="R103" s="41"/>
      <c r="S103" s="55" t="s">
        <v>170</v>
      </c>
      <c r="T103" s="41"/>
      <c r="U103" s="55" t="s">
        <v>171</v>
      </c>
      <c r="V103" s="41"/>
      <c r="W103" s="56" t="s">
        <v>172</v>
      </c>
      <c r="X103" s="52" t="str">
        <f>IFERROR(IF(VLOOKUP(O103,コード表一覧!$B$5:$D$129,3,FALSE)="無","","←実務経験経歴書が必要です！"),"")</f>
        <v/>
      </c>
    </row>
    <row r="104" spans="1:24" x14ac:dyDescent="0.2">
      <c r="B104" s="106" t="s">
        <v>184</v>
      </c>
      <c r="C104" s="144" t="s">
        <v>173</v>
      </c>
      <c r="D104" s="144"/>
      <c r="E104" s="144"/>
      <c r="F104" s="123" t="s">
        <v>174</v>
      </c>
      <c r="G104" s="124"/>
      <c r="H104" s="124"/>
      <c r="I104" s="124"/>
      <c r="J104" s="124"/>
      <c r="K104" s="124"/>
      <c r="L104" s="125"/>
      <c r="M104" s="59"/>
      <c r="N104" s="8"/>
      <c r="O104" s="42"/>
      <c r="P104" s="6" t="str">
        <f>IF(O104="","",VLOOKUP(O104,コード表一覧!$B$5:$C$129,2,FALSE))</f>
        <v/>
      </c>
      <c r="Q104" s="40"/>
      <c r="R104" s="41"/>
      <c r="S104" s="55" t="s">
        <v>170</v>
      </c>
      <c r="T104" s="41"/>
      <c r="U104" s="55" t="s">
        <v>171</v>
      </c>
      <c r="V104" s="41"/>
      <c r="W104" s="56" t="s">
        <v>172</v>
      </c>
      <c r="X104" s="52" t="str">
        <f>IFERROR(IF(VLOOKUP(O104,コード表一覧!$B$5:$D$129,3,FALSE)="無","","←実務経験経歴書が必要です！"),"")</f>
        <v/>
      </c>
    </row>
    <row r="105" spans="1:24" x14ac:dyDescent="0.2">
      <c r="B105" s="63"/>
      <c r="C105" s="142"/>
      <c r="D105" s="143"/>
      <c r="E105" s="143"/>
      <c r="F105" s="40"/>
      <c r="G105" s="41"/>
      <c r="H105" s="55" t="s">
        <v>170</v>
      </c>
      <c r="I105" s="41"/>
      <c r="J105" s="55" t="s">
        <v>171</v>
      </c>
      <c r="K105" s="41"/>
      <c r="L105" s="56" t="s">
        <v>172</v>
      </c>
      <c r="M105" s="59"/>
      <c r="N105" s="8"/>
      <c r="O105" s="42"/>
      <c r="P105" s="6" t="str">
        <f>IF(O105="","",VLOOKUP(O105,コード表一覧!$B$5:$C$129,2,FALSE))</f>
        <v/>
      </c>
      <c r="Q105" s="40"/>
      <c r="R105" s="41"/>
      <c r="S105" s="55" t="s">
        <v>170</v>
      </c>
      <c r="T105" s="41"/>
      <c r="U105" s="55" t="s">
        <v>171</v>
      </c>
      <c r="V105" s="41"/>
      <c r="W105" s="56" t="s">
        <v>172</v>
      </c>
      <c r="X105" s="52" t="str">
        <f>IFERROR(IF(VLOOKUP(O105,コード表一覧!$B$5:$D$129,3,FALSE)="無","","←実務経験経歴書が必要です！"),"")</f>
        <v/>
      </c>
    </row>
    <row r="106" spans="1:24" x14ac:dyDescent="0.2">
      <c r="B106" s="63"/>
      <c r="C106" s="142"/>
      <c r="D106" s="143"/>
      <c r="E106" s="143"/>
      <c r="F106" s="58"/>
      <c r="G106" s="57"/>
      <c r="H106" s="57"/>
      <c r="I106" s="57"/>
      <c r="J106" s="57"/>
      <c r="K106" s="57"/>
      <c r="L106" s="57"/>
      <c r="M106" s="59"/>
      <c r="N106" s="8"/>
      <c r="O106" s="42"/>
      <c r="P106" s="6" t="str">
        <f>IF(O106="","",VLOOKUP(O106,コード表一覧!$B$5:$C$129,2,FALSE))</f>
        <v/>
      </c>
      <c r="Q106" s="40"/>
      <c r="R106" s="41"/>
      <c r="S106" s="55" t="s">
        <v>170</v>
      </c>
      <c r="T106" s="41"/>
      <c r="U106" s="55" t="s">
        <v>171</v>
      </c>
      <c r="V106" s="41"/>
      <c r="W106" s="56" t="s">
        <v>172</v>
      </c>
      <c r="X106" s="52" t="str">
        <f>IFERROR(IF(VLOOKUP(O106,コード表一覧!$B$5:$D$129,3,FALSE)="無","","←実務経験経歴書が必要です！"),"")</f>
        <v/>
      </c>
    </row>
    <row r="107" spans="1:24" ht="14.25" customHeight="1" x14ac:dyDescent="0.2">
      <c r="B107" s="63"/>
      <c r="C107" s="142"/>
      <c r="D107" s="143"/>
      <c r="E107" s="143"/>
      <c r="F107" s="53"/>
      <c r="G107" s="53"/>
      <c r="H107" s="53"/>
      <c r="I107" s="53"/>
      <c r="J107" s="53"/>
      <c r="K107" s="57"/>
      <c r="L107" s="57"/>
      <c r="M107" s="59"/>
      <c r="N107" s="8"/>
      <c r="O107" s="42"/>
      <c r="P107" s="6" t="str">
        <f>IF(O107="","",VLOOKUP(O107,コード表一覧!$B$5:$C$129,2,FALSE))</f>
        <v/>
      </c>
      <c r="Q107" s="40"/>
      <c r="R107" s="41"/>
      <c r="S107" s="55" t="s">
        <v>170</v>
      </c>
      <c r="T107" s="41"/>
      <c r="U107" s="55" t="s">
        <v>171</v>
      </c>
      <c r="V107" s="41"/>
      <c r="W107" s="56" t="s">
        <v>172</v>
      </c>
      <c r="X107" s="52" t="str">
        <f>IFERROR(IF(VLOOKUP(O107,コード表一覧!$B$5:$D$129,3,FALSE)="無","","←実務経験経歴書が必要です！"),"")</f>
        <v/>
      </c>
    </row>
    <row r="108" spans="1:24" ht="13.5" customHeight="1" thickBot="1" x14ac:dyDescent="0.25">
      <c r="B108" s="63"/>
      <c r="C108" s="142"/>
      <c r="D108" s="143"/>
      <c r="E108" s="143"/>
      <c r="F108" s="58"/>
      <c r="G108" s="53"/>
      <c r="H108" s="53"/>
      <c r="I108" s="53"/>
      <c r="J108" s="53"/>
      <c r="K108" s="57"/>
      <c r="L108" s="57"/>
      <c r="M108" s="59"/>
      <c r="N108" s="8"/>
      <c r="O108" s="43"/>
      <c r="P108" s="109" t="str">
        <f>IF(O108="","",VLOOKUP(O108,コード表一覧!$B$5:$C$129,2,FALSE))</f>
        <v/>
      </c>
      <c r="Q108" s="44"/>
      <c r="R108" s="45"/>
      <c r="S108" s="9" t="s">
        <v>170</v>
      </c>
      <c r="T108" s="45"/>
      <c r="U108" s="9" t="s">
        <v>171</v>
      </c>
      <c r="V108" s="45"/>
      <c r="W108" s="14" t="s">
        <v>172</v>
      </c>
      <c r="X108" s="52" t="str">
        <f>IFERROR(IF(VLOOKUP(O108,コード表一覧!$B$5:$D$129,3,FALSE)="無","","←実務経験経歴書が必要です！"),"")</f>
        <v/>
      </c>
    </row>
    <row r="109" spans="1:24" x14ac:dyDescent="0.2">
      <c r="B109" s="63"/>
      <c r="C109" s="142"/>
      <c r="D109" s="143"/>
      <c r="E109" s="143"/>
      <c r="F109" s="58"/>
      <c r="G109" s="53"/>
      <c r="H109" s="53"/>
      <c r="I109" s="53"/>
      <c r="J109" s="53"/>
      <c r="K109" s="57"/>
      <c r="L109" s="57"/>
      <c r="M109" s="59"/>
      <c r="N109" s="137" t="s">
        <v>191</v>
      </c>
      <c r="O109" s="111"/>
      <c r="P109" s="15" t="str">
        <f>IF(O109="","",VLOOKUP(O109,コード表一覧!$B$5:$C$129,2,FALSE))</f>
        <v/>
      </c>
      <c r="Q109" s="17" t="s">
        <v>175</v>
      </c>
      <c r="R109" s="47"/>
      <c r="S109" s="126" t="str">
        <f>IF(R109="","",VLOOKUP(R109,コード表一覧!$F$4:$H$32,3,FALSE))</f>
        <v/>
      </c>
      <c r="T109" s="127"/>
      <c r="U109" s="47"/>
      <c r="V109" s="126" t="str">
        <f>IF(U109="","",VLOOKUP(U109,コード表一覧!$F$4:$H$32,3,FALSE))</f>
        <v/>
      </c>
      <c r="W109" s="128"/>
      <c r="X109" s="52" t="str">
        <f t="shared" ref="X109:X111" si="8">IF(R109+U109&gt;0,"←実務経験経歴書が必要です！","")</f>
        <v/>
      </c>
    </row>
    <row r="110" spans="1:24" x14ac:dyDescent="0.2">
      <c r="B110" s="57" t="str">
        <f>"※"&amp;$A$1&amp;"の変更追加履歴"</f>
        <v>※令和６・７年度の変更追加履歴</v>
      </c>
      <c r="C110" s="57"/>
      <c r="D110" s="57"/>
      <c r="E110" s="53"/>
      <c r="F110" s="58"/>
      <c r="G110" s="53"/>
      <c r="H110" s="53"/>
      <c r="I110" s="53"/>
      <c r="J110" s="53"/>
      <c r="K110" s="57"/>
      <c r="L110" s="57"/>
      <c r="M110" s="59"/>
      <c r="N110" s="138"/>
      <c r="O110" s="42"/>
      <c r="P110" s="6" t="str">
        <f>IF(O110="","",VLOOKUP(O110,コード表一覧!$B$5:$C$129,2,FALSE))</f>
        <v/>
      </c>
      <c r="Q110" s="110" t="s">
        <v>175</v>
      </c>
      <c r="R110" s="48"/>
      <c r="S110" s="129" t="str">
        <f>IF(R110="","",VLOOKUP(R110,コード表一覧!$F$4:$H$32,3,FALSE))</f>
        <v/>
      </c>
      <c r="T110" s="130"/>
      <c r="U110" s="48"/>
      <c r="V110" s="131" t="str">
        <f>IF(U110="","",VLOOKUP(U110,コード表一覧!$F$4:$H$32,3,FALSE))</f>
        <v/>
      </c>
      <c r="W110" s="132"/>
      <c r="X110" s="52" t="str">
        <f t="shared" si="8"/>
        <v/>
      </c>
    </row>
    <row r="111" spans="1:24" ht="13.8" customHeight="1" thickBot="1" x14ac:dyDescent="0.25">
      <c r="B111" s="57"/>
      <c r="C111" s="57"/>
      <c r="D111" s="57"/>
      <c r="E111" s="53"/>
      <c r="F111" s="58"/>
      <c r="G111" s="53"/>
      <c r="H111" s="53"/>
      <c r="I111" s="53"/>
      <c r="J111" s="53"/>
      <c r="K111" s="57"/>
      <c r="L111" s="57"/>
      <c r="M111" s="59"/>
      <c r="N111" s="139"/>
      <c r="O111" s="112"/>
      <c r="P111" s="16" t="str">
        <f>IF(O111="","",VLOOKUP(O111,コード表一覧!$B$5:$C$129,2,FALSE))</f>
        <v/>
      </c>
      <c r="Q111" s="18" t="s">
        <v>175</v>
      </c>
      <c r="R111" s="49"/>
      <c r="S111" s="133" t="str">
        <f>IF(R111="","",VLOOKUP(R111,コード表一覧!$F$4:$H$32,3,FALSE))</f>
        <v/>
      </c>
      <c r="T111" s="134"/>
      <c r="U111" s="49"/>
      <c r="V111" s="135" t="str">
        <f>IF(U111="","",VLOOKUP(U111,コード表一覧!$F$4:$H$32,3,FALSE))</f>
        <v/>
      </c>
      <c r="W111" s="136"/>
      <c r="X111" s="52" t="str">
        <f t="shared" si="8"/>
        <v/>
      </c>
    </row>
    <row r="112" spans="1:24" x14ac:dyDescent="0.2">
      <c r="B112" s="60"/>
      <c r="C112" s="60"/>
      <c r="D112" s="60"/>
      <c r="E112" s="53"/>
      <c r="F112" s="60"/>
      <c r="G112" s="53"/>
      <c r="H112" s="53"/>
      <c r="I112" s="53"/>
      <c r="J112" s="53"/>
      <c r="K112" s="60"/>
      <c r="L112" s="60"/>
      <c r="M112" s="60"/>
      <c r="N112" s="53"/>
      <c r="Q112" s="53"/>
      <c r="R112" s="53"/>
      <c r="S112" s="53"/>
      <c r="T112" s="53"/>
      <c r="U112" s="53"/>
      <c r="V112" s="53"/>
      <c r="W112" s="53"/>
    </row>
    <row r="113" spans="1:24" x14ac:dyDescent="0.2">
      <c r="A113" s="2" t="s">
        <v>162</v>
      </c>
      <c r="B113" s="123" t="s">
        <v>163</v>
      </c>
      <c r="C113" s="125"/>
      <c r="D113" s="123" t="s">
        <v>164</v>
      </c>
      <c r="E113" s="125"/>
      <c r="F113" s="123" t="s">
        <v>165</v>
      </c>
      <c r="G113" s="124"/>
      <c r="H113" s="124"/>
      <c r="I113" s="124"/>
      <c r="J113" s="124"/>
      <c r="K113" s="124"/>
      <c r="L113" s="125"/>
      <c r="M113" s="54" t="s">
        <v>166</v>
      </c>
      <c r="N113" s="140"/>
      <c r="O113" s="7" t="s">
        <v>167</v>
      </c>
      <c r="P113" s="23" t="s">
        <v>168</v>
      </c>
      <c r="Q113" s="123" t="s">
        <v>169</v>
      </c>
      <c r="R113" s="124"/>
      <c r="S113" s="124"/>
      <c r="T113" s="124"/>
      <c r="U113" s="124"/>
      <c r="V113" s="124"/>
      <c r="W113" s="125"/>
    </row>
    <row r="114" spans="1:24" x14ac:dyDescent="0.2">
      <c r="A114" s="2">
        <v>10</v>
      </c>
      <c r="B114" s="64"/>
      <c r="C114" s="65"/>
      <c r="D114" s="64"/>
      <c r="E114" s="65"/>
      <c r="F114" s="40"/>
      <c r="G114" s="41"/>
      <c r="H114" s="55" t="s">
        <v>170</v>
      </c>
      <c r="I114" s="41"/>
      <c r="J114" s="55" t="s">
        <v>171</v>
      </c>
      <c r="K114" s="41"/>
      <c r="L114" s="56" t="s">
        <v>172</v>
      </c>
      <c r="M114" s="66"/>
      <c r="N114" s="141"/>
      <c r="O114" s="42"/>
      <c r="P114" s="6" t="str">
        <f>IF(O114="","",VLOOKUP(O114,コード表一覧!$B$5:$C$129,2,FALSE))</f>
        <v/>
      </c>
      <c r="Q114" s="40"/>
      <c r="R114" s="41"/>
      <c r="S114" s="55" t="s">
        <v>170</v>
      </c>
      <c r="T114" s="41"/>
      <c r="U114" s="55" t="s">
        <v>171</v>
      </c>
      <c r="V114" s="41"/>
      <c r="W114" s="56" t="s">
        <v>172</v>
      </c>
      <c r="X114" s="52" t="str">
        <f>IFERROR(IF(VLOOKUP(O114,コード表一覧!$B$5:$D$129,3,FALSE)="無","","←実務経験経歴書が必要です！"),"")</f>
        <v/>
      </c>
    </row>
    <row r="115" spans="1:24" x14ac:dyDescent="0.2">
      <c r="B115" s="57" t="s">
        <v>176</v>
      </c>
      <c r="C115" s="57"/>
      <c r="D115" s="57"/>
      <c r="E115" s="53"/>
      <c r="F115" s="9"/>
      <c r="G115" s="9"/>
      <c r="H115" s="9"/>
      <c r="I115" s="9"/>
      <c r="J115" s="9"/>
      <c r="K115" s="9"/>
      <c r="L115" s="9"/>
      <c r="M115" s="59"/>
      <c r="N115" s="8"/>
      <c r="O115" s="42"/>
      <c r="P115" s="6" t="str">
        <f>IF(O115="","",VLOOKUP(O115,コード表一覧!$B$5:$C$129,2,FALSE))</f>
        <v/>
      </c>
      <c r="Q115" s="40"/>
      <c r="R115" s="41"/>
      <c r="S115" s="55" t="s">
        <v>170</v>
      </c>
      <c r="T115" s="41"/>
      <c r="U115" s="55" t="s">
        <v>171</v>
      </c>
      <c r="V115" s="41"/>
      <c r="W115" s="56" t="s">
        <v>172</v>
      </c>
      <c r="X115" s="52" t="str">
        <f>IFERROR(IF(VLOOKUP(O115,コード表一覧!$B$5:$D$129,3,FALSE)="無","","←実務経験経歴書が必要です！"),"")</f>
        <v/>
      </c>
    </row>
    <row r="116" spans="1:24" x14ac:dyDescent="0.2">
      <c r="B116" s="106" t="s">
        <v>184</v>
      </c>
      <c r="C116" s="144" t="s">
        <v>173</v>
      </c>
      <c r="D116" s="144"/>
      <c r="E116" s="144"/>
      <c r="F116" s="123" t="s">
        <v>174</v>
      </c>
      <c r="G116" s="124"/>
      <c r="H116" s="124"/>
      <c r="I116" s="124"/>
      <c r="J116" s="124"/>
      <c r="K116" s="124"/>
      <c r="L116" s="125"/>
      <c r="M116" s="59"/>
      <c r="N116" s="8"/>
      <c r="O116" s="42"/>
      <c r="P116" s="6" t="str">
        <f>IF(O116="","",VLOOKUP(O116,コード表一覧!$B$5:$C$129,2,FALSE))</f>
        <v/>
      </c>
      <c r="Q116" s="40"/>
      <c r="R116" s="41"/>
      <c r="S116" s="55" t="s">
        <v>170</v>
      </c>
      <c r="T116" s="41"/>
      <c r="U116" s="55" t="s">
        <v>171</v>
      </c>
      <c r="V116" s="41"/>
      <c r="W116" s="56" t="s">
        <v>172</v>
      </c>
      <c r="X116" s="52" t="str">
        <f>IFERROR(IF(VLOOKUP(O116,コード表一覧!$B$5:$D$129,3,FALSE)="無","","←実務経験経歴書が必要です！"),"")</f>
        <v/>
      </c>
    </row>
    <row r="117" spans="1:24" x14ac:dyDescent="0.2">
      <c r="B117" s="63"/>
      <c r="C117" s="142"/>
      <c r="D117" s="143"/>
      <c r="E117" s="143"/>
      <c r="F117" s="40"/>
      <c r="G117" s="41"/>
      <c r="H117" s="55" t="s">
        <v>170</v>
      </c>
      <c r="I117" s="41"/>
      <c r="J117" s="55" t="s">
        <v>171</v>
      </c>
      <c r="K117" s="41"/>
      <c r="L117" s="56" t="s">
        <v>172</v>
      </c>
      <c r="M117" s="59"/>
      <c r="N117" s="8"/>
      <c r="O117" s="42"/>
      <c r="P117" s="6" t="str">
        <f>IF(O117="","",VLOOKUP(O117,コード表一覧!$B$5:$C$129,2,FALSE))</f>
        <v/>
      </c>
      <c r="Q117" s="40"/>
      <c r="R117" s="41"/>
      <c r="S117" s="55" t="s">
        <v>170</v>
      </c>
      <c r="T117" s="41"/>
      <c r="U117" s="55" t="s">
        <v>171</v>
      </c>
      <c r="V117" s="41"/>
      <c r="W117" s="56" t="s">
        <v>172</v>
      </c>
      <c r="X117" s="52" t="str">
        <f>IFERROR(IF(VLOOKUP(O117,コード表一覧!$B$5:$D$129,3,FALSE)="無","","←実務経験経歴書が必要です！"),"")</f>
        <v/>
      </c>
    </row>
    <row r="118" spans="1:24" x14ac:dyDescent="0.2">
      <c r="B118" s="63"/>
      <c r="C118" s="142"/>
      <c r="D118" s="143"/>
      <c r="E118" s="143"/>
      <c r="F118" s="58"/>
      <c r="G118" s="57"/>
      <c r="H118" s="57"/>
      <c r="I118" s="57"/>
      <c r="J118" s="57"/>
      <c r="K118" s="57"/>
      <c r="L118" s="57"/>
      <c r="M118" s="59"/>
      <c r="N118" s="8"/>
      <c r="O118" s="42"/>
      <c r="P118" s="6" t="str">
        <f>IF(O118="","",VLOOKUP(O118,コード表一覧!$B$5:$C$129,2,FALSE))</f>
        <v/>
      </c>
      <c r="Q118" s="40"/>
      <c r="R118" s="41"/>
      <c r="S118" s="55" t="s">
        <v>170</v>
      </c>
      <c r="T118" s="41"/>
      <c r="U118" s="55" t="s">
        <v>171</v>
      </c>
      <c r="V118" s="41"/>
      <c r="W118" s="56" t="s">
        <v>172</v>
      </c>
      <c r="X118" s="52" t="str">
        <f>IFERROR(IF(VLOOKUP(O118,コード表一覧!$B$5:$D$129,3,FALSE)="無","","←実務経験経歴書が必要です！"),"")</f>
        <v/>
      </c>
    </row>
    <row r="119" spans="1:24" ht="14.25" customHeight="1" x14ac:dyDescent="0.2">
      <c r="B119" s="63"/>
      <c r="C119" s="142"/>
      <c r="D119" s="143"/>
      <c r="E119" s="143"/>
      <c r="F119" s="53"/>
      <c r="G119" s="53"/>
      <c r="H119" s="53"/>
      <c r="I119" s="53"/>
      <c r="J119" s="53"/>
      <c r="K119" s="57"/>
      <c r="L119" s="57"/>
      <c r="M119" s="59"/>
      <c r="N119" s="8"/>
      <c r="O119" s="42"/>
      <c r="P119" s="6" t="str">
        <f>IF(O119="","",VLOOKUP(O119,コード表一覧!$B$5:$C$129,2,FALSE))</f>
        <v/>
      </c>
      <c r="Q119" s="40"/>
      <c r="R119" s="41"/>
      <c r="S119" s="55" t="s">
        <v>170</v>
      </c>
      <c r="T119" s="41"/>
      <c r="U119" s="55" t="s">
        <v>171</v>
      </c>
      <c r="V119" s="41"/>
      <c r="W119" s="56" t="s">
        <v>172</v>
      </c>
      <c r="X119" s="52" t="str">
        <f>IFERROR(IF(VLOOKUP(O119,コード表一覧!$B$5:$D$129,3,FALSE)="無","","←実務経験経歴書が必要です！"),"")</f>
        <v/>
      </c>
    </row>
    <row r="120" spans="1:24" ht="13.5" customHeight="1" thickBot="1" x14ac:dyDescent="0.25">
      <c r="B120" s="63"/>
      <c r="C120" s="142"/>
      <c r="D120" s="143"/>
      <c r="E120" s="143"/>
      <c r="F120" s="58"/>
      <c r="G120" s="53"/>
      <c r="H120" s="53"/>
      <c r="I120" s="53"/>
      <c r="J120" s="53"/>
      <c r="K120" s="57"/>
      <c r="L120" s="57"/>
      <c r="M120" s="59"/>
      <c r="N120" s="8"/>
      <c r="O120" s="43"/>
      <c r="P120" s="109" t="str">
        <f>IF(O120="","",VLOOKUP(O120,コード表一覧!$B$5:$C$129,2,FALSE))</f>
        <v/>
      </c>
      <c r="Q120" s="44"/>
      <c r="R120" s="45"/>
      <c r="S120" s="9" t="s">
        <v>170</v>
      </c>
      <c r="T120" s="45"/>
      <c r="U120" s="9" t="s">
        <v>171</v>
      </c>
      <c r="V120" s="45"/>
      <c r="W120" s="14" t="s">
        <v>172</v>
      </c>
      <c r="X120" s="52" t="str">
        <f>IFERROR(IF(VLOOKUP(O120,コード表一覧!$B$5:$D$129,3,FALSE)="無","","←実務経験経歴書が必要です！"),"")</f>
        <v/>
      </c>
    </row>
    <row r="121" spans="1:24" x14ac:dyDescent="0.2">
      <c r="B121" s="63"/>
      <c r="C121" s="142"/>
      <c r="D121" s="143"/>
      <c r="E121" s="143"/>
      <c r="F121" s="58"/>
      <c r="G121" s="53"/>
      <c r="H121" s="53"/>
      <c r="I121" s="53"/>
      <c r="J121" s="53"/>
      <c r="K121" s="57"/>
      <c r="L121" s="57"/>
      <c r="M121" s="59"/>
      <c r="N121" s="137" t="s">
        <v>191</v>
      </c>
      <c r="O121" s="111"/>
      <c r="P121" s="15" t="str">
        <f>IF(O121="","",VLOOKUP(O121,コード表一覧!$B$5:$C$129,2,FALSE))</f>
        <v/>
      </c>
      <c r="Q121" s="17" t="s">
        <v>175</v>
      </c>
      <c r="R121" s="47"/>
      <c r="S121" s="126" t="str">
        <f>IF(R121="","",VLOOKUP(R121,コード表一覧!$F$4:$H$32,3,FALSE))</f>
        <v/>
      </c>
      <c r="T121" s="127"/>
      <c r="U121" s="47"/>
      <c r="V121" s="126" t="str">
        <f>IF(U121="","",VLOOKUP(U121,コード表一覧!$F$4:$H$32,3,FALSE))</f>
        <v/>
      </c>
      <c r="W121" s="128"/>
      <c r="X121" s="52" t="str">
        <f t="shared" ref="X121:X123" si="9">IF(R121+U121&gt;0,"←実務経験経歴書が必要です！","")</f>
        <v/>
      </c>
    </row>
    <row r="122" spans="1:24" ht="13.5" customHeight="1" x14ac:dyDescent="0.2">
      <c r="B122" s="57" t="str">
        <f>"※"&amp;$A$1&amp;"の変更追加履歴"</f>
        <v>※令和６・７年度の変更追加履歴</v>
      </c>
      <c r="C122" s="57"/>
      <c r="D122" s="57"/>
      <c r="E122" s="53"/>
      <c r="F122" s="58"/>
      <c r="G122" s="53"/>
      <c r="H122" s="53"/>
      <c r="I122" s="53"/>
      <c r="J122" s="53"/>
      <c r="K122" s="57"/>
      <c r="L122" s="57"/>
      <c r="M122" s="59"/>
      <c r="N122" s="138"/>
      <c r="O122" s="42"/>
      <c r="P122" s="6" t="str">
        <f>IF(O122="","",VLOOKUP(O122,コード表一覧!$B$5:$C$129,2,FALSE))</f>
        <v/>
      </c>
      <c r="Q122" s="110" t="s">
        <v>175</v>
      </c>
      <c r="R122" s="48"/>
      <c r="S122" s="129" t="str">
        <f>IF(R122="","",VLOOKUP(R122,コード表一覧!$F$4:$H$32,3,FALSE))</f>
        <v/>
      </c>
      <c r="T122" s="130"/>
      <c r="U122" s="48"/>
      <c r="V122" s="131" t="str">
        <f>IF(U122="","",VLOOKUP(U122,コード表一覧!$F$4:$H$32,3,FALSE))</f>
        <v/>
      </c>
      <c r="W122" s="132"/>
      <c r="X122" s="52" t="str">
        <f t="shared" si="9"/>
        <v/>
      </c>
    </row>
    <row r="123" spans="1:24" ht="13.8" thickBot="1" x14ac:dyDescent="0.25">
      <c r="B123" s="57"/>
      <c r="C123" s="57"/>
      <c r="D123" s="57"/>
      <c r="E123" s="53"/>
      <c r="F123" s="58"/>
      <c r="G123" s="53"/>
      <c r="H123" s="53"/>
      <c r="I123" s="53"/>
      <c r="J123" s="53"/>
      <c r="K123" s="57"/>
      <c r="L123" s="57"/>
      <c r="M123" s="59"/>
      <c r="N123" s="139"/>
      <c r="O123" s="112"/>
      <c r="P123" s="16" t="str">
        <f>IF(O123="","",VLOOKUP(O123,コード表一覧!$B$5:$C$129,2,FALSE))</f>
        <v/>
      </c>
      <c r="Q123" s="18" t="s">
        <v>175</v>
      </c>
      <c r="R123" s="49"/>
      <c r="S123" s="133" t="str">
        <f>IF(R123="","",VLOOKUP(R123,コード表一覧!$F$4:$H$32,3,FALSE))</f>
        <v/>
      </c>
      <c r="T123" s="134"/>
      <c r="U123" s="49"/>
      <c r="V123" s="135" t="str">
        <f>IF(U123="","",VLOOKUP(U123,コード表一覧!$F$4:$H$32,3,FALSE))</f>
        <v/>
      </c>
      <c r="W123" s="136"/>
      <c r="X123" s="52" t="str">
        <f t="shared" si="9"/>
        <v/>
      </c>
    </row>
    <row r="124" spans="1:24" x14ac:dyDescent="0.2">
      <c r="B124" s="60"/>
      <c r="C124" s="60"/>
      <c r="D124" s="60"/>
      <c r="E124" s="53"/>
      <c r="F124" s="60"/>
      <c r="G124" s="53"/>
      <c r="H124" s="53"/>
      <c r="I124" s="53"/>
      <c r="J124" s="53"/>
      <c r="K124" s="60"/>
      <c r="L124" s="60"/>
      <c r="M124" s="60"/>
      <c r="N124" s="53"/>
      <c r="Q124" s="53"/>
      <c r="R124" s="53"/>
      <c r="S124" s="53"/>
      <c r="T124" s="53"/>
      <c r="U124" s="53"/>
      <c r="V124" s="53"/>
      <c r="W124" s="53"/>
    </row>
    <row r="125" spans="1:24" x14ac:dyDescent="0.2">
      <c r="A125" s="2" t="s">
        <v>162</v>
      </c>
      <c r="B125" s="123" t="s">
        <v>163</v>
      </c>
      <c r="C125" s="125"/>
      <c r="D125" s="123" t="s">
        <v>164</v>
      </c>
      <c r="E125" s="125"/>
      <c r="F125" s="123" t="s">
        <v>165</v>
      </c>
      <c r="G125" s="124"/>
      <c r="H125" s="124"/>
      <c r="I125" s="124"/>
      <c r="J125" s="124"/>
      <c r="K125" s="124"/>
      <c r="L125" s="125"/>
      <c r="M125" s="54" t="s">
        <v>166</v>
      </c>
      <c r="N125" s="140"/>
      <c r="O125" s="7" t="s">
        <v>167</v>
      </c>
      <c r="P125" s="23" t="s">
        <v>168</v>
      </c>
      <c r="Q125" s="123" t="s">
        <v>169</v>
      </c>
      <c r="R125" s="124"/>
      <c r="S125" s="124"/>
      <c r="T125" s="124"/>
      <c r="U125" s="124"/>
      <c r="V125" s="124"/>
      <c r="W125" s="125"/>
    </row>
    <row r="126" spans="1:24" x14ac:dyDescent="0.2">
      <c r="A126" s="2">
        <v>11</v>
      </c>
      <c r="B126" s="64"/>
      <c r="C126" s="65"/>
      <c r="D126" s="64"/>
      <c r="E126" s="65"/>
      <c r="F126" s="40"/>
      <c r="G126" s="41"/>
      <c r="H126" s="55" t="s">
        <v>170</v>
      </c>
      <c r="I126" s="41"/>
      <c r="J126" s="55" t="s">
        <v>171</v>
      </c>
      <c r="K126" s="41"/>
      <c r="L126" s="56" t="s">
        <v>172</v>
      </c>
      <c r="M126" s="66"/>
      <c r="N126" s="141"/>
      <c r="O126" s="42"/>
      <c r="P126" s="6" t="str">
        <f>IF(O126="","",VLOOKUP(O126,コード表一覧!$B$5:$C$129,2,FALSE))</f>
        <v/>
      </c>
      <c r="Q126" s="40"/>
      <c r="R126" s="41"/>
      <c r="S126" s="55" t="s">
        <v>170</v>
      </c>
      <c r="T126" s="41"/>
      <c r="U126" s="55" t="s">
        <v>171</v>
      </c>
      <c r="V126" s="41"/>
      <c r="W126" s="56" t="s">
        <v>172</v>
      </c>
      <c r="X126" s="52" t="str">
        <f>IFERROR(IF(VLOOKUP(O126,コード表一覧!$B$5:$D$129,3,FALSE)="無","","←実務経験経歴書が必要です！"),"")</f>
        <v/>
      </c>
    </row>
    <row r="127" spans="1:24" x14ac:dyDescent="0.2">
      <c r="B127" s="57" t="s">
        <v>176</v>
      </c>
      <c r="C127" s="57"/>
      <c r="D127" s="57"/>
      <c r="E127" s="53"/>
      <c r="F127" s="9"/>
      <c r="G127" s="9"/>
      <c r="H127" s="9"/>
      <c r="I127" s="9"/>
      <c r="J127" s="9"/>
      <c r="K127" s="9"/>
      <c r="L127" s="9"/>
      <c r="M127" s="59"/>
      <c r="N127" s="8"/>
      <c r="O127" s="42"/>
      <c r="P127" s="6" t="str">
        <f>IF(O127="","",VLOOKUP(O127,コード表一覧!$B$5:$C$129,2,FALSE))</f>
        <v/>
      </c>
      <c r="Q127" s="40"/>
      <c r="R127" s="41"/>
      <c r="S127" s="55" t="s">
        <v>170</v>
      </c>
      <c r="T127" s="41"/>
      <c r="U127" s="55" t="s">
        <v>171</v>
      </c>
      <c r="V127" s="41"/>
      <c r="W127" s="56" t="s">
        <v>172</v>
      </c>
      <c r="X127" s="52" t="str">
        <f>IFERROR(IF(VLOOKUP(O127,コード表一覧!$B$5:$D$129,3,FALSE)="無","","←実務経験経歴書が必要です！"),"")</f>
        <v/>
      </c>
    </row>
    <row r="128" spans="1:24" x14ac:dyDescent="0.2">
      <c r="B128" s="106" t="s">
        <v>184</v>
      </c>
      <c r="C128" s="144" t="s">
        <v>173</v>
      </c>
      <c r="D128" s="144"/>
      <c r="E128" s="144"/>
      <c r="F128" s="123" t="s">
        <v>174</v>
      </c>
      <c r="G128" s="124"/>
      <c r="H128" s="124"/>
      <c r="I128" s="124"/>
      <c r="J128" s="124"/>
      <c r="K128" s="124"/>
      <c r="L128" s="125"/>
      <c r="M128" s="59"/>
      <c r="N128" s="8"/>
      <c r="O128" s="42"/>
      <c r="P128" s="6" t="str">
        <f>IF(O128="","",VLOOKUP(O128,コード表一覧!$B$5:$C$129,2,FALSE))</f>
        <v/>
      </c>
      <c r="Q128" s="40"/>
      <c r="R128" s="41"/>
      <c r="S128" s="55" t="s">
        <v>170</v>
      </c>
      <c r="T128" s="41"/>
      <c r="U128" s="55" t="s">
        <v>171</v>
      </c>
      <c r="V128" s="41"/>
      <c r="W128" s="56" t="s">
        <v>172</v>
      </c>
      <c r="X128" s="52" t="str">
        <f>IFERROR(IF(VLOOKUP(O128,コード表一覧!$B$5:$D$129,3,FALSE)="無","","←実務経験経歴書が必要です！"),"")</f>
        <v/>
      </c>
    </row>
    <row r="129" spans="1:24" x14ac:dyDescent="0.2">
      <c r="B129" s="63"/>
      <c r="C129" s="142"/>
      <c r="D129" s="143"/>
      <c r="E129" s="143"/>
      <c r="F129" s="40"/>
      <c r="G129" s="41"/>
      <c r="H129" s="55" t="s">
        <v>170</v>
      </c>
      <c r="I129" s="41"/>
      <c r="J129" s="55" t="s">
        <v>171</v>
      </c>
      <c r="K129" s="41"/>
      <c r="L129" s="56" t="s">
        <v>172</v>
      </c>
      <c r="M129" s="59"/>
      <c r="N129" s="8"/>
      <c r="O129" s="42"/>
      <c r="P129" s="6" t="str">
        <f>IF(O129="","",VLOOKUP(O129,コード表一覧!$B$5:$C$129,2,FALSE))</f>
        <v/>
      </c>
      <c r="Q129" s="40"/>
      <c r="R129" s="41"/>
      <c r="S129" s="55" t="s">
        <v>170</v>
      </c>
      <c r="T129" s="41"/>
      <c r="U129" s="55" t="s">
        <v>171</v>
      </c>
      <c r="V129" s="41"/>
      <c r="W129" s="56" t="s">
        <v>172</v>
      </c>
      <c r="X129" s="52" t="str">
        <f>IFERROR(IF(VLOOKUP(O129,コード表一覧!$B$5:$D$129,3,FALSE)="無","","←実務経験経歴書が必要です！"),"")</f>
        <v/>
      </c>
    </row>
    <row r="130" spans="1:24" x14ac:dyDescent="0.2">
      <c r="B130" s="63"/>
      <c r="C130" s="142"/>
      <c r="D130" s="143"/>
      <c r="E130" s="143"/>
      <c r="F130" s="58"/>
      <c r="G130" s="57"/>
      <c r="H130" s="57"/>
      <c r="I130" s="57"/>
      <c r="J130" s="57"/>
      <c r="K130" s="57"/>
      <c r="L130" s="57"/>
      <c r="M130" s="59"/>
      <c r="N130" s="8"/>
      <c r="O130" s="42"/>
      <c r="P130" s="6" t="str">
        <f>IF(O130="","",VLOOKUP(O130,コード表一覧!$B$5:$C$129,2,FALSE))</f>
        <v/>
      </c>
      <c r="Q130" s="40"/>
      <c r="R130" s="41"/>
      <c r="S130" s="55" t="s">
        <v>170</v>
      </c>
      <c r="T130" s="41"/>
      <c r="U130" s="55" t="s">
        <v>171</v>
      </c>
      <c r="V130" s="41"/>
      <c r="W130" s="56" t="s">
        <v>172</v>
      </c>
      <c r="X130" s="52" t="str">
        <f>IFERROR(IF(VLOOKUP(O130,コード表一覧!$B$5:$D$129,3,FALSE)="無","","←実務経験経歴書が必要です！"),"")</f>
        <v/>
      </c>
    </row>
    <row r="131" spans="1:24" ht="14.25" customHeight="1" x14ac:dyDescent="0.2">
      <c r="B131" s="63"/>
      <c r="C131" s="142"/>
      <c r="D131" s="143"/>
      <c r="E131" s="143"/>
      <c r="F131" s="53"/>
      <c r="G131" s="53"/>
      <c r="H131" s="53"/>
      <c r="I131" s="53"/>
      <c r="J131" s="53"/>
      <c r="K131" s="57"/>
      <c r="L131" s="57"/>
      <c r="M131" s="59"/>
      <c r="N131" s="8"/>
      <c r="O131" s="42"/>
      <c r="P131" s="6" t="str">
        <f>IF(O131="","",VLOOKUP(O131,コード表一覧!$B$5:$C$129,2,FALSE))</f>
        <v/>
      </c>
      <c r="Q131" s="40"/>
      <c r="R131" s="41"/>
      <c r="S131" s="55" t="s">
        <v>170</v>
      </c>
      <c r="T131" s="41"/>
      <c r="U131" s="55" t="s">
        <v>171</v>
      </c>
      <c r="V131" s="41"/>
      <c r="W131" s="56" t="s">
        <v>172</v>
      </c>
      <c r="X131" s="52" t="str">
        <f>IFERROR(IF(VLOOKUP(O131,コード表一覧!$B$5:$D$129,3,FALSE)="無","","←実務経験経歴書が必要です！"),"")</f>
        <v/>
      </c>
    </row>
    <row r="132" spans="1:24" ht="13.5" customHeight="1" thickBot="1" x14ac:dyDescent="0.25">
      <c r="B132" s="63"/>
      <c r="C132" s="142"/>
      <c r="D132" s="143"/>
      <c r="E132" s="143"/>
      <c r="F132" s="58"/>
      <c r="G132" s="53"/>
      <c r="H132" s="53"/>
      <c r="I132" s="53"/>
      <c r="J132" s="53"/>
      <c r="K132" s="57"/>
      <c r="L132" s="57"/>
      <c r="M132" s="59"/>
      <c r="N132" s="8"/>
      <c r="O132" s="43"/>
      <c r="P132" s="109" t="str">
        <f>IF(O132="","",VLOOKUP(O132,コード表一覧!$B$5:$C$129,2,FALSE))</f>
        <v/>
      </c>
      <c r="Q132" s="44"/>
      <c r="R132" s="45"/>
      <c r="S132" s="9" t="s">
        <v>170</v>
      </c>
      <c r="T132" s="45"/>
      <c r="U132" s="9" t="s">
        <v>171</v>
      </c>
      <c r="V132" s="45"/>
      <c r="W132" s="14" t="s">
        <v>172</v>
      </c>
      <c r="X132" s="52" t="str">
        <f>IFERROR(IF(VLOOKUP(O132,コード表一覧!$B$5:$D$129,3,FALSE)="無","","←実務経験経歴書が必要です！"),"")</f>
        <v/>
      </c>
    </row>
    <row r="133" spans="1:24" ht="13.5" customHeight="1" x14ac:dyDescent="0.2">
      <c r="B133" s="63"/>
      <c r="C133" s="142"/>
      <c r="D133" s="143"/>
      <c r="E133" s="143"/>
      <c r="F133" s="58"/>
      <c r="G133" s="53"/>
      <c r="H133" s="53"/>
      <c r="I133" s="53"/>
      <c r="J133" s="53"/>
      <c r="K133" s="57"/>
      <c r="L133" s="57"/>
      <c r="M133" s="59"/>
      <c r="N133" s="137" t="s">
        <v>191</v>
      </c>
      <c r="O133" s="111"/>
      <c r="P133" s="15" t="str">
        <f>IF(O133="","",VLOOKUP(O133,コード表一覧!$B$5:$C$129,2,FALSE))</f>
        <v/>
      </c>
      <c r="Q133" s="17" t="s">
        <v>175</v>
      </c>
      <c r="R133" s="47"/>
      <c r="S133" s="126" t="str">
        <f>IF(R133="","",VLOOKUP(R133,コード表一覧!$F$4:$H$32,3,FALSE))</f>
        <v/>
      </c>
      <c r="T133" s="127"/>
      <c r="U133" s="47"/>
      <c r="V133" s="126" t="str">
        <f>IF(U133="","",VLOOKUP(U133,コード表一覧!$F$4:$H$32,3,FALSE))</f>
        <v/>
      </c>
      <c r="W133" s="128"/>
      <c r="X133" s="52" t="str">
        <f t="shared" ref="X133:X135" si="10">IF(R133+U133&gt;0,"←実務経験経歴書が必要です！","")</f>
        <v/>
      </c>
    </row>
    <row r="134" spans="1:24" x14ac:dyDescent="0.2">
      <c r="B134" s="57" t="str">
        <f>"※"&amp;$A$1&amp;"の変更追加履歴"</f>
        <v>※令和６・７年度の変更追加履歴</v>
      </c>
      <c r="C134" s="57"/>
      <c r="D134" s="57"/>
      <c r="E134" s="53"/>
      <c r="F134" s="58"/>
      <c r="G134" s="53"/>
      <c r="H134" s="53"/>
      <c r="I134" s="53"/>
      <c r="J134" s="53"/>
      <c r="K134" s="57"/>
      <c r="L134" s="57"/>
      <c r="M134" s="59"/>
      <c r="N134" s="138"/>
      <c r="O134" s="42"/>
      <c r="P134" s="6" t="str">
        <f>IF(O134="","",VLOOKUP(O134,コード表一覧!$B$5:$C$129,2,FALSE))</f>
        <v/>
      </c>
      <c r="Q134" s="110" t="s">
        <v>175</v>
      </c>
      <c r="R134" s="48"/>
      <c r="S134" s="129" t="str">
        <f>IF(R134="","",VLOOKUP(R134,コード表一覧!$F$4:$H$32,3,FALSE))</f>
        <v/>
      </c>
      <c r="T134" s="130"/>
      <c r="U134" s="48"/>
      <c r="V134" s="131" t="str">
        <f>IF(U134="","",VLOOKUP(U134,コード表一覧!$F$4:$H$32,3,FALSE))</f>
        <v/>
      </c>
      <c r="W134" s="132"/>
      <c r="X134" s="52" t="str">
        <f t="shared" si="10"/>
        <v/>
      </c>
    </row>
    <row r="135" spans="1:24" ht="13.8" customHeight="1" thickBot="1" x14ac:dyDescent="0.25">
      <c r="B135" s="57"/>
      <c r="C135" s="57"/>
      <c r="D135" s="57"/>
      <c r="E135" s="53"/>
      <c r="F135" s="58"/>
      <c r="G135" s="53"/>
      <c r="H135" s="53"/>
      <c r="I135" s="53"/>
      <c r="J135" s="53"/>
      <c r="K135" s="57"/>
      <c r="L135" s="57"/>
      <c r="M135" s="59"/>
      <c r="N135" s="139"/>
      <c r="O135" s="112"/>
      <c r="P135" s="16" t="str">
        <f>IF(O135="","",VLOOKUP(O135,コード表一覧!$B$5:$C$129,2,FALSE))</f>
        <v/>
      </c>
      <c r="Q135" s="18" t="s">
        <v>175</v>
      </c>
      <c r="R135" s="49"/>
      <c r="S135" s="133" t="str">
        <f>IF(R135="","",VLOOKUP(R135,コード表一覧!$F$4:$H$32,3,FALSE))</f>
        <v/>
      </c>
      <c r="T135" s="134"/>
      <c r="U135" s="49"/>
      <c r="V135" s="135" t="str">
        <f>IF(U135="","",VLOOKUP(U135,コード表一覧!$F$4:$H$32,3,FALSE))</f>
        <v/>
      </c>
      <c r="W135" s="136"/>
      <c r="X135" s="52" t="str">
        <f t="shared" si="10"/>
        <v/>
      </c>
    </row>
    <row r="136" spans="1:24" x14ac:dyDescent="0.2">
      <c r="B136" s="60"/>
      <c r="C136" s="60"/>
      <c r="D136" s="60"/>
      <c r="E136" s="53"/>
      <c r="F136" s="60"/>
      <c r="G136" s="53"/>
      <c r="H136" s="53"/>
      <c r="I136" s="53"/>
      <c r="J136" s="53"/>
      <c r="K136" s="60"/>
      <c r="L136" s="60"/>
      <c r="M136" s="60"/>
      <c r="N136" s="53"/>
      <c r="Q136" s="53"/>
      <c r="R136" s="53"/>
      <c r="S136" s="53"/>
      <c r="T136" s="53"/>
      <c r="U136" s="53"/>
      <c r="V136" s="53"/>
      <c r="W136" s="53"/>
    </row>
    <row r="137" spans="1:24" x14ac:dyDescent="0.2">
      <c r="A137" s="2" t="s">
        <v>162</v>
      </c>
      <c r="B137" s="123" t="s">
        <v>163</v>
      </c>
      <c r="C137" s="125"/>
      <c r="D137" s="123" t="s">
        <v>164</v>
      </c>
      <c r="E137" s="125"/>
      <c r="F137" s="123" t="s">
        <v>165</v>
      </c>
      <c r="G137" s="124"/>
      <c r="H137" s="124"/>
      <c r="I137" s="124"/>
      <c r="J137" s="124"/>
      <c r="K137" s="124"/>
      <c r="L137" s="125"/>
      <c r="M137" s="54" t="s">
        <v>166</v>
      </c>
      <c r="N137" s="140"/>
      <c r="O137" s="7" t="s">
        <v>167</v>
      </c>
      <c r="P137" s="23" t="s">
        <v>168</v>
      </c>
      <c r="Q137" s="123" t="s">
        <v>169</v>
      </c>
      <c r="R137" s="124"/>
      <c r="S137" s="124"/>
      <c r="T137" s="124"/>
      <c r="U137" s="124"/>
      <c r="V137" s="124"/>
      <c r="W137" s="125"/>
    </row>
    <row r="138" spans="1:24" x14ac:dyDescent="0.2">
      <c r="A138" s="2">
        <v>12</v>
      </c>
      <c r="B138" s="64"/>
      <c r="C138" s="65"/>
      <c r="D138" s="64"/>
      <c r="E138" s="65"/>
      <c r="F138" s="40"/>
      <c r="G138" s="41"/>
      <c r="H138" s="55" t="s">
        <v>170</v>
      </c>
      <c r="I138" s="41"/>
      <c r="J138" s="55" t="s">
        <v>171</v>
      </c>
      <c r="K138" s="41"/>
      <c r="L138" s="56" t="s">
        <v>172</v>
      </c>
      <c r="M138" s="66"/>
      <c r="N138" s="141"/>
      <c r="O138" s="42"/>
      <c r="P138" s="6" t="str">
        <f>IF(O138="","",VLOOKUP(O138,コード表一覧!$B$5:$C$129,2,FALSE))</f>
        <v/>
      </c>
      <c r="Q138" s="40"/>
      <c r="R138" s="41"/>
      <c r="S138" s="55" t="s">
        <v>170</v>
      </c>
      <c r="T138" s="41"/>
      <c r="U138" s="55" t="s">
        <v>171</v>
      </c>
      <c r="V138" s="41"/>
      <c r="W138" s="56" t="s">
        <v>172</v>
      </c>
      <c r="X138" s="52" t="str">
        <f>IFERROR(IF(VLOOKUP(O138,コード表一覧!$B$5:$D$129,3,FALSE)="無","","←実務経験経歴書が必要です！"),"")</f>
        <v/>
      </c>
    </row>
    <row r="139" spans="1:24" x14ac:dyDescent="0.2">
      <c r="B139" s="57" t="s">
        <v>176</v>
      </c>
      <c r="C139" s="57"/>
      <c r="D139" s="57"/>
      <c r="E139" s="53"/>
      <c r="F139" s="9"/>
      <c r="G139" s="9"/>
      <c r="H139" s="9"/>
      <c r="I139" s="9"/>
      <c r="J139" s="9"/>
      <c r="K139" s="9"/>
      <c r="L139" s="9"/>
      <c r="M139" s="59"/>
      <c r="N139" s="8"/>
      <c r="O139" s="42"/>
      <c r="P139" s="6" t="str">
        <f>IF(O139="","",VLOOKUP(O139,コード表一覧!$B$5:$C$129,2,FALSE))</f>
        <v/>
      </c>
      <c r="Q139" s="40"/>
      <c r="R139" s="41"/>
      <c r="S139" s="55" t="s">
        <v>170</v>
      </c>
      <c r="T139" s="41"/>
      <c r="U139" s="55" t="s">
        <v>171</v>
      </c>
      <c r="V139" s="41"/>
      <c r="W139" s="56" t="s">
        <v>172</v>
      </c>
      <c r="X139" s="52" t="str">
        <f>IFERROR(IF(VLOOKUP(O139,コード表一覧!$B$5:$D$129,3,FALSE)="無","","←実務経験経歴書が必要です！"),"")</f>
        <v/>
      </c>
    </row>
    <row r="140" spans="1:24" x14ac:dyDescent="0.2">
      <c r="B140" s="106" t="s">
        <v>184</v>
      </c>
      <c r="C140" s="144" t="s">
        <v>173</v>
      </c>
      <c r="D140" s="144"/>
      <c r="E140" s="144"/>
      <c r="F140" s="123" t="s">
        <v>174</v>
      </c>
      <c r="G140" s="124"/>
      <c r="H140" s="124"/>
      <c r="I140" s="124"/>
      <c r="J140" s="124"/>
      <c r="K140" s="124"/>
      <c r="L140" s="125"/>
      <c r="M140" s="59"/>
      <c r="N140" s="8"/>
      <c r="O140" s="42"/>
      <c r="P140" s="6" t="str">
        <f>IF(O140="","",VLOOKUP(O140,コード表一覧!$B$5:$C$129,2,FALSE))</f>
        <v/>
      </c>
      <c r="Q140" s="40"/>
      <c r="R140" s="41"/>
      <c r="S140" s="55" t="s">
        <v>170</v>
      </c>
      <c r="T140" s="41"/>
      <c r="U140" s="55" t="s">
        <v>171</v>
      </c>
      <c r="V140" s="41"/>
      <c r="W140" s="56" t="s">
        <v>172</v>
      </c>
      <c r="X140" s="52" t="str">
        <f>IFERROR(IF(VLOOKUP(O140,コード表一覧!$B$5:$D$129,3,FALSE)="無","","←実務経験経歴書が必要です！"),"")</f>
        <v/>
      </c>
    </row>
    <row r="141" spans="1:24" x14ac:dyDescent="0.2">
      <c r="B141" s="63"/>
      <c r="C141" s="142"/>
      <c r="D141" s="143"/>
      <c r="E141" s="143"/>
      <c r="F141" s="40"/>
      <c r="G141" s="41"/>
      <c r="H141" s="55" t="s">
        <v>170</v>
      </c>
      <c r="I141" s="41"/>
      <c r="J141" s="55" t="s">
        <v>171</v>
      </c>
      <c r="K141" s="41"/>
      <c r="L141" s="56" t="s">
        <v>172</v>
      </c>
      <c r="M141" s="59"/>
      <c r="N141" s="8"/>
      <c r="O141" s="42"/>
      <c r="P141" s="6" t="str">
        <f>IF(O141="","",VLOOKUP(O141,コード表一覧!$B$5:$C$129,2,FALSE))</f>
        <v/>
      </c>
      <c r="Q141" s="40"/>
      <c r="R141" s="41"/>
      <c r="S141" s="55" t="s">
        <v>170</v>
      </c>
      <c r="T141" s="41"/>
      <c r="U141" s="55" t="s">
        <v>171</v>
      </c>
      <c r="V141" s="41"/>
      <c r="W141" s="56" t="s">
        <v>172</v>
      </c>
      <c r="X141" s="52" t="str">
        <f>IFERROR(IF(VLOOKUP(O141,コード表一覧!$B$5:$D$129,3,FALSE)="無","","←実務経験経歴書が必要です！"),"")</f>
        <v/>
      </c>
    </row>
    <row r="142" spans="1:24" x14ac:dyDescent="0.2">
      <c r="B142" s="63"/>
      <c r="C142" s="142"/>
      <c r="D142" s="143"/>
      <c r="E142" s="143"/>
      <c r="F142" s="58"/>
      <c r="G142" s="57"/>
      <c r="H142" s="57"/>
      <c r="I142" s="57"/>
      <c r="J142" s="57"/>
      <c r="K142" s="57"/>
      <c r="L142" s="57"/>
      <c r="M142" s="59"/>
      <c r="N142" s="8"/>
      <c r="O142" s="42"/>
      <c r="P142" s="6" t="str">
        <f>IF(O142="","",VLOOKUP(O142,コード表一覧!$B$5:$C$129,2,FALSE))</f>
        <v/>
      </c>
      <c r="Q142" s="40"/>
      <c r="R142" s="41"/>
      <c r="S142" s="55" t="s">
        <v>170</v>
      </c>
      <c r="T142" s="41"/>
      <c r="U142" s="55" t="s">
        <v>171</v>
      </c>
      <c r="V142" s="41"/>
      <c r="W142" s="56" t="s">
        <v>172</v>
      </c>
      <c r="X142" s="52" t="str">
        <f>IFERROR(IF(VLOOKUP(O142,コード表一覧!$B$5:$D$129,3,FALSE)="無","","←実務経験経歴書が必要です！"),"")</f>
        <v/>
      </c>
    </row>
    <row r="143" spans="1:24" ht="14.25" customHeight="1" x14ac:dyDescent="0.2">
      <c r="B143" s="63"/>
      <c r="C143" s="142"/>
      <c r="D143" s="143"/>
      <c r="E143" s="143"/>
      <c r="F143" s="53"/>
      <c r="G143" s="53"/>
      <c r="H143" s="53"/>
      <c r="I143" s="53"/>
      <c r="J143" s="53"/>
      <c r="K143" s="57"/>
      <c r="L143" s="57"/>
      <c r="M143" s="59"/>
      <c r="N143" s="8"/>
      <c r="O143" s="42"/>
      <c r="P143" s="6" t="str">
        <f>IF(O143="","",VLOOKUP(O143,コード表一覧!$B$5:$C$129,2,FALSE))</f>
        <v/>
      </c>
      <c r="Q143" s="40"/>
      <c r="R143" s="41"/>
      <c r="S143" s="55" t="s">
        <v>170</v>
      </c>
      <c r="T143" s="41"/>
      <c r="U143" s="55" t="s">
        <v>171</v>
      </c>
      <c r="V143" s="41"/>
      <c r="W143" s="56" t="s">
        <v>172</v>
      </c>
      <c r="X143" s="52" t="str">
        <f>IFERROR(IF(VLOOKUP(O143,コード表一覧!$B$5:$D$129,3,FALSE)="無","","←実務経験経歴書が必要です！"),"")</f>
        <v/>
      </c>
    </row>
    <row r="144" spans="1:24" ht="13.5" customHeight="1" thickBot="1" x14ac:dyDescent="0.25">
      <c r="B144" s="63"/>
      <c r="C144" s="142"/>
      <c r="D144" s="143"/>
      <c r="E144" s="143"/>
      <c r="F144" s="58"/>
      <c r="G144" s="53"/>
      <c r="H144" s="53"/>
      <c r="I144" s="53"/>
      <c r="J144" s="53"/>
      <c r="K144" s="57"/>
      <c r="L144" s="57"/>
      <c r="M144" s="59"/>
      <c r="N144" s="8"/>
      <c r="O144" s="43"/>
      <c r="P144" s="109" t="str">
        <f>IF(O144="","",VLOOKUP(O144,コード表一覧!$B$5:$C$129,2,FALSE))</f>
        <v/>
      </c>
      <c r="Q144" s="44"/>
      <c r="R144" s="45"/>
      <c r="S144" s="9" t="s">
        <v>170</v>
      </c>
      <c r="T144" s="45"/>
      <c r="U144" s="9" t="s">
        <v>171</v>
      </c>
      <c r="V144" s="45"/>
      <c r="W144" s="14" t="s">
        <v>172</v>
      </c>
      <c r="X144" s="52" t="str">
        <f>IFERROR(IF(VLOOKUP(O144,コード表一覧!$B$5:$D$129,3,FALSE)="無","","←実務経験経歴書が必要です！"),"")</f>
        <v/>
      </c>
    </row>
    <row r="145" spans="1:24" x14ac:dyDescent="0.2">
      <c r="B145" s="63"/>
      <c r="C145" s="142"/>
      <c r="D145" s="143"/>
      <c r="E145" s="143"/>
      <c r="F145" s="58"/>
      <c r="G145" s="53"/>
      <c r="H145" s="53"/>
      <c r="I145" s="53"/>
      <c r="J145" s="53"/>
      <c r="K145" s="57"/>
      <c r="L145" s="57"/>
      <c r="M145" s="59"/>
      <c r="N145" s="137" t="s">
        <v>191</v>
      </c>
      <c r="O145" s="111"/>
      <c r="P145" s="15" t="str">
        <f>IF(O145="","",VLOOKUP(O145,コード表一覧!$B$5:$C$129,2,FALSE))</f>
        <v/>
      </c>
      <c r="Q145" s="17" t="s">
        <v>175</v>
      </c>
      <c r="R145" s="47"/>
      <c r="S145" s="126" t="str">
        <f>IF(R145="","",VLOOKUP(R145,コード表一覧!$F$4:$H$32,3,FALSE))</f>
        <v/>
      </c>
      <c r="T145" s="127"/>
      <c r="U145" s="47"/>
      <c r="V145" s="126" t="str">
        <f>IF(U145="","",VLOOKUP(U145,コード表一覧!$F$4:$H$32,3,FALSE))</f>
        <v/>
      </c>
      <c r="W145" s="128"/>
      <c r="X145" s="52" t="str">
        <f t="shared" ref="X145:X147" si="11">IF(R145+U145&gt;0,"←実務経験経歴書が必要です！","")</f>
        <v/>
      </c>
    </row>
    <row r="146" spans="1:24" x14ac:dyDescent="0.2">
      <c r="B146" s="57" t="str">
        <f>"※"&amp;$A$1&amp;"の変更追加履歴"</f>
        <v>※令和６・７年度の変更追加履歴</v>
      </c>
      <c r="C146" s="57"/>
      <c r="D146" s="57"/>
      <c r="E146" s="53"/>
      <c r="F146" s="58"/>
      <c r="G146" s="53"/>
      <c r="H146" s="53"/>
      <c r="I146" s="53"/>
      <c r="J146" s="53"/>
      <c r="K146" s="57"/>
      <c r="L146" s="57"/>
      <c r="M146" s="59"/>
      <c r="N146" s="138"/>
      <c r="O146" s="42"/>
      <c r="P146" s="6" t="str">
        <f>IF(O146="","",VLOOKUP(O146,コード表一覧!$B$5:$C$129,2,FALSE))</f>
        <v/>
      </c>
      <c r="Q146" s="110" t="s">
        <v>175</v>
      </c>
      <c r="R146" s="48"/>
      <c r="S146" s="129" t="str">
        <f>IF(R146="","",VLOOKUP(R146,コード表一覧!$F$4:$H$32,3,FALSE))</f>
        <v/>
      </c>
      <c r="T146" s="130"/>
      <c r="U146" s="48"/>
      <c r="V146" s="131" t="str">
        <f>IF(U146="","",VLOOKUP(U146,コード表一覧!$F$4:$H$32,3,FALSE))</f>
        <v/>
      </c>
      <c r="W146" s="132"/>
      <c r="X146" s="52" t="str">
        <f t="shared" si="11"/>
        <v/>
      </c>
    </row>
    <row r="147" spans="1:24" ht="13.8" thickBot="1" x14ac:dyDescent="0.25">
      <c r="B147" s="57"/>
      <c r="C147" s="57"/>
      <c r="D147" s="57"/>
      <c r="E147" s="53"/>
      <c r="F147" s="58"/>
      <c r="G147" s="53"/>
      <c r="H147" s="53"/>
      <c r="I147" s="53"/>
      <c r="J147" s="53"/>
      <c r="K147" s="57"/>
      <c r="L147" s="57"/>
      <c r="M147" s="59"/>
      <c r="N147" s="139"/>
      <c r="O147" s="112"/>
      <c r="P147" s="16" t="str">
        <f>IF(O147="","",VLOOKUP(O147,コード表一覧!$B$5:$C$129,2,FALSE))</f>
        <v/>
      </c>
      <c r="Q147" s="18" t="s">
        <v>175</v>
      </c>
      <c r="R147" s="49"/>
      <c r="S147" s="133" t="str">
        <f>IF(R147="","",VLOOKUP(R147,コード表一覧!$F$4:$H$32,3,FALSE))</f>
        <v/>
      </c>
      <c r="T147" s="134"/>
      <c r="U147" s="49"/>
      <c r="V147" s="135" t="str">
        <f>IF(U147="","",VLOOKUP(U147,コード表一覧!$F$4:$H$32,3,FALSE))</f>
        <v/>
      </c>
      <c r="W147" s="136"/>
      <c r="X147" s="52" t="str">
        <f t="shared" si="11"/>
        <v/>
      </c>
    </row>
    <row r="148" spans="1:24" x14ac:dyDescent="0.2">
      <c r="B148" s="60"/>
      <c r="C148" s="60"/>
      <c r="D148" s="60"/>
      <c r="E148" s="53"/>
      <c r="F148" s="60"/>
      <c r="G148" s="53"/>
      <c r="H148" s="53"/>
      <c r="I148" s="53"/>
      <c r="J148" s="53"/>
      <c r="K148" s="60"/>
      <c r="L148" s="60"/>
      <c r="M148" s="60"/>
      <c r="N148" s="53"/>
      <c r="Q148" s="53"/>
      <c r="R148" s="53"/>
      <c r="S148" s="53"/>
      <c r="T148" s="53"/>
      <c r="U148" s="53"/>
      <c r="V148" s="53"/>
      <c r="W148" s="53"/>
    </row>
    <row r="149" spans="1:24" x14ac:dyDescent="0.2">
      <c r="A149" s="2" t="s">
        <v>162</v>
      </c>
      <c r="B149" s="123" t="s">
        <v>163</v>
      </c>
      <c r="C149" s="125"/>
      <c r="D149" s="123" t="s">
        <v>164</v>
      </c>
      <c r="E149" s="125"/>
      <c r="F149" s="123" t="s">
        <v>165</v>
      </c>
      <c r="G149" s="124"/>
      <c r="H149" s="124"/>
      <c r="I149" s="124"/>
      <c r="J149" s="124"/>
      <c r="K149" s="124"/>
      <c r="L149" s="125"/>
      <c r="M149" s="54" t="s">
        <v>166</v>
      </c>
      <c r="N149" s="140"/>
      <c r="O149" s="7" t="s">
        <v>167</v>
      </c>
      <c r="P149" s="23" t="s">
        <v>168</v>
      </c>
      <c r="Q149" s="123" t="s">
        <v>169</v>
      </c>
      <c r="R149" s="124"/>
      <c r="S149" s="124"/>
      <c r="T149" s="124"/>
      <c r="U149" s="124"/>
      <c r="V149" s="124"/>
      <c r="W149" s="125"/>
    </row>
    <row r="150" spans="1:24" x14ac:dyDescent="0.2">
      <c r="A150" s="2">
        <v>13</v>
      </c>
      <c r="B150" s="64"/>
      <c r="C150" s="65"/>
      <c r="D150" s="64"/>
      <c r="E150" s="65"/>
      <c r="F150" s="40"/>
      <c r="G150" s="41"/>
      <c r="H150" s="55" t="s">
        <v>170</v>
      </c>
      <c r="I150" s="41"/>
      <c r="J150" s="55" t="s">
        <v>171</v>
      </c>
      <c r="K150" s="41"/>
      <c r="L150" s="56" t="s">
        <v>172</v>
      </c>
      <c r="M150" s="66"/>
      <c r="N150" s="141"/>
      <c r="O150" s="42"/>
      <c r="P150" s="6" t="str">
        <f>IF(O150="","",VLOOKUP(O150,コード表一覧!$B$5:$C$129,2,FALSE))</f>
        <v/>
      </c>
      <c r="Q150" s="40"/>
      <c r="R150" s="41"/>
      <c r="S150" s="55" t="s">
        <v>170</v>
      </c>
      <c r="T150" s="41"/>
      <c r="U150" s="55" t="s">
        <v>171</v>
      </c>
      <c r="V150" s="41"/>
      <c r="W150" s="56" t="s">
        <v>172</v>
      </c>
      <c r="X150" s="52" t="str">
        <f>IFERROR(IF(VLOOKUP(O150,コード表一覧!$B$5:$D$129,3,FALSE)="無","","←実務経験経歴書が必要です！"),"")</f>
        <v/>
      </c>
    </row>
    <row r="151" spans="1:24" x14ac:dyDescent="0.2">
      <c r="B151" s="57" t="s">
        <v>176</v>
      </c>
      <c r="C151" s="57"/>
      <c r="D151" s="57"/>
      <c r="E151" s="53"/>
      <c r="F151" s="9"/>
      <c r="G151" s="9"/>
      <c r="H151" s="9"/>
      <c r="I151" s="9"/>
      <c r="J151" s="9"/>
      <c r="K151" s="9"/>
      <c r="L151" s="9"/>
      <c r="M151" s="59"/>
      <c r="N151" s="8"/>
      <c r="O151" s="42"/>
      <c r="P151" s="6" t="str">
        <f>IF(O151="","",VLOOKUP(O151,コード表一覧!$B$5:$C$129,2,FALSE))</f>
        <v/>
      </c>
      <c r="Q151" s="40"/>
      <c r="R151" s="41"/>
      <c r="S151" s="55" t="s">
        <v>170</v>
      </c>
      <c r="T151" s="41"/>
      <c r="U151" s="55" t="s">
        <v>171</v>
      </c>
      <c r="V151" s="41"/>
      <c r="W151" s="56" t="s">
        <v>172</v>
      </c>
      <c r="X151" s="52" t="str">
        <f>IFERROR(IF(VLOOKUP(O151,コード表一覧!$B$5:$D$129,3,FALSE)="無","","←実務経験経歴書が必要です！"),"")</f>
        <v/>
      </c>
    </row>
    <row r="152" spans="1:24" x14ac:dyDescent="0.2">
      <c r="B152" s="106" t="s">
        <v>184</v>
      </c>
      <c r="C152" s="144" t="s">
        <v>173</v>
      </c>
      <c r="D152" s="144"/>
      <c r="E152" s="144"/>
      <c r="F152" s="123" t="s">
        <v>174</v>
      </c>
      <c r="G152" s="124"/>
      <c r="H152" s="124"/>
      <c r="I152" s="124"/>
      <c r="J152" s="124"/>
      <c r="K152" s="124"/>
      <c r="L152" s="125"/>
      <c r="M152" s="59"/>
      <c r="N152" s="8"/>
      <c r="O152" s="42"/>
      <c r="P152" s="6" t="str">
        <f>IF(O152="","",VLOOKUP(O152,コード表一覧!$B$5:$C$129,2,FALSE))</f>
        <v/>
      </c>
      <c r="Q152" s="40"/>
      <c r="R152" s="41"/>
      <c r="S152" s="55" t="s">
        <v>170</v>
      </c>
      <c r="T152" s="41"/>
      <c r="U152" s="55" t="s">
        <v>171</v>
      </c>
      <c r="V152" s="41"/>
      <c r="W152" s="56" t="s">
        <v>172</v>
      </c>
      <c r="X152" s="52" t="str">
        <f>IFERROR(IF(VLOOKUP(O152,コード表一覧!$B$5:$D$129,3,FALSE)="無","","←実務経験経歴書が必要です！"),"")</f>
        <v/>
      </c>
    </row>
    <row r="153" spans="1:24" x14ac:dyDescent="0.2">
      <c r="B153" s="63"/>
      <c r="C153" s="142"/>
      <c r="D153" s="143"/>
      <c r="E153" s="143"/>
      <c r="F153" s="40"/>
      <c r="G153" s="41"/>
      <c r="H153" s="55" t="s">
        <v>170</v>
      </c>
      <c r="I153" s="41"/>
      <c r="J153" s="55" t="s">
        <v>171</v>
      </c>
      <c r="K153" s="41"/>
      <c r="L153" s="56" t="s">
        <v>172</v>
      </c>
      <c r="M153" s="59"/>
      <c r="N153" s="8"/>
      <c r="O153" s="42"/>
      <c r="P153" s="6" t="str">
        <f>IF(O153="","",VLOOKUP(O153,コード表一覧!$B$5:$C$129,2,FALSE))</f>
        <v/>
      </c>
      <c r="Q153" s="40"/>
      <c r="R153" s="41"/>
      <c r="S153" s="55" t="s">
        <v>170</v>
      </c>
      <c r="T153" s="41"/>
      <c r="U153" s="55" t="s">
        <v>171</v>
      </c>
      <c r="V153" s="41"/>
      <c r="W153" s="56" t="s">
        <v>172</v>
      </c>
      <c r="X153" s="52" t="str">
        <f>IFERROR(IF(VLOOKUP(O153,コード表一覧!$B$5:$D$129,3,FALSE)="無","","←実務経験経歴書が必要です！"),"")</f>
        <v/>
      </c>
    </row>
    <row r="154" spans="1:24" x14ac:dyDescent="0.2">
      <c r="B154" s="63"/>
      <c r="C154" s="142"/>
      <c r="D154" s="143"/>
      <c r="E154" s="143"/>
      <c r="F154" s="58"/>
      <c r="G154" s="57"/>
      <c r="H154" s="57"/>
      <c r="I154" s="57"/>
      <c r="J154" s="57"/>
      <c r="K154" s="57"/>
      <c r="L154" s="57"/>
      <c r="M154" s="59"/>
      <c r="N154" s="8"/>
      <c r="O154" s="42"/>
      <c r="P154" s="6" t="str">
        <f>IF(O154="","",VLOOKUP(O154,コード表一覧!$B$5:$C$129,2,FALSE))</f>
        <v/>
      </c>
      <c r="Q154" s="40"/>
      <c r="R154" s="41"/>
      <c r="S154" s="55" t="s">
        <v>170</v>
      </c>
      <c r="T154" s="41"/>
      <c r="U154" s="55" t="s">
        <v>171</v>
      </c>
      <c r="V154" s="41"/>
      <c r="W154" s="56" t="s">
        <v>172</v>
      </c>
      <c r="X154" s="52" t="str">
        <f>IFERROR(IF(VLOOKUP(O154,コード表一覧!$B$5:$D$129,3,FALSE)="無","","←実務経験経歴書が必要です！"),"")</f>
        <v/>
      </c>
    </row>
    <row r="155" spans="1:24" ht="14.25" customHeight="1" x14ac:dyDescent="0.2">
      <c r="B155" s="63"/>
      <c r="C155" s="142"/>
      <c r="D155" s="143"/>
      <c r="E155" s="143"/>
      <c r="F155" s="53"/>
      <c r="G155" s="53"/>
      <c r="H155" s="53"/>
      <c r="I155" s="53"/>
      <c r="J155" s="53"/>
      <c r="K155" s="57"/>
      <c r="L155" s="57"/>
      <c r="M155" s="59"/>
      <c r="N155" s="8"/>
      <c r="O155" s="42"/>
      <c r="P155" s="6" t="str">
        <f>IF(O155="","",VLOOKUP(O155,コード表一覧!$B$5:$C$129,2,FALSE))</f>
        <v/>
      </c>
      <c r="Q155" s="40"/>
      <c r="R155" s="41"/>
      <c r="S155" s="55" t="s">
        <v>170</v>
      </c>
      <c r="T155" s="41"/>
      <c r="U155" s="55" t="s">
        <v>171</v>
      </c>
      <c r="V155" s="41"/>
      <c r="W155" s="56" t="s">
        <v>172</v>
      </c>
      <c r="X155" s="52" t="str">
        <f>IFERROR(IF(VLOOKUP(O155,コード表一覧!$B$5:$D$129,3,FALSE)="無","","←実務経験経歴書が必要です！"),"")</f>
        <v/>
      </c>
    </row>
    <row r="156" spans="1:24" ht="13.5" customHeight="1" thickBot="1" x14ac:dyDescent="0.25">
      <c r="B156" s="63"/>
      <c r="C156" s="142"/>
      <c r="D156" s="143"/>
      <c r="E156" s="143"/>
      <c r="F156" s="58"/>
      <c r="G156" s="53"/>
      <c r="H156" s="53"/>
      <c r="I156" s="53"/>
      <c r="J156" s="53"/>
      <c r="K156" s="57"/>
      <c r="L156" s="57"/>
      <c r="M156" s="59"/>
      <c r="N156" s="8"/>
      <c r="O156" s="43"/>
      <c r="P156" s="109" t="str">
        <f>IF(O156="","",VLOOKUP(O156,コード表一覧!$B$5:$C$129,2,FALSE))</f>
        <v/>
      </c>
      <c r="Q156" s="44"/>
      <c r="R156" s="45"/>
      <c r="S156" s="9" t="s">
        <v>170</v>
      </c>
      <c r="T156" s="45"/>
      <c r="U156" s="9" t="s">
        <v>171</v>
      </c>
      <c r="V156" s="45"/>
      <c r="W156" s="14" t="s">
        <v>172</v>
      </c>
      <c r="X156" s="52" t="str">
        <f>IFERROR(IF(VLOOKUP(O156,コード表一覧!$B$5:$D$129,3,FALSE)="無","","←実務経験経歴書が必要です！"),"")</f>
        <v/>
      </c>
    </row>
    <row r="157" spans="1:24" x14ac:dyDescent="0.2">
      <c r="B157" s="63"/>
      <c r="C157" s="142"/>
      <c r="D157" s="143"/>
      <c r="E157" s="143"/>
      <c r="F157" s="58"/>
      <c r="G157" s="53"/>
      <c r="H157" s="53"/>
      <c r="I157" s="53"/>
      <c r="J157" s="53"/>
      <c r="K157" s="57"/>
      <c r="L157" s="57"/>
      <c r="M157" s="59"/>
      <c r="N157" s="137" t="s">
        <v>191</v>
      </c>
      <c r="O157" s="111"/>
      <c r="P157" s="15" t="str">
        <f>IF(O157="","",VLOOKUP(O157,コード表一覧!$B$5:$C$129,2,FALSE))</f>
        <v/>
      </c>
      <c r="Q157" s="17" t="s">
        <v>175</v>
      </c>
      <c r="R157" s="47"/>
      <c r="S157" s="126" t="str">
        <f>IF(R157="","",VLOOKUP(R157,コード表一覧!$F$4:$H$32,3,FALSE))</f>
        <v/>
      </c>
      <c r="T157" s="127"/>
      <c r="U157" s="47"/>
      <c r="V157" s="126" t="str">
        <f>IF(U157="","",VLOOKUP(U157,コード表一覧!$F$4:$H$32,3,FALSE))</f>
        <v/>
      </c>
      <c r="W157" s="128"/>
      <c r="X157" s="52" t="str">
        <f t="shared" ref="X157:X159" si="12">IF(R157+U157&gt;0,"←実務経験経歴書が必要です！","")</f>
        <v/>
      </c>
    </row>
    <row r="158" spans="1:24" x14ac:dyDescent="0.2">
      <c r="B158" s="57" t="str">
        <f>"※"&amp;$A$1&amp;"の変更追加履歴"</f>
        <v>※令和６・７年度の変更追加履歴</v>
      </c>
      <c r="C158" s="57"/>
      <c r="D158" s="57"/>
      <c r="E158" s="53"/>
      <c r="F158" s="58"/>
      <c r="G158" s="53"/>
      <c r="H158" s="53"/>
      <c r="I158" s="53"/>
      <c r="J158" s="53"/>
      <c r="K158" s="57"/>
      <c r="L158" s="57"/>
      <c r="M158" s="59"/>
      <c r="N158" s="138"/>
      <c r="O158" s="42"/>
      <c r="P158" s="6" t="str">
        <f>IF(O158="","",VLOOKUP(O158,コード表一覧!$B$5:$C$129,2,FALSE))</f>
        <v/>
      </c>
      <c r="Q158" s="110" t="s">
        <v>175</v>
      </c>
      <c r="R158" s="48"/>
      <c r="S158" s="129" t="str">
        <f>IF(R158="","",VLOOKUP(R158,コード表一覧!$F$4:$H$32,3,FALSE))</f>
        <v/>
      </c>
      <c r="T158" s="130"/>
      <c r="U158" s="48"/>
      <c r="V158" s="131" t="str">
        <f>IF(U158="","",VLOOKUP(U158,コード表一覧!$F$4:$H$32,3,FALSE))</f>
        <v/>
      </c>
      <c r="W158" s="132"/>
      <c r="X158" s="52" t="str">
        <f t="shared" si="12"/>
        <v/>
      </c>
    </row>
    <row r="159" spans="1:24" ht="13.8" thickBot="1" x14ac:dyDescent="0.25">
      <c r="B159" s="57"/>
      <c r="C159" s="57"/>
      <c r="D159" s="57"/>
      <c r="E159" s="53"/>
      <c r="F159" s="58"/>
      <c r="G159" s="53"/>
      <c r="H159" s="53"/>
      <c r="I159" s="53"/>
      <c r="J159" s="53"/>
      <c r="K159" s="57"/>
      <c r="L159" s="57"/>
      <c r="M159" s="59"/>
      <c r="N159" s="139"/>
      <c r="O159" s="112"/>
      <c r="P159" s="16" t="str">
        <f>IF(O159="","",VLOOKUP(O159,コード表一覧!$B$5:$C$129,2,FALSE))</f>
        <v/>
      </c>
      <c r="Q159" s="18" t="s">
        <v>175</v>
      </c>
      <c r="R159" s="49"/>
      <c r="S159" s="133" t="str">
        <f>IF(R159="","",VLOOKUP(R159,コード表一覧!$F$4:$H$32,3,FALSE))</f>
        <v/>
      </c>
      <c r="T159" s="134"/>
      <c r="U159" s="49"/>
      <c r="V159" s="135" t="str">
        <f>IF(U159="","",VLOOKUP(U159,コード表一覧!$F$4:$H$32,3,FALSE))</f>
        <v/>
      </c>
      <c r="W159" s="136"/>
      <c r="X159" s="52" t="str">
        <f t="shared" si="12"/>
        <v/>
      </c>
    </row>
    <row r="160" spans="1:24" x14ac:dyDescent="0.2">
      <c r="B160" s="60"/>
      <c r="C160" s="60"/>
      <c r="D160" s="60"/>
      <c r="E160" s="53"/>
      <c r="F160" s="60"/>
      <c r="G160" s="53"/>
      <c r="H160" s="53"/>
      <c r="I160" s="53"/>
      <c r="J160" s="53"/>
      <c r="K160" s="60"/>
      <c r="L160" s="60"/>
      <c r="M160" s="60"/>
      <c r="N160" s="53"/>
      <c r="Q160" s="53"/>
      <c r="R160" s="53"/>
      <c r="S160" s="53"/>
      <c r="T160" s="53"/>
      <c r="U160" s="53"/>
      <c r="V160" s="53"/>
      <c r="W160" s="53"/>
    </row>
    <row r="161" spans="1:24" x14ac:dyDescent="0.2">
      <c r="A161" s="2" t="s">
        <v>162</v>
      </c>
      <c r="B161" s="123" t="s">
        <v>163</v>
      </c>
      <c r="C161" s="125"/>
      <c r="D161" s="123" t="s">
        <v>164</v>
      </c>
      <c r="E161" s="125"/>
      <c r="F161" s="123" t="s">
        <v>165</v>
      </c>
      <c r="G161" s="124"/>
      <c r="H161" s="124"/>
      <c r="I161" s="124"/>
      <c r="J161" s="124"/>
      <c r="K161" s="124"/>
      <c r="L161" s="125"/>
      <c r="M161" s="54" t="s">
        <v>166</v>
      </c>
      <c r="N161" s="140"/>
      <c r="O161" s="7" t="s">
        <v>167</v>
      </c>
      <c r="P161" s="23" t="s">
        <v>168</v>
      </c>
      <c r="Q161" s="123" t="s">
        <v>169</v>
      </c>
      <c r="R161" s="124"/>
      <c r="S161" s="124"/>
      <c r="T161" s="124"/>
      <c r="U161" s="124"/>
      <c r="V161" s="124"/>
      <c r="W161" s="125"/>
    </row>
    <row r="162" spans="1:24" x14ac:dyDescent="0.2">
      <c r="A162" s="2">
        <v>14</v>
      </c>
      <c r="B162" s="64"/>
      <c r="C162" s="65"/>
      <c r="D162" s="64"/>
      <c r="E162" s="65"/>
      <c r="F162" s="40"/>
      <c r="G162" s="41"/>
      <c r="H162" s="55" t="s">
        <v>170</v>
      </c>
      <c r="I162" s="41"/>
      <c r="J162" s="55" t="s">
        <v>171</v>
      </c>
      <c r="K162" s="41"/>
      <c r="L162" s="56" t="s">
        <v>172</v>
      </c>
      <c r="M162" s="66"/>
      <c r="N162" s="141"/>
      <c r="O162" s="42"/>
      <c r="P162" s="6" t="str">
        <f>IF(O162="","",VLOOKUP(O162,コード表一覧!$B$5:$C$129,2,FALSE))</f>
        <v/>
      </c>
      <c r="Q162" s="40"/>
      <c r="R162" s="41"/>
      <c r="S162" s="55" t="s">
        <v>170</v>
      </c>
      <c r="T162" s="41"/>
      <c r="U162" s="55" t="s">
        <v>171</v>
      </c>
      <c r="V162" s="41"/>
      <c r="W162" s="56" t="s">
        <v>172</v>
      </c>
      <c r="X162" s="52" t="str">
        <f>IFERROR(IF(VLOOKUP(O162,コード表一覧!$B$5:$D$129,3,FALSE)="無","","←実務経験経歴書が必要です！"),"")</f>
        <v/>
      </c>
    </row>
    <row r="163" spans="1:24" x14ac:dyDescent="0.2">
      <c r="B163" s="57" t="s">
        <v>176</v>
      </c>
      <c r="C163" s="57"/>
      <c r="D163" s="57"/>
      <c r="E163" s="53"/>
      <c r="F163" s="9"/>
      <c r="G163" s="9"/>
      <c r="H163" s="9"/>
      <c r="I163" s="9"/>
      <c r="J163" s="9"/>
      <c r="K163" s="9"/>
      <c r="L163" s="9"/>
      <c r="M163" s="59"/>
      <c r="N163" s="8"/>
      <c r="O163" s="42"/>
      <c r="P163" s="6" t="str">
        <f>IF(O163="","",VLOOKUP(O163,コード表一覧!$B$5:$C$129,2,FALSE))</f>
        <v/>
      </c>
      <c r="Q163" s="40"/>
      <c r="R163" s="41"/>
      <c r="S163" s="55" t="s">
        <v>170</v>
      </c>
      <c r="T163" s="41"/>
      <c r="U163" s="55" t="s">
        <v>171</v>
      </c>
      <c r="V163" s="41"/>
      <c r="W163" s="56" t="s">
        <v>172</v>
      </c>
      <c r="X163" s="52" t="str">
        <f>IFERROR(IF(VLOOKUP(O163,コード表一覧!$B$5:$D$129,3,FALSE)="無","","←実務経験経歴書が必要です！"),"")</f>
        <v/>
      </c>
    </row>
    <row r="164" spans="1:24" x14ac:dyDescent="0.2">
      <c r="B164" s="106" t="s">
        <v>184</v>
      </c>
      <c r="C164" s="144" t="s">
        <v>173</v>
      </c>
      <c r="D164" s="144"/>
      <c r="E164" s="144"/>
      <c r="F164" s="123" t="s">
        <v>174</v>
      </c>
      <c r="G164" s="124"/>
      <c r="H164" s="124"/>
      <c r="I164" s="124"/>
      <c r="J164" s="124"/>
      <c r="K164" s="124"/>
      <c r="L164" s="125"/>
      <c r="M164" s="59"/>
      <c r="N164" s="8"/>
      <c r="O164" s="42"/>
      <c r="P164" s="6" t="str">
        <f>IF(O164="","",VLOOKUP(O164,コード表一覧!$B$5:$C$129,2,FALSE))</f>
        <v/>
      </c>
      <c r="Q164" s="40"/>
      <c r="R164" s="41"/>
      <c r="S164" s="55" t="s">
        <v>170</v>
      </c>
      <c r="T164" s="41"/>
      <c r="U164" s="55" t="s">
        <v>171</v>
      </c>
      <c r="V164" s="41"/>
      <c r="W164" s="56" t="s">
        <v>172</v>
      </c>
      <c r="X164" s="52" t="str">
        <f>IFERROR(IF(VLOOKUP(O164,コード表一覧!$B$5:$D$129,3,FALSE)="無","","←実務経験経歴書が必要です！"),"")</f>
        <v/>
      </c>
    </row>
    <row r="165" spans="1:24" x14ac:dyDescent="0.2">
      <c r="B165" s="63"/>
      <c r="C165" s="142"/>
      <c r="D165" s="143"/>
      <c r="E165" s="143"/>
      <c r="F165" s="40"/>
      <c r="G165" s="41"/>
      <c r="H165" s="55" t="s">
        <v>170</v>
      </c>
      <c r="I165" s="41"/>
      <c r="J165" s="55" t="s">
        <v>171</v>
      </c>
      <c r="K165" s="41"/>
      <c r="L165" s="56" t="s">
        <v>172</v>
      </c>
      <c r="M165" s="59"/>
      <c r="N165" s="8"/>
      <c r="O165" s="42"/>
      <c r="P165" s="6" t="str">
        <f>IF(O165="","",VLOOKUP(O165,コード表一覧!$B$5:$C$129,2,FALSE))</f>
        <v/>
      </c>
      <c r="Q165" s="40"/>
      <c r="R165" s="41"/>
      <c r="S165" s="55" t="s">
        <v>170</v>
      </c>
      <c r="T165" s="41"/>
      <c r="U165" s="55" t="s">
        <v>171</v>
      </c>
      <c r="V165" s="41"/>
      <c r="W165" s="56" t="s">
        <v>172</v>
      </c>
      <c r="X165" s="52" t="str">
        <f>IFERROR(IF(VLOOKUP(O165,コード表一覧!$B$5:$D$129,3,FALSE)="無","","←実務経験経歴書が必要です！"),"")</f>
        <v/>
      </c>
    </row>
    <row r="166" spans="1:24" ht="13.5" customHeight="1" x14ac:dyDescent="0.2">
      <c r="B166" s="63"/>
      <c r="C166" s="142"/>
      <c r="D166" s="143"/>
      <c r="E166" s="143"/>
      <c r="F166" s="58"/>
      <c r="G166" s="57"/>
      <c r="H166" s="57"/>
      <c r="I166" s="57"/>
      <c r="J166" s="57"/>
      <c r="K166" s="57"/>
      <c r="L166" s="57"/>
      <c r="M166" s="59"/>
      <c r="N166" s="8"/>
      <c r="O166" s="42"/>
      <c r="P166" s="6" t="str">
        <f>IF(O166="","",VLOOKUP(O166,コード表一覧!$B$5:$C$129,2,FALSE))</f>
        <v/>
      </c>
      <c r="Q166" s="40"/>
      <c r="R166" s="41"/>
      <c r="S166" s="55" t="s">
        <v>170</v>
      </c>
      <c r="T166" s="41"/>
      <c r="U166" s="55" t="s">
        <v>171</v>
      </c>
      <c r="V166" s="41"/>
      <c r="W166" s="56" t="s">
        <v>172</v>
      </c>
      <c r="X166" s="52" t="str">
        <f>IFERROR(IF(VLOOKUP(O166,コード表一覧!$B$5:$D$129,3,FALSE)="無","","←実務経験経歴書が必要です！"),"")</f>
        <v/>
      </c>
    </row>
    <row r="167" spans="1:24" ht="14.25" customHeight="1" x14ac:dyDescent="0.2">
      <c r="B167" s="63"/>
      <c r="C167" s="142"/>
      <c r="D167" s="143"/>
      <c r="E167" s="143"/>
      <c r="F167" s="53"/>
      <c r="G167" s="53"/>
      <c r="H167" s="53"/>
      <c r="I167" s="53"/>
      <c r="J167" s="53"/>
      <c r="K167" s="57"/>
      <c r="L167" s="57"/>
      <c r="M167" s="59"/>
      <c r="N167" s="8"/>
      <c r="O167" s="42"/>
      <c r="P167" s="6" t="str">
        <f>IF(O167="","",VLOOKUP(O167,コード表一覧!$B$5:$C$129,2,FALSE))</f>
        <v/>
      </c>
      <c r="Q167" s="40"/>
      <c r="R167" s="41"/>
      <c r="S167" s="55" t="s">
        <v>170</v>
      </c>
      <c r="T167" s="41"/>
      <c r="U167" s="55" t="s">
        <v>171</v>
      </c>
      <c r="V167" s="41"/>
      <c r="W167" s="56" t="s">
        <v>172</v>
      </c>
      <c r="X167" s="52" t="str">
        <f>IFERROR(IF(VLOOKUP(O167,コード表一覧!$B$5:$D$129,3,FALSE)="無","","←実務経験経歴書が必要です！"),"")</f>
        <v/>
      </c>
    </row>
    <row r="168" spans="1:24" ht="13.5" customHeight="1" thickBot="1" x14ac:dyDescent="0.25">
      <c r="B168" s="63"/>
      <c r="C168" s="142"/>
      <c r="D168" s="143"/>
      <c r="E168" s="143"/>
      <c r="F168" s="58"/>
      <c r="G168" s="53"/>
      <c r="H168" s="53"/>
      <c r="I168" s="53"/>
      <c r="J168" s="53"/>
      <c r="K168" s="57"/>
      <c r="L168" s="57"/>
      <c r="M168" s="59"/>
      <c r="N168" s="8"/>
      <c r="O168" s="43"/>
      <c r="P168" s="109" t="str">
        <f>IF(O168="","",VLOOKUP(O168,コード表一覧!$B$5:$C$129,2,FALSE))</f>
        <v/>
      </c>
      <c r="Q168" s="44"/>
      <c r="R168" s="45"/>
      <c r="S168" s="9" t="s">
        <v>170</v>
      </c>
      <c r="T168" s="45"/>
      <c r="U168" s="9" t="s">
        <v>171</v>
      </c>
      <c r="V168" s="45"/>
      <c r="W168" s="14" t="s">
        <v>172</v>
      </c>
      <c r="X168" s="52" t="str">
        <f>IFERROR(IF(VLOOKUP(O168,コード表一覧!$B$5:$D$129,3,FALSE)="無","","←実務経験経歴書が必要です！"),"")</f>
        <v/>
      </c>
    </row>
    <row r="169" spans="1:24" x14ac:dyDescent="0.2">
      <c r="B169" s="63"/>
      <c r="C169" s="142"/>
      <c r="D169" s="143"/>
      <c r="E169" s="143"/>
      <c r="F169" s="58"/>
      <c r="G169" s="53"/>
      <c r="H169" s="53"/>
      <c r="I169" s="53"/>
      <c r="J169" s="53"/>
      <c r="K169" s="57"/>
      <c r="L169" s="57"/>
      <c r="M169" s="59"/>
      <c r="N169" s="137" t="s">
        <v>191</v>
      </c>
      <c r="O169" s="111"/>
      <c r="P169" s="15" t="str">
        <f>IF(O169="","",VLOOKUP(O169,コード表一覧!$B$5:$C$129,2,FALSE))</f>
        <v/>
      </c>
      <c r="Q169" s="17" t="s">
        <v>175</v>
      </c>
      <c r="R169" s="47"/>
      <c r="S169" s="126" t="str">
        <f>IF(R169="","",VLOOKUP(R169,コード表一覧!$F$4:$H$32,3,FALSE))</f>
        <v/>
      </c>
      <c r="T169" s="127"/>
      <c r="U169" s="47"/>
      <c r="V169" s="126" t="str">
        <f>IF(U169="","",VLOOKUP(U169,コード表一覧!$F$4:$H$32,3,FALSE))</f>
        <v/>
      </c>
      <c r="W169" s="128"/>
      <c r="X169" s="52" t="str">
        <f t="shared" ref="X169:X171" si="13">IF(R169+U169&gt;0,"←実務経験経歴書が必要です！","")</f>
        <v/>
      </c>
    </row>
    <row r="170" spans="1:24" x14ac:dyDescent="0.2">
      <c r="B170" s="57" t="str">
        <f>"※"&amp;$A$1&amp;"の変更追加履歴"</f>
        <v>※令和６・７年度の変更追加履歴</v>
      </c>
      <c r="C170" s="57"/>
      <c r="D170" s="57"/>
      <c r="E170" s="53"/>
      <c r="F170" s="58"/>
      <c r="G170" s="53"/>
      <c r="H170" s="53"/>
      <c r="I170" s="53"/>
      <c r="J170" s="53"/>
      <c r="K170" s="57"/>
      <c r="L170" s="57"/>
      <c r="M170" s="59"/>
      <c r="N170" s="138"/>
      <c r="O170" s="42"/>
      <c r="P170" s="6" t="str">
        <f>IF(O170="","",VLOOKUP(O170,コード表一覧!$B$5:$C$129,2,FALSE))</f>
        <v/>
      </c>
      <c r="Q170" s="110" t="s">
        <v>175</v>
      </c>
      <c r="R170" s="48"/>
      <c r="S170" s="129" t="str">
        <f>IF(R170="","",VLOOKUP(R170,コード表一覧!$F$4:$H$32,3,FALSE))</f>
        <v/>
      </c>
      <c r="T170" s="130"/>
      <c r="U170" s="48"/>
      <c r="V170" s="131" t="str">
        <f>IF(U170="","",VLOOKUP(U170,コード表一覧!$F$4:$H$32,3,FALSE))</f>
        <v/>
      </c>
      <c r="W170" s="132"/>
      <c r="X170" s="52" t="str">
        <f t="shared" si="13"/>
        <v/>
      </c>
    </row>
    <row r="171" spans="1:24" ht="13.8" thickBot="1" x14ac:dyDescent="0.25">
      <c r="B171" s="57"/>
      <c r="C171" s="57"/>
      <c r="D171" s="57"/>
      <c r="E171" s="53"/>
      <c r="F171" s="58"/>
      <c r="G171" s="53"/>
      <c r="H171" s="53"/>
      <c r="I171" s="53"/>
      <c r="J171" s="53"/>
      <c r="K171" s="57"/>
      <c r="L171" s="57"/>
      <c r="M171" s="59"/>
      <c r="N171" s="139"/>
      <c r="O171" s="112"/>
      <c r="P171" s="16" t="str">
        <f>IF(O171="","",VLOOKUP(O171,コード表一覧!$B$5:$C$129,2,FALSE))</f>
        <v/>
      </c>
      <c r="Q171" s="18" t="s">
        <v>175</v>
      </c>
      <c r="R171" s="49"/>
      <c r="S171" s="133" t="str">
        <f>IF(R171="","",VLOOKUP(R171,コード表一覧!$F$4:$H$32,3,FALSE))</f>
        <v/>
      </c>
      <c r="T171" s="134"/>
      <c r="U171" s="49"/>
      <c r="V171" s="135" t="str">
        <f>IF(U171="","",VLOOKUP(U171,コード表一覧!$F$4:$H$32,3,FALSE))</f>
        <v/>
      </c>
      <c r="W171" s="136"/>
      <c r="X171" s="52" t="str">
        <f t="shared" si="13"/>
        <v/>
      </c>
    </row>
    <row r="172" spans="1:24" x14ac:dyDescent="0.2">
      <c r="B172" s="60"/>
      <c r="C172" s="60"/>
      <c r="D172" s="60"/>
      <c r="E172" s="53"/>
      <c r="F172" s="60"/>
      <c r="G172" s="53"/>
      <c r="H172" s="53"/>
      <c r="I172" s="53"/>
      <c r="J172" s="53"/>
      <c r="K172" s="60"/>
      <c r="L172" s="60"/>
      <c r="M172" s="60"/>
      <c r="N172" s="53"/>
      <c r="Q172" s="53"/>
      <c r="R172" s="53"/>
      <c r="S172" s="53"/>
      <c r="T172" s="53"/>
      <c r="U172" s="53"/>
      <c r="V172" s="53"/>
      <c r="W172" s="53"/>
    </row>
    <row r="173" spans="1:24" x14ac:dyDescent="0.2">
      <c r="A173" s="2" t="s">
        <v>162</v>
      </c>
      <c r="B173" s="123" t="s">
        <v>163</v>
      </c>
      <c r="C173" s="125"/>
      <c r="D173" s="123" t="s">
        <v>164</v>
      </c>
      <c r="E173" s="125"/>
      <c r="F173" s="123" t="s">
        <v>165</v>
      </c>
      <c r="G173" s="124"/>
      <c r="H173" s="124"/>
      <c r="I173" s="124"/>
      <c r="J173" s="124"/>
      <c r="K173" s="124"/>
      <c r="L173" s="125"/>
      <c r="M173" s="54" t="s">
        <v>166</v>
      </c>
      <c r="N173" s="140"/>
      <c r="O173" s="7" t="s">
        <v>167</v>
      </c>
      <c r="P173" s="23" t="s">
        <v>168</v>
      </c>
      <c r="Q173" s="123" t="s">
        <v>169</v>
      </c>
      <c r="R173" s="124"/>
      <c r="S173" s="124"/>
      <c r="T173" s="124"/>
      <c r="U173" s="124"/>
      <c r="V173" s="124"/>
      <c r="W173" s="125"/>
    </row>
    <row r="174" spans="1:24" x14ac:dyDescent="0.2">
      <c r="A174" s="2">
        <v>15</v>
      </c>
      <c r="B174" s="64"/>
      <c r="C174" s="65"/>
      <c r="D174" s="64"/>
      <c r="E174" s="65"/>
      <c r="F174" s="40"/>
      <c r="G174" s="41"/>
      <c r="H174" s="55" t="s">
        <v>170</v>
      </c>
      <c r="I174" s="41"/>
      <c r="J174" s="55" t="s">
        <v>171</v>
      </c>
      <c r="K174" s="41"/>
      <c r="L174" s="56" t="s">
        <v>172</v>
      </c>
      <c r="M174" s="66"/>
      <c r="N174" s="141"/>
      <c r="O174" s="42"/>
      <c r="P174" s="6" t="str">
        <f>IF(O174="","",VLOOKUP(O174,コード表一覧!$B$5:$C$129,2,FALSE))</f>
        <v/>
      </c>
      <c r="Q174" s="40"/>
      <c r="R174" s="41"/>
      <c r="S174" s="55" t="s">
        <v>170</v>
      </c>
      <c r="T174" s="41"/>
      <c r="U174" s="55" t="s">
        <v>171</v>
      </c>
      <c r="V174" s="41"/>
      <c r="W174" s="56" t="s">
        <v>172</v>
      </c>
      <c r="X174" s="52" t="str">
        <f>IFERROR(IF(VLOOKUP(O174,コード表一覧!$B$5:$D$129,3,FALSE)="無","","←実務経験経歴書が必要です！"),"")</f>
        <v/>
      </c>
    </row>
    <row r="175" spans="1:24" x14ac:dyDescent="0.2">
      <c r="B175" s="57" t="s">
        <v>176</v>
      </c>
      <c r="C175" s="57"/>
      <c r="D175" s="57"/>
      <c r="E175" s="53"/>
      <c r="F175" s="9"/>
      <c r="G175" s="9"/>
      <c r="H175" s="9"/>
      <c r="I175" s="9"/>
      <c r="J175" s="9"/>
      <c r="K175" s="9"/>
      <c r="L175" s="9"/>
      <c r="M175" s="59"/>
      <c r="N175" s="8"/>
      <c r="O175" s="42"/>
      <c r="P175" s="6" t="str">
        <f>IF(O175="","",VLOOKUP(O175,コード表一覧!$B$5:$C$129,2,FALSE))</f>
        <v/>
      </c>
      <c r="Q175" s="40"/>
      <c r="R175" s="41"/>
      <c r="S175" s="55" t="s">
        <v>170</v>
      </c>
      <c r="T175" s="41"/>
      <c r="U175" s="55" t="s">
        <v>171</v>
      </c>
      <c r="V175" s="41"/>
      <c r="W175" s="56" t="s">
        <v>172</v>
      </c>
      <c r="X175" s="52" t="str">
        <f>IFERROR(IF(VLOOKUP(O175,コード表一覧!$B$5:$D$129,3,FALSE)="無","","←実務経験経歴書が必要です！"),"")</f>
        <v/>
      </c>
    </row>
    <row r="176" spans="1:24" x14ac:dyDescent="0.2">
      <c r="B176" s="106" t="s">
        <v>184</v>
      </c>
      <c r="C176" s="144" t="s">
        <v>173</v>
      </c>
      <c r="D176" s="144"/>
      <c r="E176" s="144"/>
      <c r="F176" s="123" t="s">
        <v>174</v>
      </c>
      <c r="G176" s="124"/>
      <c r="H176" s="124"/>
      <c r="I176" s="124"/>
      <c r="J176" s="124"/>
      <c r="K176" s="124"/>
      <c r="L176" s="125"/>
      <c r="M176" s="59"/>
      <c r="N176" s="8"/>
      <c r="O176" s="42"/>
      <c r="P176" s="6" t="str">
        <f>IF(O176="","",VLOOKUP(O176,コード表一覧!$B$5:$C$129,2,FALSE))</f>
        <v/>
      </c>
      <c r="Q176" s="40"/>
      <c r="R176" s="41"/>
      <c r="S176" s="55" t="s">
        <v>170</v>
      </c>
      <c r="T176" s="41"/>
      <c r="U176" s="55" t="s">
        <v>171</v>
      </c>
      <c r="V176" s="41"/>
      <c r="W176" s="56" t="s">
        <v>172</v>
      </c>
      <c r="X176" s="52" t="str">
        <f>IFERROR(IF(VLOOKUP(O176,コード表一覧!$B$5:$D$129,3,FALSE)="無","","←実務経験経歴書が必要です！"),"")</f>
        <v/>
      </c>
    </row>
    <row r="177" spans="1:24" ht="13.5" customHeight="1" x14ac:dyDescent="0.2">
      <c r="B177" s="63"/>
      <c r="C177" s="142"/>
      <c r="D177" s="143"/>
      <c r="E177" s="143"/>
      <c r="F177" s="40"/>
      <c r="G177" s="41"/>
      <c r="H177" s="55" t="s">
        <v>170</v>
      </c>
      <c r="I177" s="41"/>
      <c r="J177" s="55" t="s">
        <v>171</v>
      </c>
      <c r="K177" s="41"/>
      <c r="L177" s="56" t="s">
        <v>172</v>
      </c>
      <c r="M177" s="59"/>
      <c r="N177" s="8"/>
      <c r="O177" s="42"/>
      <c r="P177" s="6" t="str">
        <f>IF(O177="","",VLOOKUP(O177,コード表一覧!$B$5:$C$129,2,FALSE))</f>
        <v/>
      </c>
      <c r="Q177" s="40"/>
      <c r="R177" s="41"/>
      <c r="S177" s="55" t="s">
        <v>170</v>
      </c>
      <c r="T177" s="41"/>
      <c r="U177" s="55" t="s">
        <v>171</v>
      </c>
      <c r="V177" s="41"/>
      <c r="W177" s="56" t="s">
        <v>172</v>
      </c>
      <c r="X177" s="52" t="str">
        <f>IFERROR(IF(VLOOKUP(O177,コード表一覧!$B$5:$D$129,3,FALSE)="無","","←実務経験経歴書が必要です！"),"")</f>
        <v/>
      </c>
    </row>
    <row r="178" spans="1:24" x14ac:dyDescent="0.2">
      <c r="B178" s="63"/>
      <c r="C178" s="142"/>
      <c r="D178" s="143"/>
      <c r="E178" s="143"/>
      <c r="F178" s="58"/>
      <c r="G178" s="57"/>
      <c r="H178" s="57"/>
      <c r="I178" s="57"/>
      <c r="J178" s="57"/>
      <c r="K178" s="57"/>
      <c r="L178" s="57"/>
      <c r="M178" s="59"/>
      <c r="N178" s="8"/>
      <c r="O178" s="42"/>
      <c r="P178" s="6" t="str">
        <f>IF(O178="","",VLOOKUP(O178,コード表一覧!$B$5:$C$129,2,FALSE))</f>
        <v/>
      </c>
      <c r="Q178" s="40"/>
      <c r="R178" s="41"/>
      <c r="S178" s="55" t="s">
        <v>170</v>
      </c>
      <c r="T178" s="41"/>
      <c r="U178" s="55" t="s">
        <v>171</v>
      </c>
      <c r="V178" s="41"/>
      <c r="W178" s="56" t="s">
        <v>172</v>
      </c>
      <c r="X178" s="52" t="str">
        <f>IFERROR(IF(VLOOKUP(O178,コード表一覧!$B$5:$D$129,3,FALSE)="無","","←実務経験経歴書が必要です！"),"")</f>
        <v/>
      </c>
    </row>
    <row r="179" spans="1:24" ht="14.25" customHeight="1" x14ac:dyDescent="0.2">
      <c r="B179" s="63"/>
      <c r="C179" s="142"/>
      <c r="D179" s="143"/>
      <c r="E179" s="143"/>
      <c r="F179" s="53"/>
      <c r="G179" s="53"/>
      <c r="H179" s="53"/>
      <c r="I179" s="53"/>
      <c r="J179" s="53"/>
      <c r="K179" s="57"/>
      <c r="L179" s="57"/>
      <c r="M179" s="59"/>
      <c r="N179" s="8"/>
      <c r="O179" s="42"/>
      <c r="P179" s="6" t="str">
        <f>IF(O179="","",VLOOKUP(O179,コード表一覧!$B$5:$C$129,2,FALSE))</f>
        <v/>
      </c>
      <c r="Q179" s="40"/>
      <c r="R179" s="41"/>
      <c r="S179" s="55" t="s">
        <v>170</v>
      </c>
      <c r="T179" s="41"/>
      <c r="U179" s="55" t="s">
        <v>171</v>
      </c>
      <c r="V179" s="41"/>
      <c r="W179" s="56" t="s">
        <v>172</v>
      </c>
      <c r="X179" s="52" t="str">
        <f>IFERROR(IF(VLOOKUP(O179,コード表一覧!$B$5:$D$129,3,FALSE)="無","","←実務経験経歴書が必要です！"),"")</f>
        <v/>
      </c>
    </row>
    <row r="180" spans="1:24" ht="13.5" customHeight="1" thickBot="1" x14ac:dyDescent="0.25">
      <c r="B180" s="63"/>
      <c r="C180" s="142"/>
      <c r="D180" s="143"/>
      <c r="E180" s="143"/>
      <c r="F180" s="58"/>
      <c r="G180" s="53"/>
      <c r="H180" s="53"/>
      <c r="I180" s="53"/>
      <c r="J180" s="53"/>
      <c r="K180" s="57"/>
      <c r="L180" s="57"/>
      <c r="M180" s="59"/>
      <c r="N180" s="8"/>
      <c r="O180" s="43"/>
      <c r="P180" s="109" t="str">
        <f>IF(O180="","",VLOOKUP(O180,コード表一覧!$B$5:$C$129,2,FALSE))</f>
        <v/>
      </c>
      <c r="Q180" s="44"/>
      <c r="R180" s="45"/>
      <c r="S180" s="9" t="s">
        <v>170</v>
      </c>
      <c r="T180" s="45"/>
      <c r="U180" s="9" t="s">
        <v>171</v>
      </c>
      <c r="V180" s="45"/>
      <c r="W180" s="14" t="s">
        <v>172</v>
      </c>
      <c r="X180" s="52" t="str">
        <f>IFERROR(IF(VLOOKUP(O180,コード表一覧!$B$5:$D$129,3,FALSE)="無","","←実務経験経歴書が必要です！"),"")</f>
        <v/>
      </c>
    </row>
    <row r="181" spans="1:24" x14ac:dyDescent="0.2">
      <c r="B181" s="63"/>
      <c r="C181" s="142"/>
      <c r="D181" s="143"/>
      <c r="E181" s="143"/>
      <c r="F181" s="58"/>
      <c r="G181" s="53"/>
      <c r="H181" s="53"/>
      <c r="I181" s="53"/>
      <c r="J181" s="53"/>
      <c r="K181" s="57"/>
      <c r="L181" s="57"/>
      <c r="M181" s="59"/>
      <c r="N181" s="137" t="s">
        <v>191</v>
      </c>
      <c r="O181" s="111"/>
      <c r="P181" s="15" t="str">
        <f>IF(O181="","",VLOOKUP(O181,コード表一覧!$B$5:$C$129,2,FALSE))</f>
        <v/>
      </c>
      <c r="Q181" s="17" t="s">
        <v>175</v>
      </c>
      <c r="R181" s="47"/>
      <c r="S181" s="126" t="str">
        <f>IF(R181="","",VLOOKUP(R181,コード表一覧!$F$4:$H$32,3,FALSE))</f>
        <v/>
      </c>
      <c r="T181" s="127"/>
      <c r="U181" s="47"/>
      <c r="V181" s="126" t="str">
        <f>IF(U181="","",VLOOKUP(U181,コード表一覧!$F$4:$H$32,3,FALSE))</f>
        <v/>
      </c>
      <c r="W181" s="128"/>
      <c r="X181" s="52" t="str">
        <f t="shared" ref="X181:X183" si="14">IF(R181+U181&gt;0,"←実務経験経歴書が必要です！","")</f>
        <v/>
      </c>
    </row>
    <row r="182" spans="1:24" x14ac:dyDescent="0.2">
      <c r="B182" s="57" t="str">
        <f>"※"&amp;$A$1&amp;"の変更追加履歴"</f>
        <v>※令和６・７年度の変更追加履歴</v>
      </c>
      <c r="C182" s="57"/>
      <c r="D182" s="57"/>
      <c r="E182" s="53"/>
      <c r="F182" s="58"/>
      <c r="G182" s="53"/>
      <c r="H182" s="53"/>
      <c r="I182" s="53"/>
      <c r="J182" s="53"/>
      <c r="K182" s="57"/>
      <c r="L182" s="57"/>
      <c r="M182" s="59"/>
      <c r="N182" s="138"/>
      <c r="O182" s="42"/>
      <c r="P182" s="6" t="str">
        <f>IF(O182="","",VLOOKUP(O182,コード表一覧!$B$5:$C$129,2,FALSE))</f>
        <v/>
      </c>
      <c r="Q182" s="110" t="s">
        <v>175</v>
      </c>
      <c r="R182" s="48"/>
      <c r="S182" s="129" t="str">
        <f>IF(R182="","",VLOOKUP(R182,コード表一覧!$F$4:$H$32,3,FALSE))</f>
        <v/>
      </c>
      <c r="T182" s="130"/>
      <c r="U182" s="48"/>
      <c r="V182" s="131" t="str">
        <f>IF(U182="","",VLOOKUP(U182,コード表一覧!$F$4:$H$32,3,FALSE))</f>
        <v/>
      </c>
      <c r="W182" s="132"/>
      <c r="X182" s="52" t="str">
        <f t="shared" si="14"/>
        <v/>
      </c>
    </row>
    <row r="183" spans="1:24" ht="13.8" thickBot="1" x14ac:dyDescent="0.25">
      <c r="B183" s="57"/>
      <c r="C183" s="57"/>
      <c r="D183" s="57"/>
      <c r="E183" s="53"/>
      <c r="F183" s="58"/>
      <c r="G183" s="53"/>
      <c r="H183" s="53"/>
      <c r="I183" s="53"/>
      <c r="J183" s="53"/>
      <c r="K183" s="57"/>
      <c r="L183" s="57"/>
      <c r="M183" s="59"/>
      <c r="N183" s="139"/>
      <c r="O183" s="112"/>
      <c r="P183" s="16" t="str">
        <f>IF(O183="","",VLOOKUP(O183,コード表一覧!$B$5:$C$129,2,FALSE))</f>
        <v/>
      </c>
      <c r="Q183" s="18" t="s">
        <v>175</v>
      </c>
      <c r="R183" s="49"/>
      <c r="S183" s="133" t="str">
        <f>IF(R183="","",VLOOKUP(R183,コード表一覧!$F$4:$H$32,3,FALSE))</f>
        <v/>
      </c>
      <c r="T183" s="134"/>
      <c r="U183" s="49"/>
      <c r="V183" s="135" t="str">
        <f>IF(U183="","",VLOOKUP(U183,コード表一覧!$F$4:$H$32,3,FALSE))</f>
        <v/>
      </c>
      <c r="W183" s="136"/>
      <c r="X183" s="52" t="str">
        <f t="shared" si="14"/>
        <v/>
      </c>
    </row>
    <row r="184" spans="1:24" x14ac:dyDescent="0.2">
      <c r="B184" s="60"/>
      <c r="C184" s="60"/>
      <c r="D184" s="60"/>
      <c r="E184" s="53"/>
      <c r="F184" s="60"/>
      <c r="G184" s="53"/>
      <c r="H184" s="53"/>
      <c r="I184" s="53"/>
      <c r="J184" s="53"/>
      <c r="K184" s="60"/>
      <c r="L184" s="60"/>
      <c r="M184" s="60"/>
      <c r="N184" s="53"/>
      <c r="Q184" s="53"/>
      <c r="R184" s="53"/>
      <c r="S184" s="53"/>
      <c r="T184" s="53"/>
      <c r="U184" s="53"/>
      <c r="V184" s="53"/>
      <c r="W184" s="53"/>
    </row>
    <row r="185" spans="1:24" x14ac:dyDescent="0.2">
      <c r="A185" s="2" t="s">
        <v>162</v>
      </c>
      <c r="B185" s="123" t="s">
        <v>163</v>
      </c>
      <c r="C185" s="125"/>
      <c r="D185" s="123" t="s">
        <v>164</v>
      </c>
      <c r="E185" s="125"/>
      <c r="F185" s="123" t="s">
        <v>165</v>
      </c>
      <c r="G185" s="124"/>
      <c r="H185" s="124"/>
      <c r="I185" s="124"/>
      <c r="J185" s="124"/>
      <c r="K185" s="124"/>
      <c r="L185" s="125"/>
      <c r="M185" s="54" t="s">
        <v>166</v>
      </c>
      <c r="N185" s="140"/>
      <c r="O185" s="7" t="s">
        <v>167</v>
      </c>
      <c r="P185" s="23" t="s">
        <v>168</v>
      </c>
      <c r="Q185" s="123" t="s">
        <v>169</v>
      </c>
      <c r="R185" s="124"/>
      <c r="S185" s="124"/>
      <c r="T185" s="124"/>
      <c r="U185" s="124"/>
      <c r="V185" s="124"/>
      <c r="W185" s="125"/>
    </row>
    <row r="186" spans="1:24" x14ac:dyDescent="0.2">
      <c r="A186" s="2">
        <v>16</v>
      </c>
      <c r="B186" s="64"/>
      <c r="C186" s="65"/>
      <c r="D186" s="64"/>
      <c r="E186" s="65"/>
      <c r="F186" s="40"/>
      <c r="G186" s="41"/>
      <c r="H186" s="55" t="s">
        <v>170</v>
      </c>
      <c r="I186" s="41"/>
      <c r="J186" s="55" t="s">
        <v>171</v>
      </c>
      <c r="K186" s="41"/>
      <c r="L186" s="56" t="s">
        <v>172</v>
      </c>
      <c r="M186" s="66"/>
      <c r="N186" s="141"/>
      <c r="O186" s="42"/>
      <c r="P186" s="6" t="str">
        <f>IF(O186="","",VLOOKUP(O186,コード表一覧!$B$5:$C$129,2,FALSE))</f>
        <v/>
      </c>
      <c r="Q186" s="40"/>
      <c r="R186" s="41"/>
      <c r="S186" s="55" t="s">
        <v>170</v>
      </c>
      <c r="T186" s="41"/>
      <c r="U186" s="55" t="s">
        <v>171</v>
      </c>
      <c r="V186" s="41"/>
      <c r="W186" s="56" t="s">
        <v>172</v>
      </c>
      <c r="X186" s="52" t="str">
        <f>IFERROR(IF(VLOOKUP(O186,コード表一覧!$B$5:$D$129,3,FALSE)="無","","←実務経験経歴書が必要です！"),"")</f>
        <v/>
      </c>
    </row>
    <row r="187" spans="1:24" x14ac:dyDescent="0.2">
      <c r="B187" s="57" t="s">
        <v>176</v>
      </c>
      <c r="C187" s="57"/>
      <c r="D187" s="57"/>
      <c r="E187" s="53"/>
      <c r="F187" s="9"/>
      <c r="G187" s="9"/>
      <c r="H187" s="9"/>
      <c r="I187" s="9"/>
      <c r="J187" s="9"/>
      <c r="K187" s="9"/>
      <c r="L187" s="9"/>
      <c r="M187" s="59"/>
      <c r="N187" s="8"/>
      <c r="O187" s="42"/>
      <c r="P187" s="6" t="str">
        <f>IF(O187="","",VLOOKUP(O187,コード表一覧!$B$5:$C$129,2,FALSE))</f>
        <v/>
      </c>
      <c r="Q187" s="40"/>
      <c r="R187" s="41"/>
      <c r="S187" s="55" t="s">
        <v>170</v>
      </c>
      <c r="T187" s="41"/>
      <c r="U187" s="55" t="s">
        <v>171</v>
      </c>
      <c r="V187" s="41"/>
      <c r="W187" s="56" t="s">
        <v>172</v>
      </c>
      <c r="X187" s="52" t="str">
        <f>IFERROR(IF(VLOOKUP(O187,コード表一覧!$B$5:$D$129,3,FALSE)="無","","←実務経験経歴書が必要です！"),"")</f>
        <v/>
      </c>
    </row>
    <row r="188" spans="1:24" ht="13.5" customHeight="1" x14ac:dyDescent="0.2">
      <c r="B188" s="106" t="s">
        <v>184</v>
      </c>
      <c r="C188" s="144" t="s">
        <v>173</v>
      </c>
      <c r="D188" s="144"/>
      <c r="E188" s="144"/>
      <c r="F188" s="123" t="s">
        <v>174</v>
      </c>
      <c r="G188" s="124"/>
      <c r="H188" s="124"/>
      <c r="I188" s="124"/>
      <c r="J188" s="124"/>
      <c r="K188" s="124"/>
      <c r="L188" s="125"/>
      <c r="M188" s="59"/>
      <c r="N188" s="8"/>
      <c r="O188" s="42"/>
      <c r="P188" s="6" t="str">
        <f>IF(O188="","",VLOOKUP(O188,コード表一覧!$B$5:$C$129,2,FALSE))</f>
        <v/>
      </c>
      <c r="Q188" s="40"/>
      <c r="R188" s="41"/>
      <c r="S188" s="55" t="s">
        <v>170</v>
      </c>
      <c r="T188" s="41"/>
      <c r="U188" s="55" t="s">
        <v>171</v>
      </c>
      <c r="V188" s="41"/>
      <c r="W188" s="56" t="s">
        <v>172</v>
      </c>
      <c r="X188" s="52" t="str">
        <f>IFERROR(IF(VLOOKUP(O188,コード表一覧!$B$5:$D$129,3,FALSE)="無","","←実務経験経歴書が必要です！"),"")</f>
        <v/>
      </c>
    </row>
    <row r="189" spans="1:24" x14ac:dyDescent="0.2">
      <c r="B189" s="63"/>
      <c r="C189" s="142"/>
      <c r="D189" s="143"/>
      <c r="E189" s="143"/>
      <c r="F189" s="40"/>
      <c r="G189" s="41"/>
      <c r="H189" s="55" t="s">
        <v>170</v>
      </c>
      <c r="I189" s="41"/>
      <c r="J189" s="55" t="s">
        <v>171</v>
      </c>
      <c r="K189" s="41"/>
      <c r="L189" s="56" t="s">
        <v>172</v>
      </c>
      <c r="M189" s="59"/>
      <c r="N189" s="8"/>
      <c r="O189" s="42"/>
      <c r="P189" s="6" t="str">
        <f>IF(O189="","",VLOOKUP(O189,コード表一覧!$B$5:$C$129,2,FALSE))</f>
        <v/>
      </c>
      <c r="Q189" s="40"/>
      <c r="R189" s="41"/>
      <c r="S189" s="55" t="s">
        <v>170</v>
      </c>
      <c r="T189" s="41"/>
      <c r="U189" s="55" t="s">
        <v>171</v>
      </c>
      <c r="V189" s="41"/>
      <c r="W189" s="56" t="s">
        <v>172</v>
      </c>
      <c r="X189" s="52" t="str">
        <f>IFERROR(IF(VLOOKUP(O189,コード表一覧!$B$5:$D$129,3,FALSE)="無","","←実務経験経歴書が必要です！"),"")</f>
        <v/>
      </c>
    </row>
    <row r="190" spans="1:24" x14ac:dyDescent="0.2">
      <c r="B190" s="63"/>
      <c r="C190" s="142"/>
      <c r="D190" s="143"/>
      <c r="E190" s="143"/>
      <c r="F190" s="58"/>
      <c r="G190" s="57"/>
      <c r="H190" s="57"/>
      <c r="I190" s="57"/>
      <c r="J190" s="57"/>
      <c r="K190" s="57"/>
      <c r="L190" s="57"/>
      <c r="M190" s="59"/>
      <c r="N190" s="8"/>
      <c r="O190" s="42"/>
      <c r="P190" s="6" t="str">
        <f>IF(O190="","",VLOOKUP(O190,コード表一覧!$B$5:$C$129,2,FALSE))</f>
        <v/>
      </c>
      <c r="Q190" s="40"/>
      <c r="R190" s="41"/>
      <c r="S190" s="55" t="s">
        <v>170</v>
      </c>
      <c r="T190" s="41"/>
      <c r="U190" s="55" t="s">
        <v>171</v>
      </c>
      <c r="V190" s="41"/>
      <c r="W190" s="56" t="s">
        <v>172</v>
      </c>
      <c r="X190" s="52" t="str">
        <f>IFERROR(IF(VLOOKUP(O190,コード表一覧!$B$5:$D$129,3,FALSE)="無","","←実務経験経歴書が必要です！"),"")</f>
        <v/>
      </c>
    </row>
    <row r="191" spans="1:24" ht="14.25" customHeight="1" x14ac:dyDescent="0.2">
      <c r="B191" s="63"/>
      <c r="C191" s="142"/>
      <c r="D191" s="143"/>
      <c r="E191" s="143"/>
      <c r="F191" s="53"/>
      <c r="G191" s="53"/>
      <c r="H191" s="53"/>
      <c r="I191" s="53"/>
      <c r="J191" s="53"/>
      <c r="K191" s="57"/>
      <c r="L191" s="57"/>
      <c r="M191" s="59"/>
      <c r="N191" s="8"/>
      <c r="O191" s="42"/>
      <c r="P191" s="6" t="str">
        <f>IF(O191="","",VLOOKUP(O191,コード表一覧!$B$5:$C$129,2,FALSE))</f>
        <v/>
      </c>
      <c r="Q191" s="40"/>
      <c r="R191" s="41"/>
      <c r="S191" s="55" t="s">
        <v>170</v>
      </c>
      <c r="T191" s="41"/>
      <c r="U191" s="55" t="s">
        <v>171</v>
      </c>
      <c r="V191" s="41"/>
      <c r="W191" s="56" t="s">
        <v>172</v>
      </c>
      <c r="X191" s="52" t="str">
        <f>IFERROR(IF(VLOOKUP(O191,コード表一覧!$B$5:$D$129,3,FALSE)="無","","←実務経験経歴書が必要です！"),"")</f>
        <v/>
      </c>
    </row>
    <row r="192" spans="1:24" ht="13.5" customHeight="1" thickBot="1" x14ac:dyDescent="0.25">
      <c r="B192" s="63"/>
      <c r="C192" s="142"/>
      <c r="D192" s="143"/>
      <c r="E192" s="143"/>
      <c r="F192" s="58"/>
      <c r="G192" s="53"/>
      <c r="H192" s="53"/>
      <c r="I192" s="53"/>
      <c r="J192" s="53"/>
      <c r="K192" s="57"/>
      <c r="L192" s="57"/>
      <c r="M192" s="59"/>
      <c r="N192" s="8"/>
      <c r="O192" s="43"/>
      <c r="P192" s="109" t="str">
        <f>IF(O192="","",VLOOKUP(O192,コード表一覧!$B$5:$C$129,2,FALSE))</f>
        <v/>
      </c>
      <c r="Q192" s="44"/>
      <c r="R192" s="45"/>
      <c r="S192" s="9" t="s">
        <v>170</v>
      </c>
      <c r="T192" s="45"/>
      <c r="U192" s="9" t="s">
        <v>171</v>
      </c>
      <c r="V192" s="45"/>
      <c r="W192" s="14" t="s">
        <v>172</v>
      </c>
      <c r="X192" s="52" t="str">
        <f>IFERROR(IF(VLOOKUP(O192,コード表一覧!$B$5:$D$129,3,FALSE)="無","","←実務経験経歴書が必要です！"),"")</f>
        <v/>
      </c>
    </row>
    <row r="193" spans="1:24" x14ac:dyDescent="0.2">
      <c r="B193" s="63"/>
      <c r="C193" s="142"/>
      <c r="D193" s="143"/>
      <c r="E193" s="143"/>
      <c r="F193" s="58"/>
      <c r="G193" s="53"/>
      <c r="H193" s="53"/>
      <c r="I193" s="53"/>
      <c r="J193" s="53"/>
      <c r="K193" s="57"/>
      <c r="L193" s="57"/>
      <c r="M193" s="59"/>
      <c r="N193" s="137" t="s">
        <v>191</v>
      </c>
      <c r="O193" s="111"/>
      <c r="P193" s="15" t="str">
        <f>IF(O193="","",VLOOKUP(O193,コード表一覧!$B$5:$C$129,2,FALSE))</f>
        <v/>
      </c>
      <c r="Q193" s="17" t="s">
        <v>175</v>
      </c>
      <c r="R193" s="47"/>
      <c r="S193" s="126" t="str">
        <f>IF(R193="","",VLOOKUP(R193,コード表一覧!$F$4:$H$32,3,FALSE))</f>
        <v/>
      </c>
      <c r="T193" s="127"/>
      <c r="U193" s="47"/>
      <c r="V193" s="126" t="str">
        <f>IF(U193="","",VLOOKUP(U193,コード表一覧!$F$4:$H$32,3,FALSE))</f>
        <v/>
      </c>
      <c r="W193" s="128"/>
      <c r="X193" s="52" t="str">
        <f t="shared" ref="X193:X195" si="15">IF(R193+U193&gt;0,"←実務経験経歴書が必要です！","")</f>
        <v/>
      </c>
    </row>
    <row r="194" spans="1:24" x14ac:dyDescent="0.2">
      <c r="B194" s="57" t="str">
        <f>"※"&amp;$A$1&amp;"の変更追加履歴"</f>
        <v>※令和６・７年度の変更追加履歴</v>
      </c>
      <c r="C194" s="57"/>
      <c r="D194" s="57"/>
      <c r="E194" s="53"/>
      <c r="F194" s="58"/>
      <c r="G194" s="53"/>
      <c r="H194" s="53"/>
      <c r="I194" s="53"/>
      <c r="J194" s="53"/>
      <c r="K194" s="57"/>
      <c r="L194" s="57"/>
      <c r="M194" s="59"/>
      <c r="N194" s="138"/>
      <c r="O194" s="42"/>
      <c r="P194" s="6" t="str">
        <f>IF(O194="","",VLOOKUP(O194,コード表一覧!$B$5:$C$129,2,FALSE))</f>
        <v/>
      </c>
      <c r="Q194" s="110" t="s">
        <v>175</v>
      </c>
      <c r="R194" s="48"/>
      <c r="S194" s="129" t="str">
        <f>IF(R194="","",VLOOKUP(R194,コード表一覧!$F$4:$H$32,3,FALSE))</f>
        <v/>
      </c>
      <c r="T194" s="130"/>
      <c r="U194" s="48"/>
      <c r="V194" s="131" t="str">
        <f>IF(U194="","",VLOOKUP(U194,コード表一覧!$F$4:$H$32,3,FALSE))</f>
        <v/>
      </c>
      <c r="W194" s="132"/>
      <c r="X194" s="52" t="str">
        <f t="shared" si="15"/>
        <v/>
      </c>
    </row>
    <row r="195" spans="1:24" ht="13.8" thickBot="1" x14ac:dyDescent="0.25">
      <c r="B195" s="57"/>
      <c r="C195" s="57"/>
      <c r="D195" s="57"/>
      <c r="E195" s="53"/>
      <c r="F195" s="58"/>
      <c r="G195" s="53"/>
      <c r="H195" s="53"/>
      <c r="I195" s="53"/>
      <c r="J195" s="53"/>
      <c r="K195" s="57"/>
      <c r="L195" s="57"/>
      <c r="M195" s="59"/>
      <c r="N195" s="139"/>
      <c r="O195" s="112"/>
      <c r="P195" s="16" t="str">
        <f>IF(O195="","",VLOOKUP(O195,コード表一覧!$B$5:$C$129,2,FALSE))</f>
        <v/>
      </c>
      <c r="Q195" s="18" t="s">
        <v>175</v>
      </c>
      <c r="R195" s="49"/>
      <c r="S195" s="133" t="str">
        <f>IF(R195="","",VLOOKUP(R195,コード表一覧!$F$4:$H$32,3,FALSE))</f>
        <v/>
      </c>
      <c r="T195" s="134"/>
      <c r="U195" s="49"/>
      <c r="V195" s="135" t="str">
        <f>IF(U195="","",VLOOKUP(U195,コード表一覧!$F$4:$H$32,3,FALSE))</f>
        <v/>
      </c>
      <c r="W195" s="136"/>
      <c r="X195" s="52" t="str">
        <f t="shared" si="15"/>
        <v/>
      </c>
    </row>
    <row r="196" spans="1:24" x14ac:dyDescent="0.2">
      <c r="B196" s="60"/>
      <c r="C196" s="60"/>
      <c r="D196" s="60"/>
      <c r="E196" s="53"/>
      <c r="F196" s="60"/>
      <c r="G196" s="53"/>
      <c r="H196" s="53"/>
      <c r="I196" s="53"/>
      <c r="J196" s="53"/>
      <c r="K196" s="60"/>
      <c r="L196" s="60"/>
      <c r="M196" s="60"/>
      <c r="N196" s="53"/>
      <c r="Q196" s="53"/>
      <c r="R196" s="53"/>
      <c r="S196" s="53"/>
      <c r="T196" s="53"/>
      <c r="U196" s="53"/>
      <c r="V196" s="53"/>
      <c r="W196" s="53"/>
    </row>
    <row r="197" spans="1:24" x14ac:dyDescent="0.2">
      <c r="A197" s="2" t="s">
        <v>162</v>
      </c>
      <c r="B197" s="123" t="s">
        <v>163</v>
      </c>
      <c r="C197" s="125"/>
      <c r="D197" s="123" t="s">
        <v>164</v>
      </c>
      <c r="E197" s="125"/>
      <c r="F197" s="123" t="s">
        <v>165</v>
      </c>
      <c r="G197" s="124"/>
      <c r="H197" s="124"/>
      <c r="I197" s="124"/>
      <c r="J197" s="124"/>
      <c r="K197" s="124"/>
      <c r="L197" s="125"/>
      <c r="M197" s="54" t="s">
        <v>166</v>
      </c>
      <c r="N197" s="140"/>
      <c r="O197" s="7" t="s">
        <v>167</v>
      </c>
      <c r="P197" s="23" t="s">
        <v>168</v>
      </c>
      <c r="Q197" s="123" t="s">
        <v>169</v>
      </c>
      <c r="R197" s="124"/>
      <c r="S197" s="124"/>
      <c r="T197" s="124"/>
      <c r="U197" s="124"/>
      <c r="V197" s="124"/>
      <c r="W197" s="125"/>
    </row>
    <row r="198" spans="1:24" x14ac:dyDescent="0.2">
      <c r="A198" s="2">
        <v>17</v>
      </c>
      <c r="B198" s="64"/>
      <c r="C198" s="65"/>
      <c r="D198" s="64"/>
      <c r="E198" s="65"/>
      <c r="F198" s="40"/>
      <c r="G198" s="41"/>
      <c r="H198" s="55" t="s">
        <v>170</v>
      </c>
      <c r="I198" s="41"/>
      <c r="J198" s="55" t="s">
        <v>171</v>
      </c>
      <c r="K198" s="41"/>
      <c r="L198" s="56" t="s">
        <v>172</v>
      </c>
      <c r="M198" s="66"/>
      <c r="N198" s="141"/>
      <c r="O198" s="42"/>
      <c r="P198" s="6" t="str">
        <f>IF(O198="","",VLOOKUP(O198,コード表一覧!$B$5:$C$129,2,FALSE))</f>
        <v/>
      </c>
      <c r="Q198" s="40"/>
      <c r="R198" s="41"/>
      <c r="S198" s="55" t="s">
        <v>170</v>
      </c>
      <c r="T198" s="41"/>
      <c r="U198" s="55" t="s">
        <v>171</v>
      </c>
      <c r="V198" s="41"/>
      <c r="W198" s="56" t="s">
        <v>172</v>
      </c>
      <c r="X198" s="52" t="str">
        <f>IFERROR(IF(VLOOKUP(O198,コード表一覧!$B$5:$D$129,3,FALSE)="無","","←実務経験経歴書が必要です！"),"")</f>
        <v/>
      </c>
    </row>
    <row r="199" spans="1:24" ht="13.5" customHeight="1" x14ac:dyDescent="0.2">
      <c r="B199" s="57" t="s">
        <v>176</v>
      </c>
      <c r="C199" s="57"/>
      <c r="D199" s="57"/>
      <c r="E199" s="53"/>
      <c r="F199" s="9"/>
      <c r="G199" s="9"/>
      <c r="H199" s="9"/>
      <c r="I199" s="9"/>
      <c r="J199" s="9"/>
      <c r="K199" s="9"/>
      <c r="L199" s="9"/>
      <c r="M199" s="59"/>
      <c r="N199" s="8"/>
      <c r="O199" s="42"/>
      <c r="P199" s="6" t="str">
        <f>IF(O199="","",VLOOKUP(O199,コード表一覧!$B$5:$C$129,2,FALSE))</f>
        <v/>
      </c>
      <c r="Q199" s="40"/>
      <c r="R199" s="41"/>
      <c r="S199" s="55" t="s">
        <v>170</v>
      </c>
      <c r="T199" s="41"/>
      <c r="U199" s="55" t="s">
        <v>171</v>
      </c>
      <c r="V199" s="41"/>
      <c r="W199" s="56" t="s">
        <v>172</v>
      </c>
      <c r="X199" s="52" t="str">
        <f>IFERROR(IF(VLOOKUP(O199,コード表一覧!$B$5:$D$129,3,FALSE)="無","","←実務経験経歴書が必要です！"),"")</f>
        <v/>
      </c>
    </row>
    <row r="200" spans="1:24" x14ac:dyDescent="0.2">
      <c r="B200" s="106" t="s">
        <v>184</v>
      </c>
      <c r="C200" s="144" t="s">
        <v>173</v>
      </c>
      <c r="D200" s="144"/>
      <c r="E200" s="144"/>
      <c r="F200" s="123" t="s">
        <v>174</v>
      </c>
      <c r="G200" s="124"/>
      <c r="H200" s="124"/>
      <c r="I200" s="124"/>
      <c r="J200" s="124"/>
      <c r="K200" s="124"/>
      <c r="L200" s="125"/>
      <c r="M200" s="59"/>
      <c r="N200" s="8"/>
      <c r="O200" s="42"/>
      <c r="P200" s="6" t="str">
        <f>IF(O200="","",VLOOKUP(O200,コード表一覧!$B$5:$C$129,2,FALSE))</f>
        <v/>
      </c>
      <c r="Q200" s="40"/>
      <c r="R200" s="41"/>
      <c r="S200" s="55" t="s">
        <v>170</v>
      </c>
      <c r="T200" s="41"/>
      <c r="U200" s="55" t="s">
        <v>171</v>
      </c>
      <c r="V200" s="41"/>
      <c r="W200" s="56" t="s">
        <v>172</v>
      </c>
      <c r="X200" s="52" t="str">
        <f>IFERROR(IF(VLOOKUP(O200,コード表一覧!$B$5:$D$129,3,FALSE)="無","","←実務経験経歴書が必要です！"),"")</f>
        <v/>
      </c>
    </row>
    <row r="201" spans="1:24" x14ac:dyDescent="0.2">
      <c r="B201" s="63"/>
      <c r="C201" s="142"/>
      <c r="D201" s="143"/>
      <c r="E201" s="143"/>
      <c r="F201" s="40"/>
      <c r="G201" s="41"/>
      <c r="H201" s="55" t="s">
        <v>170</v>
      </c>
      <c r="I201" s="41"/>
      <c r="J201" s="55" t="s">
        <v>171</v>
      </c>
      <c r="K201" s="41"/>
      <c r="L201" s="56" t="s">
        <v>172</v>
      </c>
      <c r="M201" s="59"/>
      <c r="N201" s="8"/>
      <c r="O201" s="42"/>
      <c r="P201" s="6" t="str">
        <f>IF(O201="","",VLOOKUP(O201,コード表一覧!$B$5:$C$129,2,FALSE))</f>
        <v/>
      </c>
      <c r="Q201" s="40"/>
      <c r="R201" s="41"/>
      <c r="S201" s="55" t="s">
        <v>170</v>
      </c>
      <c r="T201" s="41"/>
      <c r="U201" s="55" t="s">
        <v>171</v>
      </c>
      <c r="V201" s="41"/>
      <c r="W201" s="56" t="s">
        <v>172</v>
      </c>
      <c r="X201" s="52" t="str">
        <f>IFERROR(IF(VLOOKUP(O201,コード表一覧!$B$5:$D$129,3,FALSE)="無","","←実務経験経歴書が必要です！"),"")</f>
        <v/>
      </c>
    </row>
    <row r="202" spans="1:24" x14ac:dyDescent="0.2">
      <c r="B202" s="63"/>
      <c r="C202" s="142"/>
      <c r="D202" s="143"/>
      <c r="E202" s="143"/>
      <c r="F202" s="58"/>
      <c r="G202" s="57"/>
      <c r="H202" s="57"/>
      <c r="I202" s="57"/>
      <c r="J202" s="57"/>
      <c r="K202" s="57"/>
      <c r="L202" s="57"/>
      <c r="M202" s="59"/>
      <c r="N202" s="8"/>
      <c r="O202" s="42"/>
      <c r="P202" s="6" t="str">
        <f>IF(O202="","",VLOOKUP(O202,コード表一覧!$B$5:$C$129,2,FALSE))</f>
        <v/>
      </c>
      <c r="Q202" s="40"/>
      <c r="R202" s="41"/>
      <c r="S202" s="55" t="s">
        <v>170</v>
      </c>
      <c r="T202" s="41"/>
      <c r="U202" s="55" t="s">
        <v>171</v>
      </c>
      <c r="V202" s="41"/>
      <c r="W202" s="56" t="s">
        <v>172</v>
      </c>
      <c r="X202" s="52" t="str">
        <f>IFERROR(IF(VLOOKUP(O202,コード表一覧!$B$5:$D$129,3,FALSE)="無","","←実務経験経歴書が必要です！"),"")</f>
        <v/>
      </c>
    </row>
    <row r="203" spans="1:24" ht="14.25" customHeight="1" x14ac:dyDescent="0.2">
      <c r="B203" s="63"/>
      <c r="C203" s="142"/>
      <c r="D203" s="143"/>
      <c r="E203" s="143"/>
      <c r="F203" s="53"/>
      <c r="G203" s="53"/>
      <c r="H203" s="53"/>
      <c r="I203" s="53"/>
      <c r="J203" s="53"/>
      <c r="K203" s="57"/>
      <c r="L203" s="57"/>
      <c r="M203" s="59"/>
      <c r="N203" s="8"/>
      <c r="O203" s="42"/>
      <c r="P203" s="6" t="str">
        <f>IF(O203="","",VLOOKUP(O203,コード表一覧!$B$5:$C$129,2,FALSE))</f>
        <v/>
      </c>
      <c r="Q203" s="40"/>
      <c r="R203" s="41"/>
      <c r="S203" s="55" t="s">
        <v>170</v>
      </c>
      <c r="T203" s="41"/>
      <c r="U203" s="55" t="s">
        <v>171</v>
      </c>
      <c r="V203" s="41"/>
      <c r="W203" s="56" t="s">
        <v>172</v>
      </c>
      <c r="X203" s="52" t="str">
        <f>IFERROR(IF(VLOOKUP(O203,コード表一覧!$B$5:$D$129,3,FALSE)="無","","←実務経験経歴書が必要です！"),"")</f>
        <v/>
      </c>
    </row>
    <row r="204" spans="1:24" ht="13.5" customHeight="1" thickBot="1" x14ac:dyDescent="0.25">
      <c r="B204" s="63"/>
      <c r="C204" s="142"/>
      <c r="D204" s="143"/>
      <c r="E204" s="143"/>
      <c r="F204" s="58"/>
      <c r="G204" s="53"/>
      <c r="H204" s="53"/>
      <c r="I204" s="53"/>
      <c r="J204" s="53"/>
      <c r="K204" s="57"/>
      <c r="L204" s="57"/>
      <c r="M204" s="59"/>
      <c r="N204" s="8"/>
      <c r="O204" s="43"/>
      <c r="P204" s="109" t="str">
        <f>IF(O204="","",VLOOKUP(O204,コード表一覧!$B$5:$C$129,2,FALSE))</f>
        <v/>
      </c>
      <c r="Q204" s="44"/>
      <c r="R204" s="45"/>
      <c r="S204" s="9" t="s">
        <v>170</v>
      </c>
      <c r="T204" s="45"/>
      <c r="U204" s="9" t="s">
        <v>171</v>
      </c>
      <c r="V204" s="45"/>
      <c r="W204" s="14" t="s">
        <v>172</v>
      </c>
      <c r="X204" s="52" t="str">
        <f>IFERROR(IF(VLOOKUP(O204,コード表一覧!$B$5:$D$129,3,FALSE)="無","","←実務経験経歴書が必要です！"),"")</f>
        <v/>
      </c>
    </row>
    <row r="205" spans="1:24" x14ac:dyDescent="0.2">
      <c r="B205" s="63"/>
      <c r="C205" s="142"/>
      <c r="D205" s="143"/>
      <c r="E205" s="143"/>
      <c r="F205" s="58"/>
      <c r="G205" s="53"/>
      <c r="H205" s="53"/>
      <c r="I205" s="53"/>
      <c r="J205" s="53"/>
      <c r="K205" s="57"/>
      <c r="L205" s="57"/>
      <c r="M205" s="59"/>
      <c r="N205" s="137" t="s">
        <v>191</v>
      </c>
      <c r="O205" s="111"/>
      <c r="P205" s="15" t="str">
        <f>IF(O205="","",VLOOKUP(O205,コード表一覧!$B$5:$C$129,2,FALSE))</f>
        <v/>
      </c>
      <c r="Q205" s="17" t="s">
        <v>175</v>
      </c>
      <c r="R205" s="47"/>
      <c r="S205" s="126" t="str">
        <f>IF(R205="","",VLOOKUP(R205,コード表一覧!$F$4:$H$32,3,FALSE))</f>
        <v/>
      </c>
      <c r="T205" s="127"/>
      <c r="U205" s="47"/>
      <c r="V205" s="126" t="str">
        <f>IF(U205="","",VLOOKUP(U205,コード表一覧!$F$4:$H$32,3,FALSE))</f>
        <v/>
      </c>
      <c r="W205" s="128"/>
      <c r="X205" s="52" t="str">
        <f t="shared" ref="X205:X207" si="16">IF(R205+U205&gt;0,"←実務経験経歴書が必要です！","")</f>
        <v/>
      </c>
    </row>
    <row r="206" spans="1:24" x14ac:dyDescent="0.2">
      <c r="B206" s="57" t="str">
        <f>"※"&amp;$A$1&amp;"の変更追加履歴"</f>
        <v>※令和６・７年度の変更追加履歴</v>
      </c>
      <c r="C206" s="57"/>
      <c r="D206" s="57"/>
      <c r="E206" s="53"/>
      <c r="F206" s="58"/>
      <c r="G206" s="53"/>
      <c r="H206" s="53"/>
      <c r="I206" s="53"/>
      <c r="J206" s="53"/>
      <c r="K206" s="57"/>
      <c r="L206" s="57"/>
      <c r="M206" s="59"/>
      <c r="N206" s="138"/>
      <c r="O206" s="42"/>
      <c r="P206" s="6" t="str">
        <f>IF(O206="","",VLOOKUP(O206,コード表一覧!$B$5:$C$129,2,FALSE))</f>
        <v/>
      </c>
      <c r="Q206" s="110" t="s">
        <v>175</v>
      </c>
      <c r="R206" s="48"/>
      <c r="S206" s="129" t="str">
        <f>IF(R206="","",VLOOKUP(R206,コード表一覧!$F$4:$H$32,3,FALSE))</f>
        <v/>
      </c>
      <c r="T206" s="130"/>
      <c r="U206" s="48"/>
      <c r="V206" s="131" t="str">
        <f>IF(U206="","",VLOOKUP(U206,コード表一覧!$F$4:$H$32,3,FALSE))</f>
        <v/>
      </c>
      <c r="W206" s="132"/>
      <c r="X206" s="52" t="str">
        <f t="shared" si="16"/>
        <v/>
      </c>
    </row>
    <row r="207" spans="1:24" ht="13.8" thickBot="1" x14ac:dyDescent="0.25">
      <c r="B207" s="57"/>
      <c r="C207" s="57"/>
      <c r="D207" s="57"/>
      <c r="E207" s="53"/>
      <c r="F207" s="58"/>
      <c r="G207" s="53"/>
      <c r="H207" s="53"/>
      <c r="I207" s="53"/>
      <c r="J207" s="53"/>
      <c r="K207" s="57"/>
      <c r="L207" s="57"/>
      <c r="M207" s="59"/>
      <c r="N207" s="139"/>
      <c r="O207" s="112"/>
      <c r="P207" s="16" t="str">
        <f>IF(O207="","",VLOOKUP(O207,コード表一覧!$B$5:$C$129,2,FALSE))</f>
        <v/>
      </c>
      <c r="Q207" s="18" t="s">
        <v>175</v>
      </c>
      <c r="R207" s="49"/>
      <c r="S207" s="133" t="str">
        <f>IF(R207="","",VLOOKUP(R207,コード表一覧!$F$4:$H$32,3,FALSE))</f>
        <v/>
      </c>
      <c r="T207" s="134"/>
      <c r="U207" s="49"/>
      <c r="V207" s="135" t="str">
        <f>IF(U207="","",VLOOKUP(U207,コード表一覧!$F$4:$H$32,3,FALSE))</f>
        <v/>
      </c>
      <c r="W207" s="136"/>
      <c r="X207" s="52" t="str">
        <f t="shared" si="16"/>
        <v/>
      </c>
    </row>
    <row r="208" spans="1:24" x14ac:dyDescent="0.2">
      <c r="B208" s="60"/>
      <c r="C208" s="60"/>
      <c r="D208" s="60"/>
      <c r="E208" s="53"/>
      <c r="F208" s="60"/>
      <c r="G208" s="53"/>
      <c r="H208" s="53"/>
      <c r="I208" s="53"/>
      <c r="J208" s="53"/>
      <c r="K208" s="60"/>
      <c r="L208" s="60"/>
      <c r="M208" s="60"/>
      <c r="N208" s="53"/>
      <c r="Q208" s="53"/>
      <c r="R208" s="53"/>
      <c r="S208" s="53"/>
      <c r="T208" s="53"/>
      <c r="U208" s="53"/>
      <c r="V208" s="53"/>
      <c r="W208" s="53"/>
    </row>
    <row r="209" spans="1:24" x14ac:dyDescent="0.2">
      <c r="A209" s="2" t="s">
        <v>162</v>
      </c>
      <c r="B209" s="123" t="s">
        <v>163</v>
      </c>
      <c r="C209" s="125"/>
      <c r="D209" s="123" t="s">
        <v>164</v>
      </c>
      <c r="E209" s="125"/>
      <c r="F209" s="123" t="s">
        <v>165</v>
      </c>
      <c r="G209" s="124"/>
      <c r="H209" s="124"/>
      <c r="I209" s="124"/>
      <c r="J209" s="124"/>
      <c r="K209" s="124"/>
      <c r="L209" s="125"/>
      <c r="M209" s="54" t="s">
        <v>166</v>
      </c>
      <c r="N209" s="140"/>
      <c r="O209" s="7" t="s">
        <v>167</v>
      </c>
      <c r="P209" s="23" t="s">
        <v>168</v>
      </c>
      <c r="Q209" s="123" t="s">
        <v>169</v>
      </c>
      <c r="R209" s="124"/>
      <c r="S209" s="124"/>
      <c r="T209" s="124"/>
      <c r="U209" s="124"/>
      <c r="V209" s="124"/>
      <c r="W209" s="125"/>
    </row>
    <row r="210" spans="1:24" ht="13.5" customHeight="1" x14ac:dyDescent="0.2">
      <c r="A210" s="2">
        <v>18</v>
      </c>
      <c r="B210" s="64"/>
      <c r="C210" s="65"/>
      <c r="D210" s="64"/>
      <c r="E210" s="65"/>
      <c r="F210" s="40"/>
      <c r="G210" s="41"/>
      <c r="H210" s="55" t="s">
        <v>170</v>
      </c>
      <c r="I210" s="41"/>
      <c r="J210" s="55" t="s">
        <v>171</v>
      </c>
      <c r="K210" s="41"/>
      <c r="L210" s="56" t="s">
        <v>172</v>
      </c>
      <c r="M210" s="66"/>
      <c r="N210" s="141"/>
      <c r="O210" s="42"/>
      <c r="P210" s="6" t="str">
        <f>IF(O210="","",VLOOKUP(O210,コード表一覧!$B$5:$C$129,2,FALSE))</f>
        <v/>
      </c>
      <c r="Q210" s="40"/>
      <c r="R210" s="41"/>
      <c r="S210" s="55" t="s">
        <v>170</v>
      </c>
      <c r="T210" s="41"/>
      <c r="U210" s="55" t="s">
        <v>171</v>
      </c>
      <c r="V210" s="41"/>
      <c r="W210" s="56" t="s">
        <v>172</v>
      </c>
      <c r="X210" s="52" t="str">
        <f>IFERROR(IF(VLOOKUP(O210,コード表一覧!$B$5:$D$129,3,FALSE)="無","","←実務経験経歴書が必要です！"),"")</f>
        <v/>
      </c>
    </row>
    <row r="211" spans="1:24" x14ac:dyDescent="0.2">
      <c r="B211" s="57" t="s">
        <v>176</v>
      </c>
      <c r="C211" s="57"/>
      <c r="D211" s="57"/>
      <c r="E211" s="53"/>
      <c r="F211" s="9"/>
      <c r="G211" s="9"/>
      <c r="H211" s="9"/>
      <c r="I211" s="9"/>
      <c r="J211" s="9"/>
      <c r="K211" s="9"/>
      <c r="L211" s="9"/>
      <c r="M211" s="59"/>
      <c r="N211" s="8"/>
      <c r="O211" s="42"/>
      <c r="P211" s="6" t="str">
        <f>IF(O211="","",VLOOKUP(O211,コード表一覧!$B$5:$C$129,2,FALSE))</f>
        <v/>
      </c>
      <c r="Q211" s="40"/>
      <c r="R211" s="41"/>
      <c r="S211" s="55" t="s">
        <v>170</v>
      </c>
      <c r="T211" s="41"/>
      <c r="U211" s="55" t="s">
        <v>171</v>
      </c>
      <c r="V211" s="41"/>
      <c r="W211" s="56" t="s">
        <v>172</v>
      </c>
      <c r="X211" s="52" t="str">
        <f>IFERROR(IF(VLOOKUP(O211,コード表一覧!$B$5:$D$129,3,FALSE)="無","","←実務経験経歴書が必要です！"),"")</f>
        <v/>
      </c>
    </row>
    <row r="212" spans="1:24" x14ac:dyDescent="0.2">
      <c r="B212" s="106" t="s">
        <v>184</v>
      </c>
      <c r="C212" s="144" t="s">
        <v>173</v>
      </c>
      <c r="D212" s="144"/>
      <c r="E212" s="144"/>
      <c r="F212" s="123" t="s">
        <v>174</v>
      </c>
      <c r="G212" s="124"/>
      <c r="H212" s="124"/>
      <c r="I212" s="124"/>
      <c r="J212" s="124"/>
      <c r="K212" s="124"/>
      <c r="L212" s="125"/>
      <c r="M212" s="59"/>
      <c r="N212" s="8"/>
      <c r="O212" s="42"/>
      <c r="P212" s="6" t="str">
        <f>IF(O212="","",VLOOKUP(O212,コード表一覧!$B$5:$C$129,2,FALSE))</f>
        <v/>
      </c>
      <c r="Q212" s="40"/>
      <c r="R212" s="41"/>
      <c r="S212" s="55" t="s">
        <v>170</v>
      </c>
      <c r="T212" s="41"/>
      <c r="U212" s="55" t="s">
        <v>171</v>
      </c>
      <c r="V212" s="41"/>
      <c r="W212" s="56" t="s">
        <v>172</v>
      </c>
      <c r="X212" s="52" t="str">
        <f>IFERROR(IF(VLOOKUP(O212,コード表一覧!$B$5:$D$129,3,FALSE)="無","","←実務経験経歴書が必要です！"),"")</f>
        <v/>
      </c>
    </row>
    <row r="213" spans="1:24" x14ac:dyDescent="0.2">
      <c r="B213" s="63"/>
      <c r="C213" s="142"/>
      <c r="D213" s="143"/>
      <c r="E213" s="143"/>
      <c r="F213" s="40"/>
      <c r="G213" s="41"/>
      <c r="H213" s="55" t="s">
        <v>170</v>
      </c>
      <c r="I213" s="41"/>
      <c r="J213" s="55" t="s">
        <v>171</v>
      </c>
      <c r="K213" s="41"/>
      <c r="L213" s="56" t="s">
        <v>172</v>
      </c>
      <c r="M213" s="59"/>
      <c r="N213" s="8"/>
      <c r="O213" s="42"/>
      <c r="P213" s="6" t="str">
        <f>IF(O213="","",VLOOKUP(O213,コード表一覧!$B$5:$C$129,2,FALSE))</f>
        <v/>
      </c>
      <c r="Q213" s="40"/>
      <c r="R213" s="41"/>
      <c r="S213" s="55" t="s">
        <v>170</v>
      </c>
      <c r="T213" s="41"/>
      <c r="U213" s="55" t="s">
        <v>171</v>
      </c>
      <c r="V213" s="41"/>
      <c r="W213" s="56" t="s">
        <v>172</v>
      </c>
      <c r="X213" s="52" t="str">
        <f>IFERROR(IF(VLOOKUP(O213,コード表一覧!$B$5:$D$129,3,FALSE)="無","","←実務経験経歴書が必要です！"),"")</f>
        <v/>
      </c>
    </row>
    <row r="214" spans="1:24" x14ac:dyDescent="0.2">
      <c r="B214" s="63"/>
      <c r="C214" s="142"/>
      <c r="D214" s="143"/>
      <c r="E214" s="143"/>
      <c r="F214" s="58"/>
      <c r="G214" s="57"/>
      <c r="H214" s="57"/>
      <c r="I214" s="57"/>
      <c r="J214" s="57"/>
      <c r="K214" s="57"/>
      <c r="L214" s="57"/>
      <c r="M214" s="59"/>
      <c r="N214" s="8"/>
      <c r="O214" s="42"/>
      <c r="P214" s="6" t="str">
        <f>IF(O214="","",VLOOKUP(O214,コード表一覧!$B$5:$C$129,2,FALSE))</f>
        <v/>
      </c>
      <c r="Q214" s="40"/>
      <c r="R214" s="41"/>
      <c r="S214" s="55" t="s">
        <v>170</v>
      </c>
      <c r="T214" s="41"/>
      <c r="U214" s="55" t="s">
        <v>171</v>
      </c>
      <c r="V214" s="41"/>
      <c r="W214" s="56" t="s">
        <v>172</v>
      </c>
      <c r="X214" s="52" t="str">
        <f>IFERROR(IF(VLOOKUP(O214,コード表一覧!$B$5:$D$129,3,FALSE)="無","","←実務経験経歴書が必要です！"),"")</f>
        <v/>
      </c>
    </row>
    <row r="215" spans="1:24" ht="14.25" customHeight="1" x14ac:dyDescent="0.2">
      <c r="B215" s="63"/>
      <c r="C215" s="142"/>
      <c r="D215" s="143"/>
      <c r="E215" s="143"/>
      <c r="F215" s="53"/>
      <c r="G215" s="53"/>
      <c r="H215" s="53"/>
      <c r="I215" s="53"/>
      <c r="J215" s="53"/>
      <c r="K215" s="57"/>
      <c r="L215" s="57"/>
      <c r="M215" s="59"/>
      <c r="N215" s="8"/>
      <c r="O215" s="42"/>
      <c r="P215" s="6" t="str">
        <f>IF(O215="","",VLOOKUP(O215,コード表一覧!$B$5:$C$129,2,FALSE))</f>
        <v/>
      </c>
      <c r="Q215" s="40"/>
      <c r="R215" s="41"/>
      <c r="S215" s="55" t="s">
        <v>170</v>
      </c>
      <c r="T215" s="41"/>
      <c r="U215" s="55" t="s">
        <v>171</v>
      </c>
      <c r="V215" s="41"/>
      <c r="W215" s="56" t="s">
        <v>172</v>
      </c>
      <c r="X215" s="52" t="str">
        <f>IFERROR(IF(VLOOKUP(O215,コード表一覧!$B$5:$D$129,3,FALSE)="無","","←実務経験経歴書が必要です！"),"")</f>
        <v/>
      </c>
    </row>
    <row r="216" spans="1:24" ht="13.5" customHeight="1" thickBot="1" x14ac:dyDescent="0.25">
      <c r="B216" s="63"/>
      <c r="C216" s="142"/>
      <c r="D216" s="143"/>
      <c r="E216" s="143"/>
      <c r="F216" s="58"/>
      <c r="G216" s="53"/>
      <c r="H216" s="53"/>
      <c r="I216" s="53"/>
      <c r="J216" s="53"/>
      <c r="K216" s="57"/>
      <c r="L216" s="57"/>
      <c r="M216" s="59"/>
      <c r="N216" s="8"/>
      <c r="O216" s="43"/>
      <c r="P216" s="109" t="str">
        <f>IF(O216="","",VLOOKUP(O216,コード表一覧!$B$5:$C$129,2,FALSE))</f>
        <v/>
      </c>
      <c r="Q216" s="44"/>
      <c r="R216" s="45"/>
      <c r="S216" s="9" t="s">
        <v>170</v>
      </c>
      <c r="T216" s="45"/>
      <c r="U216" s="9" t="s">
        <v>171</v>
      </c>
      <c r="V216" s="45"/>
      <c r="W216" s="14" t="s">
        <v>172</v>
      </c>
      <c r="X216" s="52" t="str">
        <f>IFERROR(IF(VLOOKUP(O216,コード表一覧!$B$5:$D$129,3,FALSE)="無","","←実務経験経歴書が必要です！"),"")</f>
        <v/>
      </c>
    </row>
    <row r="217" spans="1:24" x14ac:dyDescent="0.2">
      <c r="B217" s="63"/>
      <c r="C217" s="142"/>
      <c r="D217" s="143"/>
      <c r="E217" s="143"/>
      <c r="F217" s="58"/>
      <c r="G217" s="53"/>
      <c r="H217" s="53"/>
      <c r="I217" s="53"/>
      <c r="J217" s="53"/>
      <c r="K217" s="57"/>
      <c r="L217" s="57"/>
      <c r="M217" s="59"/>
      <c r="N217" s="137" t="s">
        <v>191</v>
      </c>
      <c r="O217" s="111"/>
      <c r="P217" s="15" t="str">
        <f>IF(O217="","",VLOOKUP(O217,コード表一覧!$B$5:$C$129,2,FALSE))</f>
        <v/>
      </c>
      <c r="Q217" s="17" t="s">
        <v>175</v>
      </c>
      <c r="R217" s="47"/>
      <c r="S217" s="126" t="str">
        <f>IF(R217="","",VLOOKUP(R217,コード表一覧!$F$4:$H$32,3,FALSE))</f>
        <v/>
      </c>
      <c r="T217" s="127"/>
      <c r="U217" s="47"/>
      <c r="V217" s="126" t="str">
        <f>IF(U217="","",VLOOKUP(U217,コード表一覧!$F$4:$H$32,3,FALSE))</f>
        <v/>
      </c>
      <c r="W217" s="128"/>
      <c r="X217" s="52" t="str">
        <f t="shared" ref="X217:X219" si="17">IF(R217+U217&gt;0,"←実務経験経歴書が必要です！","")</f>
        <v/>
      </c>
    </row>
    <row r="218" spans="1:24" x14ac:dyDescent="0.2">
      <c r="B218" s="57" t="str">
        <f>"※"&amp;$A$1&amp;"の変更追加履歴"</f>
        <v>※令和６・７年度の変更追加履歴</v>
      </c>
      <c r="C218" s="57"/>
      <c r="D218" s="57"/>
      <c r="E218" s="53"/>
      <c r="F218" s="58"/>
      <c r="G218" s="53"/>
      <c r="H218" s="53"/>
      <c r="I218" s="53"/>
      <c r="J218" s="53"/>
      <c r="K218" s="57"/>
      <c r="L218" s="57"/>
      <c r="M218" s="59"/>
      <c r="N218" s="138"/>
      <c r="O218" s="42"/>
      <c r="P218" s="6" t="str">
        <f>IF(O218="","",VLOOKUP(O218,コード表一覧!$B$5:$C$129,2,FALSE))</f>
        <v/>
      </c>
      <c r="Q218" s="110" t="s">
        <v>175</v>
      </c>
      <c r="R218" s="48"/>
      <c r="S218" s="129" t="str">
        <f>IF(R218="","",VLOOKUP(R218,コード表一覧!$F$4:$H$32,3,FALSE))</f>
        <v/>
      </c>
      <c r="T218" s="130"/>
      <c r="U218" s="48"/>
      <c r="V218" s="131" t="str">
        <f>IF(U218="","",VLOOKUP(U218,コード表一覧!$F$4:$H$32,3,FALSE))</f>
        <v/>
      </c>
      <c r="W218" s="132"/>
      <c r="X218" s="52" t="str">
        <f t="shared" si="17"/>
        <v/>
      </c>
    </row>
    <row r="219" spans="1:24" ht="13.8" thickBot="1" x14ac:dyDescent="0.25">
      <c r="B219" s="57"/>
      <c r="C219" s="57"/>
      <c r="D219" s="57"/>
      <c r="E219" s="53"/>
      <c r="F219" s="58"/>
      <c r="G219" s="53"/>
      <c r="H219" s="53"/>
      <c r="I219" s="53"/>
      <c r="J219" s="53"/>
      <c r="K219" s="57"/>
      <c r="L219" s="57"/>
      <c r="M219" s="59"/>
      <c r="N219" s="139"/>
      <c r="O219" s="112"/>
      <c r="P219" s="16" t="str">
        <f>IF(O219="","",VLOOKUP(O219,コード表一覧!$B$5:$C$129,2,FALSE))</f>
        <v/>
      </c>
      <c r="Q219" s="18" t="s">
        <v>175</v>
      </c>
      <c r="R219" s="49"/>
      <c r="S219" s="133" t="str">
        <f>IF(R219="","",VLOOKUP(R219,コード表一覧!$F$4:$H$32,3,FALSE))</f>
        <v/>
      </c>
      <c r="T219" s="134"/>
      <c r="U219" s="49"/>
      <c r="V219" s="135" t="str">
        <f>IF(U219="","",VLOOKUP(U219,コード表一覧!$F$4:$H$32,3,FALSE))</f>
        <v/>
      </c>
      <c r="W219" s="136"/>
      <c r="X219" s="52" t="str">
        <f t="shared" si="17"/>
        <v/>
      </c>
    </row>
    <row r="220" spans="1:24" x14ac:dyDescent="0.2">
      <c r="B220" s="60"/>
      <c r="C220" s="60"/>
      <c r="D220" s="60"/>
      <c r="E220" s="53"/>
      <c r="F220" s="60"/>
      <c r="G220" s="53"/>
      <c r="H220" s="53"/>
      <c r="I220" s="53"/>
      <c r="J220" s="53"/>
      <c r="K220" s="60"/>
      <c r="L220" s="60"/>
      <c r="M220" s="60"/>
      <c r="N220" s="53"/>
      <c r="Q220" s="53"/>
      <c r="R220" s="53"/>
      <c r="S220" s="53"/>
      <c r="T220" s="53"/>
      <c r="U220" s="53"/>
      <c r="V220" s="53"/>
      <c r="W220" s="53"/>
    </row>
    <row r="221" spans="1:24" ht="13.5" customHeight="1" x14ac:dyDescent="0.2">
      <c r="A221" s="2" t="s">
        <v>162</v>
      </c>
      <c r="B221" s="123" t="s">
        <v>163</v>
      </c>
      <c r="C221" s="125"/>
      <c r="D221" s="123" t="s">
        <v>164</v>
      </c>
      <c r="E221" s="125"/>
      <c r="F221" s="123" t="s">
        <v>165</v>
      </c>
      <c r="G221" s="124"/>
      <c r="H221" s="124"/>
      <c r="I221" s="124"/>
      <c r="J221" s="124"/>
      <c r="K221" s="124"/>
      <c r="L221" s="125"/>
      <c r="M221" s="54" t="s">
        <v>166</v>
      </c>
      <c r="N221" s="140"/>
      <c r="O221" s="7" t="s">
        <v>167</v>
      </c>
      <c r="P221" s="23" t="s">
        <v>168</v>
      </c>
      <c r="Q221" s="123" t="s">
        <v>169</v>
      </c>
      <c r="R221" s="124"/>
      <c r="S221" s="124"/>
      <c r="T221" s="124"/>
      <c r="U221" s="124"/>
      <c r="V221" s="124"/>
      <c r="W221" s="125"/>
    </row>
    <row r="222" spans="1:24" x14ac:dyDescent="0.2">
      <c r="A222" s="2">
        <v>19</v>
      </c>
      <c r="B222" s="64"/>
      <c r="C222" s="65"/>
      <c r="D222" s="64"/>
      <c r="E222" s="65"/>
      <c r="F222" s="40"/>
      <c r="G222" s="41"/>
      <c r="H222" s="55" t="s">
        <v>170</v>
      </c>
      <c r="I222" s="41"/>
      <c r="J222" s="55" t="s">
        <v>171</v>
      </c>
      <c r="K222" s="41"/>
      <c r="L222" s="56" t="s">
        <v>172</v>
      </c>
      <c r="M222" s="66"/>
      <c r="N222" s="141"/>
      <c r="O222" s="42"/>
      <c r="P222" s="6" t="str">
        <f>IF(O222="","",VLOOKUP(O222,コード表一覧!$B$5:$C$129,2,FALSE))</f>
        <v/>
      </c>
      <c r="Q222" s="40"/>
      <c r="R222" s="41"/>
      <c r="S222" s="55" t="s">
        <v>170</v>
      </c>
      <c r="T222" s="41"/>
      <c r="U222" s="55" t="s">
        <v>171</v>
      </c>
      <c r="V222" s="41"/>
      <c r="W222" s="56" t="s">
        <v>172</v>
      </c>
      <c r="X222" s="52" t="str">
        <f>IFERROR(IF(VLOOKUP(O222,コード表一覧!$B$5:$D$129,3,FALSE)="無","","←実務経験経歴書が必要です！"),"")</f>
        <v/>
      </c>
    </row>
    <row r="223" spans="1:24" x14ac:dyDescent="0.2">
      <c r="B223" s="57" t="s">
        <v>176</v>
      </c>
      <c r="C223" s="57"/>
      <c r="D223" s="57"/>
      <c r="E223" s="53"/>
      <c r="F223" s="9"/>
      <c r="G223" s="9"/>
      <c r="H223" s="9"/>
      <c r="I223" s="9"/>
      <c r="J223" s="9"/>
      <c r="K223" s="9"/>
      <c r="L223" s="9"/>
      <c r="M223" s="59"/>
      <c r="N223" s="8"/>
      <c r="O223" s="42"/>
      <c r="P223" s="6" t="str">
        <f>IF(O223="","",VLOOKUP(O223,コード表一覧!$B$5:$C$129,2,FALSE))</f>
        <v/>
      </c>
      <c r="Q223" s="40"/>
      <c r="R223" s="41"/>
      <c r="S223" s="55" t="s">
        <v>170</v>
      </c>
      <c r="T223" s="41"/>
      <c r="U223" s="55" t="s">
        <v>171</v>
      </c>
      <c r="V223" s="41"/>
      <c r="W223" s="56" t="s">
        <v>172</v>
      </c>
      <c r="X223" s="52" t="str">
        <f>IFERROR(IF(VLOOKUP(O223,コード表一覧!$B$5:$D$129,3,FALSE)="無","","←実務経験経歴書が必要です！"),"")</f>
        <v/>
      </c>
    </row>
    <row r="224" spans="1:24" x14ac:dyDescent="0.2">
      <c r="B224" s="106" t="s">
        <v>184</v>
      </c>
      <c r="C224" s="144" t="s">
        <v>173</v>
      </c>
      <c r="D224" s="144"/>
      <c r="E224" s="144"/>
      <c r="F224" s="123" t="s">
        <v>174</v>
      </c>
      <c r="G224" s="124"/>
      <c r="H224" s="124"/>
      <c r="I224" s="124"/>
      <c r="J224" s="124"/>
      <c r="K224" s="124"/>
      <c r="L224" s="125"/>
      <c r="M224" s="59"/>
      <c r="N224" s="8"/>
      <c r="O224" s="42"/>
      <c r="P224" s="6" t="str">
        <f>IF(O224="","",VLOOKUP(O224,コード表一覧!$B$5:$C$129,2,FALSE))</f>
        <v/>
      </c>
      <c r="Q224" s="40"/>
      <c r="R224" s="41"/>
      <c r="S224" s="55" t="s">
        <v>170</v>
      </c>
      <c r="T224" s="41"/>
      <c r="U224" s="55" t="s">
        <v>171</v>
      </c>
      <c r="V224" s="41"/>
      <c r="W224" s="56" t="s">
        <v>172</v>
      </c>
      <c r="X224" s="52" t="str">
        <f>IFERROR(IF(VLOOKUP(O224,コード表一覧!$B$5:$D$129,3,FALSE)="無","","←実務経験経歴書が必要です！"),"")</f>
        <v/>
      </c>
    </row>
    <row r="225" spans="1:24" x14ac:dyDescent="0.2">
      <c r="B225" s="63"/>
      <c r="C225" s="142"/>
      <c r="D225" s="143"/>
      <c r="E225" s="143"/>
      <c r="F225" s="40"/>
      <c r="G225" s="41"/>
      <c r="H225" s="55" t="s">
        <v>170</v>
      </c>
      <c r="I225" s="41"/>
      <c r="J225" s="55" t="s">
        <v>171</v>
      </c>
      <c r="K225" s="41"/>
      <c r="L225" s="56" t="s">
        <v>172</v>
      </c>
      <c r="M225" s="59"/>
      <c r="N225" s="8"/>
      <c r="O225" s="42"/>
      <c r="P225" s="6" t="str">
        <f>IF(O225="","",VLOOKUP(O225,コード表一覧!$B$5:$C$129,2,FALSE))</f>
        <v/>
      </c>
      <c r="Q225" s="40"/>
      <c r="R225" s="41"/>
      <c r="S225" s="55" t="s">
        <v>170</v>
      </c>
      <c r="T225" s="41"/>
      <c r="U225" s="55" t="s">
        <v>171</v>
      </c>
      <c r="V225" s="41"/>
      <c r="W225" s="56" t="s">
        <v>172</v>
      </c>
      <c r="X225" s="52" t="str">
        <f>IFERROR(IF(VLOOKUP(O225,コード表一覧!$B$5:$D$129,3,FALSE)="無","","←実務経験経歴書が必要です！"),"")</f>
        <v/>
      </c>
    </row>
    <row r="226" spans="1:24" x14ac:dyDescent="0.2">
      <c r="B226" s="63"/>
      <c r="C226" s="142"/>
      <c r="D226" s="143"/>
      <c r="E226" s="143"/>
      <c r="F226" s="58"/>
      <c r="G226" s="57"/>
      <c r="H226" s="57"/>
      <c r="I226" s="57"/>
      <c r="J226" s="57"/>
      <c r="K226" s="57"/>
      <c r="L226" s="57"/>
      <c r="M226" s="59"/>
      <c r="N226" s="8"/>
      <c r="O226" s="42"/>
      <c r="P226" s="6" t="str">
        <f>IF(O226="","",VLOOKUP(O226,コード表一覧!$B$5:$C$129,2,FALSE))</f>
        <v/>
      </c>
      <c r="Q226" s="40"/>
      <c r="R226" s="41"/>
      <c r="S226" s="55" t="s">
        <v>170</v>
      </c>
      <c r="T226" s="41"/>
      <c r="U226" s="55" t="s">
        <v>171</v>
      </c>
      <c r="V226" s="41"/>
      <c r="W226" s="56" t="s">
        <v>172</v>
      </c>
      <c r="X226" s="52" t="str">
        <f>IFERROR(IF(VLOOKUP(O226,コード表一覧!$B$5:$D$129,3,FALSE)="無","","←実務経験経歴書が必要です！"),"")</f>
        <v/>
      </c>
    </row>
    <row r="227" spans="1:24" ht="14.25" customHeight="1" x14ac:dyDescent="0.2">
      <c r="B227" s="63"/>
      <c r="C227" s="142"/>
      <c r="D227" s="143"/>
      <c r="E227" s="143"/>
      <c r="F227" s="53"/>
      <c r="G227" s="53"/>
      <c r="H227" s="53"/>
      <c r="I227" s="53"/>
      <c r="J227" s="53"/>
      <c r="K227" s="57"/>
      <c r="L227" s="57"/>
      <c r="M227" s="59"/>
      <c r="N227" s="8"/>
      <c r="O227" s="42"/>
      <c r="P227" s="6" t="str">
        <f>IF(O227="","",VLOOKUP(O227,コード表一覧!$B$5:$C$129,2,FALSE))</f>
        <v/>
      </c>
      <c r="Q227" s="40"/>
      <c r="R227" s="41"/>
      <c r="S227" s="55" t="s">
        <v>170</v>
      </c>
      <c r="T227" s="41"/>
      <c r="U227" s="55" t="s">
        <v>171</v>
      </c>
      <c r="V227" s="41"/>
      <c r="W227" s="56" t="s">
        <v>172</v>
      </c>
      <c r="X227" s="52" t="str">
        <f>IFERROR(IF(VLOOKUP(O227,コード表一覧!$B$5:$D$129,3,FALSE)="無","","←実務経験経歴書が必要です！"),"")</f>
        <v/>
      </c>
    </row>
    <row r="228" spans="1:24" ht="13.5" customHeight="1" thickBot="1" x14ac:dyDescent="0.25">
      <c r="B228" s="63"/>
      <c r="C228" s="142"/>
      <c r="D228" s="143"/>
      <c r="E228" s="143"/>
      <c r="F228" s="58"/>
      <c r="G228" s="53"/>
      <c r="H228" s="53"/>
      <c r="I228" s="53"/>
      <c r="J228" s="53"/>
      <c r="K228" s="57"/>
      <c r="L228" s="57"/>
      <c r="M228" s="59"/>
      <c r="N228" s="8"/>
      <c r="O228" s="43"/>
      <c r="P228" s="109" t="str">
        <f>IF(O228="","",VLOOKUP(O228,コード表一覧!$B$5:$C$129,2,FALSE))</f>
        <v/>
      </c>
      <c r="Q228" s="44"/>
      <c r="R228" s="45"/>
      <c r="S228" s="9" t="s">
        <v>170</v>
      </c>
      <c r="T228" s="45"/>
      <c r="U228" s="9" t="s">
        <v>171</v>
      </c>
      <c r="V228" s="45"/>
      <c r="W228" s="14" t="s">
        <v>172</v>
      </c>
      <c r="X228" s="52" t="str">
        <f>IFERROR(IF(VLOOKUP(O228,コード表一覧!$B$5:$D$129,3,FALSE)="無","","←実務経験経歴書が必要です！"),"")</f>
        <v/>
      </c>
    </row>
    <row r="229" spans="1:24" x14ac:dyDescent="0.2">
      <c r="B229" s="63"/>
      <c r="C229" s="142"/>
      <c r="D229" s="143"/>
      <c r="E229" s="143"/>
      <c r="F229" s="58"/>
      <c r="G229" s="53"/>
      <c r="H229" s="53"/>
      <c r="I229" s="53"/>
      <c r="J229" s="53"/>
      <c r="K229" s="57"/>
      <c r="L229" s="57"/>
      <c r="M229" s="59"/>
      <c r="N229" s="137" t="s">
        <v>191</v>
      </c>
      <c r="O229" s="111"/>
      <c r="P229" s="15" t="str">
        <f>IF(O229="","",VLOOKUP(O229,コード表一覧!$B$5:$C$129,2,FALSE))</f>
        <v/>
      </c>
      <c r="Q229" s="17" t="s">
        <v>175</v>
      </c>
      <c r="R229" s="47"/>
      <c r="S229" s="126" t="str">
        <f>IF(R229="","",VLOOKUP(R229,コード表一覧!$F$4:$H$32,3,FALSE))</f>
        <v/>
      </c>
      <c r="T229" s="127"/>
      <c r="U229" s="47"/>
      <c r="V229" s="126" t="str">
        <f>IF(U229="","",VLOOKUP(U229,コード表一覧!$F$4:$H$32,3,FALSE))</f>
        <v/>
      </c>
      <c r="W229" s="128"/>
      <c r="X229" s="52" t="str">
        <f t="shared" ref="X229:X231" si="18">IF(R229+U229&gt;0,"←実務経験経歴書が必要です！","")</f>
        <v/>
      </c>
    </row>
    <row r="230" spans="1:24" x14ac:dyDescent="0.2">
      <c r="B230" s="57" t="str">
        <f>"※"&amp;$A$1&amp;"の変更追加履歴"</f>
        <v>※令和６・７年度の変更追加履歴</v>
      </c>
      <c r="C230" s="57"/>
      <c r="D230" s="57"/>
      <c r="E230" s="53"/>
      <c r="F230" s="58"/>
      <c r="G230" s="53"/>
      <c r="H230" s="53"/>
      <c r="I230" s="53"/>
      <c r="J230" s="53"/>
      <c r="K230" s="57"/>
      <c r="L230" s="57"/>
      <c r="M230" s="59"/>
      <c r="N230" s="138"/>
      <c r="O230" s="42"/>
      <c r="P230" s="6" t="str">
        <f>IF(O230="","",VLOOKUP(O230,コード表一覧!$B$5:$C$129,2,FALSE))</f>
        <v/>
      </c>
      <c r="Q230" s="110" t="s">
        <v>175</v>
      </c>
      <c r="R230" s="48"/>
      <c r="S230" s="129" t="str">
        <f>IF(R230="","",VLOOKUP(R230,コード表一覧!$F$4:$H$32,3,FALSE))</f>
        <v/>
      </c>
      <c r="T230" s="130"/>
      <c r="U230" s="48"/>
      <c r="V230" s="131" t="str">
        <f>IF(U230="","",VLOOKUP(U230,コード表一覧!$F$4:$H$32,3,FALSE))</f>
        <v/>
      </c>
      <c r="W230" s="132"/>
      <c r="X230" s="52" t="str">
        <f t="shared" si="18"/>
        <v/>
      </c>
    </row>
    <row r="231" spans="1:24" ht="13.8" thickBot="1" x14ac:dyDescent="0.25">
      <c r="B231" s="57"/>
      <c r="C231" s="57"/>
      <c r="D231" s="57"/>
      <c r="E231" s="53"/>
      <c r="F231" s="58"/>
      <c r="G231" s="53"/>
      <c r="H231" s="53"/>
      <c r="I231" s="53"/>
      <c r="J231" s="53"/>
      <c r="K231" s="57"/>
      <c r="L231" s="57"/>
      <c r="M231" s="59"/>
      <c r="N231" s="139"/>
      <c r="O231" s="112"/>
      <c r="P231" s="16" t="str">
        <f>IF(O231="","",VLOOKUP(O231,コード表一覧!$B$5:$C$129,2,FALSE))</f>
        <v/>
      </c>
      <c r="Q231" s="18" t="s">
        <v>175</v>
      </c>
      <c r="R231" s="49"/>
      <c r="S231" s="133" t="str">
        <f>IF(R231="","",VLOOKUP(R231,コード表一覧!$F$4:$H$32,3,FALSE))</f>
        <v/>
      </c>
      <c r="T231" s="134"/>
      <c r="U231" s="49"/>
      <c r="V231" s="135" t="str">
        <f>IF(U231="","",VLOOKUP(U231,コード表一覧!$F$4:$H$32,3,FALSE))</f>
        <v/>
      </c>
      <c r="W231" s="136"/>
      <c r="X231" s="52" t="str">
        <f t="shared" si="18"/>
        <v/>
      </c>
    </row>
    <row r="232" spans="1:24" ht="13.5" customHeight="1" x14ac:dyDescent="0.2">
      <c r="B232" s="60"/>
      <c r="C232" s="60"/>
      <c r="D232" s="60"/>
      <c r="E232" s="53"/>
      <c r="F232" s="60"/>
      <c r="G232" s="53"/>
      <c r="H232" s="53"/>
      <c r="I232" s="53"/>
      <c r="J232" s="53"/>
      <c r="K232" s="60"/>
      <c r="L232" s="60"/>
      <c r="M232" s="60"/>
      <c r="N232" s="53"/>
      <c r="Q232" s="53"/>
      <c r="R232" s="53"/>
      <c r="S232" s="53"/>
      <c r="T232" s="53"/>
      <c r="U232" s="53"/>
      <c r="V232" s="53"/>
      <c r="W232" s="53"/>
    </row>
    <row r="233" spans="1:24" x14ac:dyDescent="0.2">
      <c r="A233" s="2" t="s">
        <v>162</v>
      </c>
      <c r="B233" s="123" t="s">
        <v>163</v>
      </c>
      <c r="C233" s="125"/>
      <c r="D233" s="123" t="s">
        <v>164</v>
      </c>
      <c r="E233" s="125"/>
      <c r="F233" s="123" t="s">
        <v>165</v>
      </c>
      <c r="G233" s="124"/>
      <c r="H233" s="124"/>
      <c r="I233" s="124"/>
      <c r="J233" s="124"/>
      <c r="K233" s="124"/>
      <c r="L233" s="125"/>
      <c r="M233" s="54" t="s">
        <v>166</v>
      </c>
      <c r="N233" s="140"/>
      <c r="O233" s="7" t="s">
        <v>167</v>
      </c>
      <c r="P233" s="23" t="s">
        <v>168</v>
      </c>
      <c r="Q233" s="123" t="s">
        <v>169</v>
      </c>
      <c r="R233" s="124"/>
      <c r="S233" s="124"/>
      <c r="T233" s="124"/>
      <c r="U233" s="124"/>
      <c r="V233" s="124"/>
      <c r="W233" s="125"/>
    </row>
    <row r="234" spans="1:24" x14ac:dyDescent="0.2">
      <c r="A234" s="2">
        <v>20</v>
      </c>
      <c r="B234" s="64"/>
      <c r="C234" s="65"/>
      <c r="D234" s="64"/>
      <c r="E234" s="65"/>
      <c r="F234" s="40"/>
      <c r="G234" s="41"/>
      <c r="H234" s="55" t="s">
        <v>170</v>
      </c>
      <c r="I234" s="41"/>
      <c r="J234" s="55" t="s">
        <v>171</v>
      </c>
      <c r="K234" s="41"/>
      <c r="L234" s="56" t="s">
        <v>172</v>
      </c>
      <c r="M234" s="66"/>
      <c r="N234" s="141"/>
      <c r="O234" s="42"/>
      <c r="P234" s="6" t="str">
        <f>IF(O234="","",VLOOKUP(O234,コード表一覧!$B$5:$C$129,2,FALSE))</f>
        <v/>
      </c>
      <c r="Q234" s="40"/>
      <c r="R234" s="41"/>
      <c r="S234" s="55" t="s">
        <v>170</v>
      </c>
      <c r="T234" s="41"/>
      <c r="U234" s="55" t="s">
        <v>171</v>
      </c>
      <c r="V234" s="41"/>
      <c r="W234" s="56" t="s">
        <v>172</v>
      </c>
      <c r="X234" s="52" t="str">
        <f>IFERROR(IF(VLOOKUP(O234,コード表一覧!$B$5:$D$129,3,FALSE)="無","","←実務経験経歴書が必要です！"),"")</f>
        <v/>
      </c>
    </row>
    <row r="235" spans="1:24" x14ac:dyDescent="0.2">
      <c r="B235" s="57" t="s">
        <v>176</v>
      </c>
      <c r="C235" s="57"/>
      <c r="D235" s="57"/>
      <c r="E235" s="53"/>
      <c r="F235" s="9"/>
      <c r="G235" s="9"/>
      <c r="H235" s="9"/>
      <c r="I235" s="9"/>
      <c r="J235" s="9"/>
      <c r="K235" s="9"/>
      <c r="L235" s="9"/>
      <c r="M235" s="59"/>
      <c r="N235" s="8"/>
      <c r="O235" s="42"/>
      <c r="P235" s="6" t="str">
        <f>IF(O235="","",VLOOKUP(O235,コード表一覧!$B$5:$C$129,2,FALSE))</f>
        <v/>
      </c>
      <c r="Q235" s="40"/>
      <c r="R235" s="41"/>
      <c r="S235" s="55" t="s">
        <v>170</v>
      </c>
      <c r="T235" s="41"/>
      <c r="U235" s="55" t="s">
        <v>171</v>
      </c>
      <c r="V235" s="41"/>
      <c r="W235" s="56" t="s">
        <v>172</v>
      </c>
      <c r="X235" s="52" t="str">
        <f>IFERROR(IF(VLOOKUP(O235,コード表一覧!$B$5:$D$129,3,FALSE)="無","","←実務経験経歴書が必要です！"),"")</f>
        <v/>
      </c>
    </row>
    <row r="236" spans="1:24" x14ac:dyDescent="0.2">
      <c r="B236" s="106" t="s">
        <v>184</v>
      </c>
      <c r="C236" s="144" t="s">
        <v>173</v>
      </c>
      <c r="D236" s="144"/>
      <c r="E236" s="144"/>
      <c r="F236" s="123" t="s">
        <v>174</v>
      </c>
      <c r="G236" s="124"/>
      <c r="H236" s="124"/>
      <c r="I236" s="124"/>
      <c r="J236" s="124"/>
      <c r="K236" s="124"/>
      <c r="L236" s="125"/>
      <c r="M236" s="59"/>
      <c r="N236" s="8"/>
      <c r="O236" s="42"/>
      <c r="P236" s="6" t="str">
        <f>IF(O236="","",VLOOKUP(O236,コード表一覧!$B$5:$C$129,2,FALSE))</f>
        <v/>
      </c>
      <c r="Q236" s="40"/>
      <c r="R236" s="41"/>
      <c r="S236" s="55" t="s">
        <v>170</v>
      </c>
      <c r="T236" s="41"/>
      <c r="U236" s="55" t="s">
        <v>171</v>
      </c>
      <c r="V236" s="41"/>
      <c r="W236" s="56" t="s">
        <v>172</v>
      </c>
      <c r="X236" s="52" t="str">
        <f>IFERROR(IF(VLOOKUP(O236,コード表一覧!$B$5:$D$129,3,FALSE)="無","","←実務経験経歴書が必要です！"),"")</f>
        <v/>
      </c>
    </row>
    <row r="237" spans="1:24" x14ac:dyDescent="0.2">
      <c r="B237" s="63"/>
      <c r="C237" s="142"/>
      <c r="D237" s="143"/>
      <c r="E237" s="143"/>
      <c r="F237" s="40"/>
      <c r="G237" s="41"/>
      <c r="H237" s="55" t="s">
        <v>170</v>
      </c>
      <c r="I237" s="41"/>
      <c r="J237" s="55" t="s">
        <v>171</v>
      </c>
      <c r="K237" s="41"/>
      <c r="L237" s="56" t="s">
        <v>172</v>
      </c>
      <c r="M237" s="59"/>
      <c r="N237" s="8"/>
      <c r="O237" s="42"/>
      <c r="P237" s="6" t="str">
        <f>IF(O237="","",VLOOKUP(O237,コード表一覧!$B$5:$C$129,2,FALSE))</f>
        <v/>
      </c>
      <c r="Q237" s="40"/>
      <c r="R237" s="41"/>
      <c r="S237" s="55" t="s">
        <v>170</v>
      </c>
      <c r="T237" s="41"/>
      <c r="U237" s="55" t="s">
        <v>171</v>
      </c>
      <c r="V237" s="41"/>
      <c r="W237" s="56" t="s">
        <v>172</v>
      </c>
      <c r="X237" s="52" t="str">
        <f>IFERROR(IF(VLOOKUP(O237,コード表一覧!$B$5:$D$129,3,FALSE)="無","","←実務経験経歴書が必要です！"),"")</f>
        <v/>
      </c>
    </row>
    <row r="238" spans="1:24" x14ac:dyDescent="0.2">
      <c r="B238" s="63"/>
      <c r="C238" s="142"/>
      <c r="D238" s="143"/>
      <c r="E238" s="143"/>
      <c r="F238" s="58"/>
      <c r="G238" s="57"/>
      <c r="H238" s="57"/>
      <c r="I238" s="57"/>
      <c r="J238" s="57"/>
      <c r="K238" s="57"/>
      <c r="L238" s="57"/>
      <c r="M238" s="59"/>
      <c r="N238" s="8"/>
      <c r="O238" s="42"/>
      <c r="P238" s="6" t="str">
        <f>IF(O238="","",VLOOKUP(O238,コード表一覧!$B$5:$C$129,2,FALSE))</f>
        <v/>
      </c>
      <c r="Q238" s="40"/>
      <c r="R238" s="41"/>
      <c r="S238" s="55" t="s">
        <v>170</v>
      </c>
      <c r="T238" s="41"/>
      <c r="U238" s="55" t="s">
        <v>171</v>
      </c>
      <c r="V238" s="41"/>
      <c r="W238" s="56" t="s">
        <v>172</v>
      </c>
      <c r="X238" s="52" t="str">
        <f>IFERROR(IF(VLOOKUP(O238,コード表一覧!$B$5:$D$129,3,FALSE)="無","","←実務経験経歴書が必要です！"),"")</f>
        <v/>
      </c>
    </row>
    <row r="239" spans="1:24" ht="14.25" customHeight="1" x14ac:dyDescent="0.2">
      <c r="B239" s="63"/>
      <c r="C239" s="142"/>
      <c r="D239" s="143"/>
      <c r="E239" s="143"/>
      <c r="F239" s="53"/>
      <c r="G239" s="53"/>
      <c r="H239" s="53"/>
      <c r="I239" s="53"/>
      <c r="J239" s="53"/>
      <c r="K239" s="57"/>
      <c r="L239" s="57"/>
      <c r="M239" s="59"/>
      <c r="N239" s="8"/>
      <c r="O239" s="42"/>
      <c r="P239" s="6" t="str">
        <f>IF(O239="","",VLOOKUP(O239,コード表一覧!$B$5:$C$129,2,FALSE))</f>
        <v/>
      </c>
      <c r="Q239" s="40"/>
      <c r="R239" s="41"/>
      <c r="S239" s="55" t="s">
        <v>170</v>
      </c>
      <c r="T239" s="41"/>
      <c r="U239" s="55" t="s">
        <v>171</v>
      </c>
      <c r="V239" s="41"/>
      <c r="W239" s="56" t="s">
        <v>172</v>
      </c>
      <c r="X239" s="52" t="str">
        <f>IFERROR(IF(VLOOKUP(O239,コード表一覧!$B$5:$D$129,3,FALSE)="無","","←実務経験経歴書が必要です！"),"")</f>
        <v/>
      </c>
    </row>
    <row r="240" spans="1:24" ht="13.5" customHeight="1" thickBot="1" x14ac:dyDescent="0.25">
      <c r="B240" s="63"/>
      <c r="C240" s="142"/>
      <c r="D240" s="143"/>
      <c r="E240" s="143"/>
      <c r="F240" s="58"/>
      <c r="G240" s="53"/>
      <c r="H240" s="53"/>
      <c r="I240" s="53"/>
      <c r="J240" s="53"/>
      <c r="K240" s="57"/>
      <c r="L240" s="57"/>
      <c r="M240" s="59"/>
      <c r="N240" s="8"/>
      <c r="O240" s="43"/>
      <c r="P240" s="109" t="str">
        <f>IF(O240="","",VLOOKUP(O240,コード表一覧!$B$5:$C$129,2,FALSE))</f>
        <v/>
      </c>
      <c r="Q240" s="44"/>
      <c r="R240" s="45"/>
      <c r="S240" s="9" t="s">
        <v>170</v>
      </c>
      <c r="T240" s="45"/>
      <c r="U240" s="9" t="s">
        <v>171</v>
      </c>
      <c r="V240" s="45"/>
      <c r="W240" s="14" t="s">
        <v>172</v>
      </c>
      <c r="X240" s="52" t="str">
        <f>IFERROR(IF(VLOOKUP(O240,コード表一覧!$B$5:$D$129,3,FALSE)="無","","←実務経験経歴書が必要です！"),"")</f>
        <v/>
      </c>
    </row>
    <row r="241" spans="1:24" x14ac:dyDescent="0.2">
      <c r="B241" s="63"/>
      <c r="C241" s="142"/>
      <c r="D241" s="143"/>
      <c r="E241" s="143"/>
      <c r="F241" s="58"/>
      <c r="G241" s="53"/>
      <c r="H241" s="53"/>
      <c r="I241" s="53"/>
      <c r="J241" s="53"/>
      <c r="K241" s="57"/>
      <c r="L241" s="57"/>
      <c r="M241" s="59"/>
      <c r="N241" s="137" t="s">
        <v>191</v>
      </c>
      <c r="O241" s="111"/>
      <c r="P241" s="15" t="str">
        <f>IF(O241="","",VLOOKUP(O241,コード表一覧!$B$5:$C$129,2,FALSE))</f>
        <v/>
      </c>
      <c r="Q241" s="17" t="s">
        <v>175</v>
      </c>
      <c r="R241" s="47"/>
      <c r="S241" s="126" t="str">
        <f>IF(R241="","",VLOOKUP(R241,コード表一覧!$F$4:$H$32,3,FALSE))</f>
        <v/>
      </c>
      <c r="T241" s="127"/>
      <c r="U241" s="47"/>
      <c r="V241" s="126" t="str">
        <f>IF(U241="","",VLOOKUP(U241,コード表一覧!$F$4:$H$32,3,FALSE))</f>
        <v/>
      </c>
      <c r="W241" s="128"/>
      <c r="X241" s="52" t="str">
        <f t="shared" ref="X241:X243" si="19">IF(R241+U241&gt;0,"←実務経験経歴書が必要です！","")</f>
        <v/>
      </c>
    </row>
    <row r="242" spans="1:24" x14ac:dyDescent="0.2">
      <c r="B242" s="57" t="str">
        <f>"※"&amp;$A$1&amp;"の変更追加履歴"</f>
        <v>※令和６・７年度の変更追加履歴</v>
      </c>
      <c r="C242" s="57"/>
      <c r="D242" s="57"/>
      <c r="E242" s="53"/>
      <c r="F242" s="58"/>
      <c r="G242" s="53"/>
      <c r="H242" s="53"/>
      <c r="I242" s="53"/>
      <c r="J242" s="53"/>
      <c r="K242" s="57"/>
      <c r="L242" s="57"/>
      <c r="M242" s="59"/>
      <c r="N242" s="138"/>
      <c r="O242" s="42"/>
      <c r="P242" s="6" t="str">
        <f>IF(O242="","",VLOOKUP(O242,コード表一覧!$B$5:$C$129,2,FALSE))</f>
        <v/>
      </c>
      <c r="Q242" s="110" t="s">
        <v>175</v>
      </c>
      <c r="R242" s="48"/>
      <c r="S242" s="129" t="str">
        <f>IF(R242="","",VLOOKUP(R242,コード表一覧!$F$4:$H$32,3,FALSE))</f>
        <v/>
      </c>
      <c r="T242" s="130"/>
      <c r="U242" s="48"/>
      <c r="V242" s="131" t="str">
        <f>IF(U242="","",VLOOKUP(U242,コード表一覧!$F$4:$H$32,3,FALSE))</f>
        <v/>
      </c>
      <c r="W242" s="132"/>
      <c r="X242" s="52" t="str">
        <f t="shared" si="19"/>
        <v/>
      </c>
    </row>
    <row r="243" spans="1:24" ht="13.8" customHeight="1" thickBot="1" x14ac:dyDescent="0.25">
      <c r="B243" s="57"/>
      <c r="C243" s="57"/>
      <c r="D243" s="57"/>
      <c r="E243" s="53"/>
      <c r="F243" s="58"/>
      <c r="G243" s="53"/>
      <c r="H243" s="53"/>
      <c r="I243" s="53"/>
      <c r="J243" s="53"/>
      <c r="K243" s="57"/>
      <c r="L243" s="57"/>
      <c r="M243" s="59"/>
      <c r="N243" s="139"/>
      <c r="O243" s="112"/>
      <c r="P243" s="16" t="str">
        <f>IF(O243="","",VLOOKUP(O243,コード表一覧!$B$5:$C$129,2,FALSE))</f>
        <v/>
      </c>
      <c r="Q243" s="18" t="s">
        <v>175</v>
      </c>
      <c r="R243" s="49"/>
      <c r="S243" s="133" t="str">
        <f>IF(R243="","",VLOOKUP(R243,コード表一覧!$F$4:$H$32,3,FALSE))</f>
        <v/>
      </c>
      <c r="T243" s="134"/>
      <c r="U243" s="49"/>
      <c r="V243" s="135" t="str">
        <f>IF(U243="","",VLOOKUP(U243,コード表一覧!$F$4:$H$32,3,FALSE))</f>
        <v/>
      </c>
      <c r="W243" s="136"/>
      <c r="X243" s="52" t="str">
        <f t="shared" si="19"/>
        <v/>
      </c>
    </row>
    <row r="244" spans="1:24" x14ac:dyDescent="0.2">
      <c r="B244" s="60"/>
      <c r="C244" s="60"/>
      <c r="D244" s="60"/>
      <c r="E244" s="53"/>
      <c r="F244" s="60"/>
      <c r="G244" s="53"/>
      <c r="H244" s="53"/>
      <c r="I244" s="53"/>
      <c r="J244" s="53"/>
      <c r="K244" s="60"/>
      <c r="L244" s="60"/>
      <c r="M244" s="60"/>
      <c r="N244" s="53"/>
      <c r="Q244" s="53"/>
      <c r="R244" s="53"/>
      <c r="S244" s="53"/>
      <c r="T244" s="53"/>
      <c r="U244" s="53"/>
      <c r="V244" s="53"/>
      <c r="W244" s="53"/>
    </row>
    <row r="245" spans="1:24" x14ac:dyDescent="0.2">
      <c r="A245" s="2" t="s">
        <v>162</v>
      </c>
      <c r="B245" s="123" t="s">
        <v>163</v>
      </c>
      <c r="C245" s="125"/>
      <c r="D245" s="123" t="s">
        <v>164</v>
      </c>
      <c r="E245" s="125"/>
      <c r="F245" s="123" t="s">
        <v>165</v>
      </c>
      <c r="G245" s="124"/>
      <c r="H245" s="124"/>
      <c r="I245" s="124"/>
      <c r="J245" s="124"/>
      <c r="K245" s="124"/>
      <c r="L245" s="125"/>
      <c r="M245" s="54" t="s">
        <v>166</v>
      </c>
      <c r="N245" s="140"/>
      <c r="O245" s="7" t="s">
        <v>167</v>
      </c>
      <c r="P245" s="23" t="s">
        <v>168</v>
      </c>
      <c r="Q245" s="123" t="s">
        <v>169</v>
      </c>
      <c r="R245" s="124"/>
      <c r="S245" s="124"/>
      <c r="T245" s="124"/>
      <c r="U245" s="124"/>
      <c r="V245" s="124"/>
      <c r="W245" s="125"/>
    </row>
    <row r="246" spans="1:24" x14ac:dyDescent="0.2">
      <c r="A246" s="2">
        <v>21</v>
      </c>
      <c r="B246" s="64"/>
      <c r="C246" s="65"/>
      <c r="D246" s="64"/>
      <c r="E246" s="65"/>
      <c r="F246" s="40"/>
      <c r="G246" s="41"/>
      <c r="H246" s="55" t="s">
        <v>170</v>
      </c>
      <c r="I246" s="41"/>
      <c r="J246" s="55" t="s">
        <v>171</v>
      </c>
      <c r="K246" s="41"/>
      <c r="L246" s="56" t="s">
        <v>172</v>
      </c>
      <c r="M246" s="66"/>
      <c r="N246" s="141"/>
      <c r="O246" s="42"/>
      <c r="P246" s="6" t="str">
        <f>IF(O246="","",VLOOKUP(O246,コード表一覧!$B$5:$C$129,2,FALSE))</f>
        <v/>
      </c>
      <c r="Q246" s="40"/>
      <c r="R246" s="41"/>
      <c r="S246" s="55" t="s">
        <v>170</v>
      </c>
      <c r="T246" s="41"/>
      <c r="U246" s="55" t="s">
        <v>171</v>
      </c>
      <c r="V246" s="41"/>
      <c r="W246" s="56" t="s">
        <v>172</v>
      </c>
      <c r="X246" s="52" t="str">
        <f>IFERROR(IF(VLOOKUP(O246,コード表一覧!$B$5:$D$129,3,FALSE)="無","","←実務経験経歴書が必要です！"),"")</f>
        <v/>
      </c>
    </row>
    <row r="247" spans="1:24" x14ac:dyDescent="0.2">
      <c r="B247" s="57" t="s">
        <v>176</v>
      </c>
      <c r="C247" s="57"/>
      <c r="D247" s="57"/>
      <c r="E247" s="53"/>
      <c r="F247" s="9"/>
      <c r="G247" s="9"/>
      <c r="H247" s="9"/>
      <c r="I247" s="9"/>
      <c r="J247" s="9"/>
      <c r="K247" s="9"/>
      <c r="L247" s="9"/>
      <c r="M247" s="59"/>
      <c r="N247" s="8"/>
      <c r="O247" s="42"/>
      <c r="P247" s="6" t="str">
        <f>IF(O247="","",VLOOKUP(O247,コード表一覧!$B$5:$C$129,2,FALSE))</f>
        <v/>
      </c>
      <c r="Q247" s="40"/>
      <c r="R247" s="41"/>
      <c r="S247" s="55" t="s">
        <v>170</v>
      </c>
      <c r="T247" s="41"/>
      <c r="U247" s="55" t="s">
        <v>171</v>
      </c>
      <c r="V247" s="41"/>
      <c r="W247" s="56" t="s">
        <v>172</v>
      </c>
      <c r="X247" s="52" t="str">
        <f>IFERROR(IF(VLOOKUP(O247,コード表一覧!$B$5:$D$129,3,FALSE)="無","","←実務経験経歴書が必要です！"),"")</f>
        <v/>
      </c>
    </row>
    <row r="248" spans="1:24" x14ac:dyDescent="0.2">
      <c r="B248" s="106" t="s">
        <v>184</v>
      </c>
      <c r="C248" s="144" t="s">
        <v>173</v>
      </c>
      <c r="D248" s="144"/>
      <c r="E248" s="144"/>
      <c r="F248" s="123" t="s">
        <v>174</v>
      </c>
      <c r="G248" s="124"/>
      <c r="H248" s="124"/>
      <c r="I248" s="124"/>
      <c r="J248" s="124"/>
      <c r="K248" s="124"/>
      <c r="L248" s="125"/>
      <c r="M248" s="59"/>
      <c r="N248" s="8"/>
      <c r="O248" s="42"/>
      <c r="P248" s="6" t="str">
        <f>IF(O248="","",VLOOKUP(O248,コード表一覧!$B$5:$C$129,2,FALSE))</f>
        <v/>
      </c>
      <c r="Q248" s="40"/>
      <c r="R248" s="41"/>
      <c r="S248" s="55" t="s">
        <v>170</v>
      </c>
      <c r="T248" s="41"/>
      <c r="U248" s="55" t="s">
        <v>171</v>
      </c>
      <c r="V248" s="41"/>
      <c r="W248" s="56" t="s">
        <v>172</v>
      </c>
      <c r="X248" s="52" t="str">
        <f>IFERROR(IF(VLOOKUP(O248,コード表一覧!$B$5:$D$129,3,FALSE)="無","","←実務経験経歴書が必要です！"),"")</f>
        <v/>
      </c>
    </row>
    <row r="249" spans="1:24" x14ac:dyDescent="0.2">
      <c r="B249" s="63"/>
      <c r="C249" s="142"/>
      <c r="D249" s="143"/>
      <c r="E249" s="143"/>
      <c r="F249" s="40"/>
      <c r="G249" s="41"/>
      <c r="H249" s="55" t="s">
        <v>170</v>
      </c>
      <c r="I249" s="41"/>
      <c r="J249" s="55" t="s">
        <v>171</v>
      </c>
      <c r="K249" s="41"/>
      <c r="L249" s="56" t="s">
        <v>172</v>
      </c>
      <c r="M249" s="59"/>
      <c r="N249" s="8"/>
      <c r="O249" s="42"/>
      <c r="P249" s="6" t="str">
        <f>IF(O249="","",VLOOKUP(O249,コード表一覧!$B$5:$C$129,2,FALSE))</f>
        <v/>
      </c>
      <c r="Q249" s="40"/>
      <c r="R249" s="41"/>
      <c r="S249" s="55" t="s">
        <v>170</v>
      </c>
      <c r="T249" s="41"/>
      <c r="U249" s="55" t="s">
        <v>171</v>
      </c>
      <c r="V249" s="41"/>
      <c r="W249" s="56" t="s">
        <v>172</v>
      </c>
      <c r="X249" s="52" t="str">
        <f>IFERROR(IF(VLOOKUP(O249,コード表一覧!$B$5:$D$129,3,FALSE)="無","","←実務経験経歴書が必要です！"),"")</f>
        <v/>
      </c>
    </row>
    <row r="250" spans="1:24" x14ac:dyDescent="0.2">
      <c r="B250" s="63"/>
      <c r="C250" s="142"/>
      <c r="D250" s="143"/>
      <c r="E250" s="143"/>
      <c r="F250" s="58"/>
      <c r="G250" s="57"/>
      <c r="H250" s="57"/>
      <c r="I250" s="57"/>
      <c r="J250" s="57"/>
      <c r="K250" s="57"/>
      <c r="L250" s="57"/>
      <c r="M250" s="59"/>
      <c r="N250" s="8"/>
      <c r="O250" s="42"/>
      <c r="P250" s="6" t="str">
        <f>IF(O250="","",VLOOKUP(O250,コード表一覧!$B$5:$C$129,2,FALSE))</f>
        <v/>
      </c>
      <c r="Q250" s="40"/>
      <c r="R250" s="41"/>
      <c r="S250" s="55" t="s">
        <v>170</v>
      </c>
      <c r="T250" s="41"/>
      <c r="U250" s="55" t="s">
        <v>171</v>
      </c>
      <c r="V250" s="41"/>
      <c r="W250" s="56" t="s">
        <v>172</v>
      </c>
      <c r="X250" s="52" t="str">
        <f>IFERROR(IF(VLOOKUP(O250,コード表一覧!$B$5:$D$129,3,FALSE)="無","","←実務経験経歴書が必要です！"),"")</f>
        <v/>
      </c>
    </row>
    <row r="251" spans="1:24" ht="14.25" customHeight="1" x14ac:dyDescent="0.2">
      <c r="B251" s="63"/>
      <c r="C251" s="142"/>
      <c r="D251" s="143"/>
      <c r="E251" s="143"/>
      <c r="F251" s="53"/>
      <c r="G251" s="53"/>
      <c r="H251" s="53"/>
      <c r="I251" s="53"/>
      <c r="J251" s="53"/>
      <c r="K251" s="57"/>
      <c r="L251" s="57"/>
      <c r="M251" s="59"/>
      <c r="N251" s="8"/>
      <c r="O251" s="42"/>
      <c r="P251" s="6" t="str">
        <f>IF(O251="","",VLOOKUP(O251,コード表一覧!$B$5:$C$129,2,FALSE))</f>
        <v/>
      </c>
      <c r="Q251" s="40"/>
      <c r="R251" s="41"/>
      <c r="S251" s="55" t="s">
        <v>170</v>
      </c>
      <c r="T251" s="41"/>
      <c r="U251" s="55" t="s">
        <v>171</v>
      </c>
      <c r="V251" s="41"/>
      <c r="W251" s="56" t="s">
        <v>172</v>
      </c>
      <c r="X251" s="52" t="str">
        <f>IFERROR(IF(VLOOKUP(O251,コード表一覧!$B$5:$D$129,3,FALSE)="無","","←実務経験経歴書が必要です！"),"")</f>
        <v/>
      </c>
    </row>
    <row r="252" spans="1:24" ht="13.5" customHeight="1" thickBot="1" x14ac:dyDescent="0.25">
      <c r="B252" s="63"/>
      <c r="C252" s="142"/>
      <c r="D252" s="143"/>
      <c r="E252" s="143"/>
      <c r="F252" s="58"/>
      <c r="G252" s="53"/>
      <c r="H252" s="53"/>
      <c r="I252" s="53"/>
      <c r="J252" s="53"/>
      <c r="K252" s="57"/>
      <c r="L252" s="57"/>
      <c r="M252" s="59"/>
      <c r="N252" s="8"/>
      <c r="O252" s="43"/>
      <c r="P252" s="109" t="str">
        <f>IF(O252="","",VLOOKUP(O252,コード表一覧!$B$5:$C$129,2,FALSE))</f>
        <v/>
      </c>
      <c r="Q252" s="44"/>
      <c r="R252" s="45"/>
      <c r="S252" s="9" t="s">
        <v>170</v>
      </c>
      <c r="T252" s="45"/>
      <c r="U252" s="9" t="s">
        <v>171</v>
      </c>
      <c r="V252" s="45"/>
      <c r="W252" s="14" t="s">
        <v>172</v>
      </c>
      <c r="X252" s="52" t="str">
        <f>IFERROR(IF(VLOOKUP(O252,コード表一覧!$B$5:$D$129,3,FALSE)="無","","←実務経験経歴書が必要です！"),"")</f>
        <v/>
      </c>
    </row>
    <row r="253" spans="1:24" x14ac:dyDescent="0.2">
      <c r="B253" s="63"/>
      <c r="C253" s="142"/>
      <c r="D253" s="143"/>
      <c r="E253" s="143"/>
      <c r="F253" s="58"/>
      <c r="G253" s="53"/>
      <c r="H253" s="53"/>
      <c r="I253" s="53"/>
      <c r="J253" s="53"/>
      <c r="K253" s="57"/>
      <c r="L253" s="57"/>
      <c r="M253" s="59"/>
      <c r="N253" s="137" t="s">
        <v>191</v>
      </c>
      <c r="O253" s="111"/>
      <c r="P253" s="15" t="str">
        <f>IF(O253="","",VLOOKUP(O253,コード表一覧!$B$5:$C$129,2,FALSE))</f>
        <v/>
      </c>
      <c r="Q253" s="17" t="s">
        <v>175</v>
      </c>
      <c r="R253" s="47"/>
      <c r="S253" s="126" t="str">
        <f>IF(R253="","",VLOOKUP(R253,コード表一覧!$F$4:$H$32,3,FALSE))</f>
        <v/>
      </c>
      <c r="T253" s="127"/>
      <c r="U253" s="47"/>
      <c r="V253" s="126" t="str">
        <f>IF(U253="","",VLOOKUP(U253,コード表一覧!$F$4:$H$32,3,FALSE))</f>
        <v/>
      </c>
      <c r="W253" s="128"/>
      <c r="X253" s="52" t="str">
        <f t="shared" ref="X253:X255" si="20">IF(R253+U253&gt;0,"←実務経験経歴書が必要です！","")</f>
        <v/>
      </c>
    </row>
    <row r="254" spans="1:24" ht="13.5" customHeight="1" x14ac:dyDescent="0.2">
      <c r="B254" s="57" t="str">
        <f>"※"&amp;$A$1&amp;"の変更追加履歴"</f>
        <v>※令和６・７年度の変更追加履歴</v>
      </c>
      <c r="C254" s="57"/>
      <c r="D254" s="57"/>
      <c r="E254" s="53"/>
      <c r="F254" s="58"/>
      <c r="G254" s="53"/>
      <c r="H254" s="53"/>
      <c r="I254" s="53"/>
      <c r="J254" s="53"/>
      <c r="K254" s="57"/>
      <c r="L254" s="57"/>
      <c r="M254" s="59"/>
      <c r="N254" s="138"/>
      <c r="O254" s="42"/>
      <c r="P254" s="6" t="str">
        <f>IF(O254="","",VLOOKUP(O254,コード表一覧!$B$5:$C$129,2,FALSE))</f>
        <v/>
      </c>
      <c r="Q254" s="110" t="s">
        <v>175</v>
      </c>
      <c r="R254" s="48"/>
      <c r="S254" s="129" t="str">
        <f>IF(R254="","",VLOOKUP(R254,コード表一覧!$F$4:$H$32,3,FALSE))</f>
        <v/>
      </c>
      <c r="T254" s="130"/>
      <c r="U254" s="48"/>
      <c r="V254" s="131" t="str">
        <f>IF(U254="","",VLOOKUP(U254,コード表一覧!$F$4:$H$32,3,FALSE))</f>
        <v/>
      </c>
      <c r="W254" s="132"/>
      <c r="X254" s="52" t="str">
        <f t="shared" si="20"/>
        <v/>
      </c>
    </row>
    <row r="255" spans="1:24" ht="13.8" thickBot="1" x14ac:dyDescent="0.25">
      <c r="B255" s="57"/>
      <c r="C255" s="57"/>
      <c r="D255" s="57"/>
      <c r="E255" s="53"/>
      <c r="F255" s="58"/>
      <c r="G255" s="53"/>
      <c r="H255" s="53"/>
      <c r="I255" s="53"/>
      <c r="J255" s="53"/>
      <c r="K255" s="57"/>
      <c r="L255" s="57"/>
      <c r="M255" s="59"/>
      <c r="N255" s="139"/>
      <c r="O255" s="112"/>
      <c r="P255" s="16" t="str">
        <f>IF(O255="","",VLOOKUP(O255,コード表一覧!$B$5:$C$129,2,FALSE))</f>
        <v/>
      </c>
      <c r="Q255" s="18" t="s">
        <v>175</v>
      </c>
      <c r="R255" s="49"/>
      <c r="S255" s="133" t="str">
        <f>IF(R255="","",VLOOKUP(R255,コード表一覧!$F$4:$H$32,3,FALSE))</f>
        <v/>
      </c>
      <c r="T255" s="134"/>
      <c r="U255" s="49"/>
      <c r="V255" s="135" t="str">
        <f>IF(U255="","",VLOOKUP(U255,コード表一覧!$F$4:$H$32,3,FALSE))</f>
        <v/>
      </c>
      <c r="W255" s="136"/>
      <c r="X255" s="52" t="str">
        <f t="shared" si="20"/>
        <v/>
      </c>
    </row>
    <row r="256" spans="1:24" x14ac:dyDescent="0.2">
      <c r="B256" s="60"/>
      <c r="C256" s="60"/>
      <c r="D256" s="60"/>
      <c r="E256" s="53"/>
      <c r="F256" s="60"/>
      <c r="G256" s="53"/>
      <c r="H256" s="53"/>
      <c r="I256" s="53"/>
      <c r="J256" s="53"/>
      <c r="K256" s="60"/>
      <c r="L256" s="60"/>
      <c r="M256" s="60"/>
      <c r="N256" s="53"/>
      <c r="Q256" s="53"/>
      <c r="R256" s="53"/>
      <c r="S256" s="53"/>
      <c r="T256" s="53"/>
      <c r="U256" s="53"/>
      <c r="V256" s="53"/>
      <c r="W256" s="53"/>
    </row>
    <row r="257" spans="1:24" x14ac:dyDescent="0.2">
      <c r="A257" s="2" t="s">
        <v>162</v>
      </c>
      <c r="B257" s="123" t="s">
        <v>163</v>
      </c>
      <c r="C257" s="125"/>
      <c r="D257" s="123" t="s">
        <v>164</v>
      </c>
      <c r="E257" s="125"/>
      <c r="F257" s="123" t="s">
        <v>165</v>
      </c>
      <c r="G257" s="124"/>
      <c r="H257" s="124"/>
      <c r="I257" s="124"/>
      <c r="J257" s="124"/>
      <c r="K257" s="124"/>
      <c r="L257" s="125"/>
      <c r="M257" s="54" t="s">
        <v>166</v>
      </c>
      <c r="N257" s="140"/>
      <c r="O257" s="7" t="s">
        <v>167</v>
      </c>
      <c r="P257" s="23" t="s">
        <v>168</v>
      </c>
      <c r="Q257" s="123" t="s">
        <v>169</v>
      </c>
      <c r="R257" s="124"/>
      <c r="S257" s="124"/>
      <c r="T257" s="124"/>
      <c r="U257" s="124"/>
      <c r="V257" s="124"/>
      <c r="W257" s="125"/>
    </row>
    <row r="258" spans="1:24" x14ac:dyDescent="0.2">
      <c r="A258" s="2">
        <v>22</v>
      </c>
      <c r="B258" s="64"/>
      <c r="C258" s="65"/>
      <c r="D258" s="64"/>
      <c r="E258" s="65"/>
      <c r="F258" s="40"/>
      <c r="G258" s="41"/>
      <c r="H258" s="55" t="s">
        <v>170</v>
      </c>
      <c r="I258" s="41"/>
      <c r="J258" s="55" t="s">
        <v>171</v>
      </c>
      <c r="K258" s="41"/>
      <c r="L258" s="56" t="s">
        <v>172</v>
      </c>
      <c r="M258" s="66"/>
      <c r="N258" s="141"/>
      <c r="O258" s="42"/>
      <c r="P258" s="6" t="str">
        <f>IF(O258="","",VLOOKUP(O258,コード表一覧!$B$5:$C$129,2,FALSE))</f>
        <v/>
      </c>
      <c r="Q258" s="40"/>
      <c r="R258" s="41"/>
      <c r="S258" s="55" t="s">
        <v>170</v>
      </c>
      <c r="T258" s="41"/>
      <c r="U258" s="55" t="s">
        <v>171</v>
      </c>
      <c r="V258" s="41"/>
      <c r="W258" s="56" t="s">
        <v>172</v>
      </c>
      <c r="X258" s="52" t="str">
        <f>IFERROR(IF(VLOOKUP(O258,コード表一覧!$B$5:$D$129,3,FALSE)="無","","←実務経験経歴書が必要です！"),"")</f>
        <v/>
      </c>
    </row>
    <row r="259" spans="1:24" x14ac:dyDescent="0.2">
      <c r="B259" s="57" t="s">
        <v>176</v>
      </c>
      <c r="C259" s="57"/>
      <c r="D259" s="57"/>
      <c r="E259" s="53"/>
      <c r="F259" s="9"/>
      <c r="G259" s="9"/>
      <c r="H259" s="9"/>
      <c r="I259" s="9"/>
      <c r="J259" s="9"/>
      <c r="K259" s="9"/>
      <c r="L259" s="9"/>
      <c r="M259" s="59"/>
      <c r="N259" s="8"/>
      <c r="O259" s="42"/>
      <c r="P259" s="6" t="str">
        <f>IF(O259="","",VLOOKUP(O259,コード表一覧!$B$5:$C$129,2,FALSE))</f>
        <v/>
      </c>
      <c r="Q259" s="40"/>
      <c r="R259" s="41"/>
      <c r="S259" s="55" t="s">
        <v>170</v>
      </c>
      <c r="T259" s="41"/>
      <c r="U259" s="55" t="s">
        <v>171</v>
      </c>
      <c r="V259" s="41"/>
      <c r="W259" s="56" t="s">
        <v>172</v>
      </c>
      <c r="X259" s="52" t="str">
        <f>IFERROR(IF(VLOOKUP(O259,コード表一覧!$B$5:$D$129,3,FALSE)="無","","←実務経験経歴書が必要です！"),"")</f>
        <v/>
      </c>
    </row>
    <row r="260" spans="1:24" x14ac:dyDescent="0.2">
      <c r="B260" s="106" t="s">
        <v>184</v>
      </c>
      <c r="C260" s="144" t="s">
        <v>173</v>
      </c>
      <c r="D260" s="144"/>
      <c r="E260" s="144"/>
      <c r="F260" s="123" t="s">
        <v>174</v>
      </c>
      <c r="G260" s="124"/>
      <c r="H260" s="124"/>
      <c r="I260" s="124"/>
      <c r="J260" s="124"/>
      <c r="K260" s="124"/>
      <c r="L260" s="125"/>
      <c r="M260" s="59"/>
      <c r="N260" s="8"/>
      <c r="O260" s="42"/>
      <c r="P260" s="6" t="str">
        <f>IF(O260="","",VLOOKUP(O260,コード表一覧!$B$5:$C$129,2,FALSE))</f>
        <v/>
      </c>
      <c r="Q260" s="40"/>
      <c r="R260" s="41"/>
      <c r="S260" s="55" t="s">
        <v>170</v>
      </c>
      <c r="T260" s="41"/>
      <c r="U260" s="55" t="s">
        <v>171</v>
      </c>
      <c r="V260" s="41"/>
      <c r="W260" s="56" t="s">
        <v>172</v>
      </c>
      <c r="X260" s="52" t="str">
        <f>IFERROR(IF(VLOOKUP(O260,コード表一覧!$B$5:$D$129,3,FALSE)="無","","←実務経験経歴書が必要です！"),"")</f>
        <v/>
      </c>
    </row>
    <row r="261" spans="1:24" x14ac:dyDescent="0.2">
      <c r="B261" s="63"/>
      <c r="C261" s="142"/>
      <c r="D261" s="143"/>
      <c r="E261" s="143"/>
      <c r="F261" s="40"/>
      <c r="G261" s="41"/>
      <c r="H261" s="55" t="s">
        <v>170</v>
      </c>
      <c r="I261" s="41"/>
      <c r="J261" s="55" t="s">
        <v>171</v>
      </c>
      <c r="K261" s="41"/>
      <c r="L261" s="56" t="s">
        <v>172</v>
      </c>
      <c r="M261" s="59"/>
      <c r="N261" s="8"/>
      <c r="O261" s="42"/>
      <c r="P261" s="6" t="str">
        <f>IF(O261="","",VLOOKUP(O261,コード表一覧!$B$5:$C$129,2,FALSE))</f>
        <v/>
      </c>
      <c r="Q261" s="40"/>
      <c r="R261" s="41"/>
      <c r="S261" s="55" t="s">
        <v>170</v>
      </c>
      <c r="T261" s="41"/>
      <c r="U261" s="55" t="s">
        <v>171</v>
      </c>
      <c r="V261" s="41"/>
      <c r="W261" s="56" t="s">
        <v>172</v>
      </c>
      <c r="X261" s="52" t="str">
        <f>IFERROR(IF(VLOOKUP(O261,コード表一覧!$B$5:$D$129,3,FALSE)="無","","←実務経験経歴書が必要です！"),"")</f>
        <v/>
      </c>
    </row>
    <row r="262" spans="1:24" x14ac:dyDescent="0.2">
      <c r="B262" s="63"/>
      <c r="C262" s="142"/>
      <c r="D262" s="143"/>
      <c r="E262" s="143"/>
      <c r="F262" s="58"/>
      <c r="G262" s="57"/>
      <c r="H262" s="57"/>
      <c r="I262" s="57"/>
      <c r="J262" s="57"/>
      <c r="K262" s="57"/>
      <c r="L262" s="57"/>
      <c r="M262" s="59"/>
      <c r="N262" s="8"/>
      <c r="O262" s="42"/>
      <c r="P262" s="6" t="str">
        <f>IF(O262="","",VLOOKUP(O262,コード表一覧!$B$5:$C$129,2,FALSE))</f>
        <v/>
      </c>
      <c r="Q262" s="40"/>
      <c r="R262" s="41"/>
      <c r="S262" s="55" t="s">
        <v>170</v>
      </c>
      <c r="T262" s="41"/>
      <c r="U262" s="55" t="s">
        <v>171</v>
      </c>
      <c r="V262" s="41"/>
      <c r="W262" s="56" t="s">
        <v>172</v>
      </c>
      <c r="X262" s="52" t="str">
        <f>IFERROR(IF(VLOOKUP(O262,コード表一覧!$B$5:$D$129,3,FALSE)="無","","←実務経験経歴書が必要です！"),"")</f>
        <v/>
      </c>
    </row>
    <row r="263" spans="1:24" ht="14.25" customHeight="1" x14ac:dyDescent="0.2">
      <c r="B263" s="63"/>
      <c r="C263" s="142"/>
      <c r="D263" s="143"/>
      <c r="E263" s="143"/>
      <c r="F263" s="53"/>
      <c r="G263" s="53"/>
      <c r="H263" s="53"/>
      <c r="I263" s="53"/>
      <c r="J263" s="53"/>
      <c r="K263" s="57"/>
      <c r="L263" s="57"/>
      <c r="M263" s="59"/>
      <c r="N263" s="8"/>
      <c r="O263" s="42"/>
      <c r="P263" s="6" t="str">
        <f>IF(O263="","",VLOOKUP(O263,コード表一覧!$B$5:$C$129,2,FALSE))</f>
        <v/>
      </c>
      <c r="Q263" s="40"/>
      <c r="R263" s="41"/>
      <c r="S263" s="55" t="s">
        <v>170</v>
      </c>
      <c r="T263" s="41"/>
      <c r="U263" s="55" t="s">
        <v>171</v>
      </c>
      <c r="V263" s="41"/>
      <c r="W263" s="56" t="s">
        <v>172</v>
      </c>
      <c r="X263" s="52" t="str">
        <f>IFERROR(IF(VLOOKUP(O263,コード表一覧!$B$5:$D$129,3,FALSE)="無","","←実務経験経歴書が必要です！"),"")</f>
        <v/>
      </c>
    </row>
    <row r="264" spans="1:24" ht="13.5" customHeight="1" thickBot="1" x14ac:dyDescent="0.25">
      <c r="B264" s="63"/>
      <c r="C264" s="142"/>
      <c r="D264" s="143"/>
      <c r="E264" s="143"/>
      <c r="F264" s="58"/>
      <c r="G264" s="53"/>
      <c r="H264" s="53"/>
      <c r="I264" s="53"/>
      <c r="J264" s="53"/>
      <c r="K264" s="57"/>
      <c r="L264" s="57"/>
      <c r="M264" s="59"/>
      <c r="N264" s="8"/>
      <c r="O264" s="43"/>
      <c r="P264" s="109" t="str">
        <f>IF(O264="","",VLOOKUP(O264,コード表一覧!$B$5:$C$129,2,FALSE))</f>
        <v/>
      </c>
      <c r="Q264" s="44"/>
      <c r="R264" s="45"/>
      <c r="S264" s="9" t="s">
        <v>170</v>
      </c>
      <c r="T264" s="45"/>
      <c r="U264" s="9" t="s">
        <v>171</v>
      </c>
      <c r="V264" s="45"/>
      <c r="W264" s="14" t="s">
        <v>172</v>
      </c>
      <c r="X264" s="52" t="str">
        <f>IFERROR(IF(VLOOKUP(O264,コード表一覧!$B$5:$D$129,3,FALSE)="無","","←実務経験経歴書が必要です！"),"")</f>
        <v/>
      </c>
    </row>
    <row r="265" spans="1:24" ht="13.5" customHeight="1" x14ac:dyDescent="0.2">
      <c r="B265" s="63"/>
      <c r="C265" s="142"/>
      <c r="D265" s="143"/>
      <c r="E265" s="143"/>
      <c r="F265" s="58"/>
      <c r="G265" s="53"/>
      <c r="H265" s="53"/>
      <c r="I265" s="53"/>
      <c r="J265" s="53"/>
      <c r="K265" s="57"/>
      <c r="L265" s="57"/>
      <c r="M265" s="59"/>
      <c r="N265" s="137" t="s">
        <v>191</v>
      </c>
      <c r="O265" s="111"/>
      <c r="P265" s="15" t="str">
        <f>IF(O265="","",VLOOKUP(O265,コード表一覧!$B$5:$C$129,2,FALSE))</f>
        <v/>
      </c>
      <c r="Q265" s="17" t="s">
        <v>175</v>
      </c>
      <c r="R265" s="47"/>
      <c r="S265" s="126" t="str">
        <f>IF(R265="","",VLOOKUP(R265,コード表一覧!$F$4:$H$32,3,FALSE))</f>
        <v/>
      </c>
      <c r="T265" s="127"/>
      <c r="U265" s="47"/>
      <c r="V265" s="126" t="str">
        <f>IF(U265="","",VLOOKUP(U265,コード表一覧!$F$4:$H$32,3,FALSE))</f>
        <v/>
      </c>
      <c r="W265" s="128"/>
      <c r="X265" s="52" t="str">
        <f t="shared" ref="X265:X267" si="21">IF(R265+U265&gt;0,"←実務経験経歴書が必要です！","")</f>
        <v/>
      </c>
    </row>
    <row r="266" spans="1:24" x14ac:dyDescent="0.2">
      <c r="B266" s="57" t="str">
        <f>"※"&amp;$A$1&amp;"の変更追加履歴"</f>
        <v>※令和６・７年度の変更追加履歴</v>
      </c>
      <c r="C266" s="57"/>
      <c r="D266" s="57"/>
      <c r="E266" s="53"/>
      <c r="F266" s="58"/>
      <c r="G266" s="53"/>
      <c r="H266" s="53"/>
      <c r="I266" s="53"/>
      <c r="J266" s="53"/>
      <c r="K266" s="57"/>
      <c r="L266" s="57"/>
      <c r="M266" s="59"/>
      <c r="N266" s="138"/>
      <c r="O266" s="42"/>
      <c r="P266" s="6" t="str">
        <f>IF(O266="","",VLOOKUP(O266,コード表一覧!$B$5:$C$129,2,FALSE))</f>
        <v/>
      </c>
      <c r="Q266" s="110" t="s">
        <v>175</v>
      </c>
      <c r="R266" s="48"/>
      <c r="S266" s="129" t="str">
        <f>IF(R266="","",VLOOKUP(R266,コード表一覧!$F$4:$H$32,3,FALSE))</f>
        <v/>
      </c>
      <c r="T266" s="130"/>
      <c r="U266" s="48"/>
      <c r="V266" s="131" t="str">
        <f>IF(U266="","",VLOOKUP(U266,コード表一覧!$F$4:$H$32,3,FALSE))</f>
        <v/>
      </c>
      <c r="W266" s="132"/>
      <c r="X266" s="52" t="str">
        <f t="shared" si="21"/>
        <v/>
      </c>
    </row>
    <row r="267" spans="1:24" ht="13.8" thickBot="1" x14ac:dyDescent="0.25">
      <c r="B267" s="57"/>
      <c r="C267" s="57"/>
      <c r="D267" s="57"/>
      <c r="E267" s="53"/>
      <c r="F267" s="58"/>
      <c r="G267" s="53"/>
      <c r="H267" s="53"/>
      <c r="I267" s="53"/>
      <c r="J267" s="53"/>
      <c r="K267" s="57"/>
      <c r="L267" s="57"/>
      <c r="M267" s="59"/>
      <c r="N267" s="139"/>
      <c r="O267" s="112"/>
      <c r="P267" s="16" t="str">
        <f>IF(O267="","",VLOOKUP(O267,コード表一覧!$B$5:$C$129,2,FALSE))</f>
        <v/>
      </c>
      <c r="Q267" s="18" t="s">
        <v>175</v>
      </c>
      <c r="R267" s="49"/>
      <c r="S267" s="133" t="str">
        <f>IF(R267="","",VLOOKUP(R267,コード表一覧!$F$4:$H$32,3,FALSE))</f>
        <v/>
      </c>
      <c r="T267" s="134"/>
      <c r="U267" s="49"/>
      <c r="V267" s="135" t="str">
        <f>IF(U267="","",VLOOKUP(U267,コード表一覧!$F$4:$H$32,3,FALSE))</f>
        <v/>
      </c>
      <c r="W267" s="136"/>
      <c r="X267" s="52" t="str">
        <f t="shared" si="21"/>
        <v/>
      </c>
    </row>
    <row r="268" spans="1:24" x14ac:dyDescent="0.2">
      <c r="B268" s="60"/>
      <c r="C268" s="60"/>
      <c r="D268" s="60"/>
      <c r="E268" s="53"/>
      <c r="F268" s="60"/>
      <c r="G268" s="53"/>
      <c r="H268" s="53"/>
      <c r="I268" s="53"/>
      <c r="J268" s="53"/>
      <c r="K268" s="60"/>
      <c r="L268" s="60"/>
      <c r="M268" s="60"/>
      <c r="N268" s="53"/>
      <c r="Q268" s="53"/>
      <c r="R268" s="53"/>
      <c r="S268" s="53"/>
      <c r="T268" s="53"/>
      <c r="U268" s="53"/>
      <c r="V268" s="53"/>
      <c r="W268" s="53"/>
    </row>
    <row r="269" spans="1:24" x14ac:dyDescent="0.2">
      <c r="A269" s="2" t="s">
        <v>162</v>
      </c>
      <c r="B269" s="123" t="s">
        <v>163</v>
      </c>
      <c r="C269" s="125"/>
      <c r="D269" s="123" t="s">
        <v>164</v>
      </c>
      <c r="E269" s="125"/>
      <c r="F269" s="123" t="s">
        <v>165</v>
      </c>
      <c r="G269" s="124"/>
      <c r="H269" s="124"/>
      <c r="I269" s="124"/>
      <c r="J269" s="124"/>
      <c r="K269" s="124"/>
      <c r="L269" s="125"/>
      <c r="M269" s="54" t="s">
        <v>166</v>
      </c>
      <c r="N269" s="140"/>
      <c r="O269" s="7" t="s">
        <v>167</v>
      </c>
      <c r="P269" s="23" t="s">
        <v>168</v>
      </c>
      <c r="Q269" s="123" t="s">
        <v>169</v>
      </c>
      <c r="R269" s="124"/>
      <c r="S269" s="124"/>
      <c r="T269" s="124"/>
      <c r="U269" s="124"/>
      <c r="V269" s="124"/>
      <c r="W269" s="125"/>
    </row>
    <row r="270" spans="1:24" x14ac:dyDescent="0.2">
      <c r="A270" s="2">
        <v>23</v>
      </c>
      <c r="B270" s="64"/>
      <c r="C270" s="65"/>
      <c r="D270" s="64"/>
      <c r="E270" s="65"/>
      <c r="F270" s="40"/>
      <c r="G270" s="41"/>
      <c r="H270" s="55" t="s">
        <v>170</v>
      </c>
      <c r="I270" s="41"/>
      <c r="J270" s="55" t="s">
        <v>171</v>
      </c>
      <c r="K270" s="41"/>
      <c r="L270" s="56" t="s">
        <v>172</v>
      </c>
      <c r="M270" s="66"/>
      <c r="N270" s="141"/>
      <c r="O270" s="42"/>
      <c r="P270" s="6" t="str">
        <f>IF(O270="","",VLOOKUP(O270,コード表一覧!$B$5:$C$129,2,FALSE))</f>
        <v/>
      </c>
      <c r="Q270" s="40"/>
      <c r="R270" s="41"/>
      <c r="S270" s="55" t="s">
        <v>170</v>
      </c>
      <c r="T270" s="41"/>
      <c r="U270" s="55" t="s">
        <v>171</v>
      </c>
      <c r="V270" s="41"/>
      <c r="W270" s="56" t="s">
        <v>172</v>
      </c>
      <c r="X270" s="52" t="str">
        <f>IFERROR(IF(VLOOKUP(O270,コード表一覧!$B$5:$D$129,3,FALSE)="無","","←実務経験経歴書が必要です！"),"")</f>
        <v/>
      </c>
    </row>
    <row r="271" spans="1:24" x14ac:dyDescent="0.2">
      <c r="B271" s="57" t="s">
        <v>176</v>
      </c>
      <c r="C271" s="57"/>
      <c r="D271" s="57"/>
      <c r="E271" s="53"/>
      <c r="F271" s="9"/>
      <c r="G271" s="9"/>
      <c r="H271" s="9"/>
      <c r="I271" s="9"/>
      <c r="J271" s="9"/>
      <c r="K271" s="9"/>
      <c r="L271" s="9"/>
      <c r="M271" s="59"/>
      <c r="N271" s="8"/>
      <c r="O271" s="42"/>
      <c r="P271" s="6" t="str">
        <f>IF(O271="","",VLOOKUP(O271,コード表一覧!$B$5:$C$129,2,FALSE))</f>
        <v/>
      </c>
      <c r="Q271" s="40"/>
      <c r="R271" s="41"/>
      <c r="S271" s="55" t="s">
        <v>170</v>
      </c>
      <c r="T271" s="41"/>
      <c r="U271" s="55" t="s">
        <v>171</v>
      </c>
      <c r="V271" s="41"/>
      <c r="W271" s="56" t="s">
        <v>172</v>
      </c>
      <c r="X271" s="52" t="str">
        <f>IFERROR(IF(VLOOKUP(O271,コード表一覧!$B$5:$D$129,3,FALSE)="無","","←実務経験経歴書が必要です！"),"")</f>
        <v/>
      </c>
    </row>
    <row r="272" spans="1:24" x14ac:dyDescent="0.2">
      <c r="B272" s="106" t="s">
        <v>184</v>
      </c>
      <c r="C272" s="144" t="s">
        <v>173</v>
      </c>
      <c r="D272" s="144"/>
      <c r="E272" s="144"/>
      <c r="F272" s="123" t="s">
        <v>174</v>
      </c>
      <c r="G272" s="124"/>
      <c r="H272" s="124"/>
      <c r="I272" s="124"/>
      <c r="J272" s="124"/>
      <c r="K272" s="124"/>
      <c r="L272" s="125"/>
      <c r="M272" s="59"/>
      <c r="N272" s="8"/>
      <c r="O272" s="42"/>
      <c r="P272" s="6" t="str">
        <f>IF(O272="","",VLOOKUP(O272,コード表一覧!$B$5:$C$129,2,FALSE))</f>
        <v/>
      </c>
      <c r="Q272" s="40"/>
      <c r="R272" s="41"/>
      <c r="S272" s="55" t="s">
        <v>170</v>
      </c>
      <c r="T272" s="41"/>
      <c r="U272" s="55" t="s">
        <v>171</v>
      </c>
      <c r="V272" s="41"/>
      <c r="W272" s="56" t="s">
        <v>172</v>
      </c>
      <c r="X272" s="52" t="str">
        <f>IFERROR(IF(VLOOKUP(O272,コード表一覧!$B$5:$D$129,3,FALSE)="無","","←実務経験経歴書が必要です！"),"")</f>
        <v/>
      </c>
    </row>
    <row r="273" spans="1:24" x14ac:dyDescent="0.2">
      <c r="B273" s="63"/>
      <c r="C273" s="142"/>
      <c r="D273" s="143"/>
      <c r="E273" s="143"/>
      <c r="F273" s="40"/>
      <c r="G273" s="41"/>
      <c r="H273" s="55" t="s">
        <v>170</v>
      </c>
      <c r="I273" s="41"/>
      <c r="J273" s="55" t="s">
        <v>171</v>
      </c>
      <c r="K273" s="41"/>
      <c r="L273" s="56" t="s">
        <v>172</v>
      </c>
      <c r="M273" s="59"/>
      <c r="N273" s="8"/>
      <c r="O273" s="42"/>
      <c r="P273" s="6" t="str">
        <f>IF(O273="","",VLOOKUP(O273,コード表一覧!$B$5:$C$129,2,FALSE))</f>
        <v/>
      </c>
      <c r="Q273" s="40"/>
      <c r="R273" s="41"/>
      <c r="S273" s="55" t="s">
        <v>170</v>
      </c>
      <c r="T273" s="41"/>
      <c r="U273" s="55" t="s">
        <v>171</v>
      </c>
      <c r="V273" s="41"/>
      <c r="W273" s="56" t="s">
        <v>172</v>
      </c>
      <c r="X273" s="52" t="str">
        <f>IFERROR(IF(VLOOKUP(O273,コード表一覧!$B$5:$D$129,3,FALSE)="無","","←実務経験経歴書が必要です！"),"")</f>
        <v/>
      </c>
    </row>
    <row r="274" spans="1:24" x14ac:dyDescent="0.2">
      <c r="B274" s="63"/>
      <c r="C274" s="142"/>
      <c r="D274" s="143"/>
      <c r="E274" s="143"/>
      <c r="F274" s="58"/>
      <c r="G274" s="57"/>
      <c r="H274" s="57"/>
      <c r="I274" s="57"/>
      <c r="J274" s="57"/>
      <c r="K274" s="57"/>
      <c r="L274" s="57"/>
      <c r="M274" s="59"/>
      <c r="N274" s="8"/>
      <c r="O274" s="42"/>
      <c r="P274" s="6" t="str">
        <f>IF(O274="","",VLOOKUP(O274,コード表一覧!$B$5:$C$129,2,FALSE))</f>
        <v/>
      </c>
      <c r="Q274" s="40"/>
      <c r="R274" s="41"/>
      <c r="S274" s="55" t="s">
        <v>170</v>
      </c>
      <c r="T274" s="41"/>
      <c r="U274" s="55" t="s">
        <v>171</v>
      </c>
      <c r="V274" s="41"/>
      <c r="W274" s="56" t="s">
        <v>172</v>
      </c>
      <c r="X274" s="52" t="str">
        <f>IFERROR(IF(VLOOKUP(O274,コード表一覧!$B$5:$D$129,3,FALSE)="無","","←実務経験経歴書が必要です！"),"")</f>
        <v/>
      </c>
    </row>
    <row r="275" spans="1:24" ht="14.25" customHeight="1" x14ac:dyDescent="0.2">
      <c r="B275" s="63"/>
      <c r="C275" s="142"/>
      <c r="D275" s="143"/>
      <c r="E275" s="143"/>
      <c r="F275" s="53"/>
      <c r="G275" s="53"/>
      <c r="H275" s="53"/>
      <c r="I275" s="53"/>
      <c r="J275" s="53"/>
      <c r="K275" s="57"/>
      <c r="L275" s="57"/>
      <c r="M275" s="59"/>
      <c r="N275" s="8"/>
      <c r="O275" s="42"/>
      <c r="P275" s="6" t="str">
        <f>IF(O275="","",VLOOKUP(O275,コード表一覧!$B$5:$C$129,2,FALSE))</f>
        <v/>
      </c>
      <c r="Q275" s="40"/>
      <c r="R275" s="41"/>
      <c r="S275" s="55" t="s">
        <v>170</v>
      </c>
      <c r="T275" s="41"/>
      <c r="U275" s="55" t="s">
        <v>171</v>
      </c>
      <c r="V275" s="41"/>
      <c r="W275" s="56" t="s">
        <v>172</v>
      </c>
      <c r="X275" s="52" t="str">
        <f>IFERROR(IF(VLOOKUP(O275,コード表一覧!$B$5:$D$129,3,FALSE)="無","","←実務経験経歴書が必要です！"),"")</f>
        <v/>
      </c>
    </row>
    <row r="276" spans="1:24" ht="13.5" customHeight="1" thickBot="1" x14ac:dyDescent="0.25">
      <c r="B276" s="63"/>
      <c r="C276" s="142"/>
      <c r="D276" s="143"/>
      <c r="E276" s="143"/>
      <c r="F276" s="58"/>
      <c r="G276" s="53"/>
      <c r="H276" s="53"/>
      <c r="I276" s="53"/>
      <c r="J276" s="53"/>
      <c r="K276" s="57"/>
      <c r="L276" s="57"/>
      <c r="M276" s="59"/>
      <c r="N276" s="8"/>
      <c r="O276" s="43"/>
      <c r="P276" s="109" t="str">
        <f>IF(O276="","",VLOOKUP(O276,コード表一覧!$B$5:$C$129,2,FALSE))</f>
        <v/>
      </c>
      <c r="Q276" s="44"/>
      <c r="R276" s="45"/>
      <c r="S276" s="9" t="s">
        <v>170</v>
      </c>
      <c r="T276" s="45"/>
      <c r="U276" s="9" t="s">
        <v>171</v>
      </c>
      <c r="V276" s="45"/>
      <c r="W276" s="14" t="s">
        <v>172</v>
      </c>
      <c r="X276" s="52" t="str">
        <f>IFERROR(IF(VLOOKUP(O276,コード表一覧!$B$5:$D$129,3,FALSE)="無","","←実務経験経歴書が必要です！"),"")</f>
        <v/>
      </c>
    </row>
    <row r="277" spans="1:24" x14ac:dyDescent="0.2">
      <c r="B277" s="63"/>
      <c r="C277" s="142"/>
      <c r="D277" s="143"/>
      <c r="E277" s="143"/>
      <c r="F277" s="58"/>
      <c r="G277" s="53"/>
      <c r="H277" s="53"/>
      <c r="I277" s="53"/>
      <c r="J277" s="53"/>
      <c r="K277" s="57"/>
      <c r="L277" s="57"/>
      <c r="M277" s="59"/>
      <c r="N277" s="137" t="s">
        <v>191</v>
      </c>
      <c r="O277" s="111"/>
      <c r="P277" s="15" t="str">
        <f>IF(O277="","",VLOOKUP(O277,コード表一覧!$B$5:$C$129,2,FALSE))</f>
        <v/>
      </c>
      <c r="Q277" s="17" t="s">
        <v>175</v>
      </c>
      <c r="R277" s="47"/>
      <c r="S277" s="126" t="str">
        <f>IF(R277="","",VLOOKUP(R277,コード表一覧!$F$4:$H$32,3,FALSE))</f>
        <v/>
      </c>
      <c r="T277" s="127"/>
      <c r="U277" s="47"/>
      <c r="V277" s="126" t="str">
        <f>IF(U277="","",VLOOKUP(U277,コード表一覧!$F$4:$H$32,3,FALSE))</f>
        <v/>
      </c>
      <c r="W277" s="128"/>
      <c r="X277" s="52" t="str">
        <f t="shared" ref="X277:X279" si="22">IF(R277+U277&gt;0,"←実務経験経歴書が必要です！","")</f>
        <v/>
      </c>
    </row>
    <row r="278" spans="1:24" x14ac:dyDescent="0.2">
      <c r="B278" s="57" t="str">
        <f>"※"&amp;$A$1&amp;"の変更追加履歴"</f>
        <v>※令和６・７年度の変更追加履歴</v>
      </c>
      <c r="C278" s="57"/>
      <c r="D278" s="57"/>
      <c r="E278" s="53"/>
      <c r="F278" s="58"/>
      <c r="G278" s="53"/>
      <c r="H278" s="53"/>
      <c r="I278" s="53"/>
      <c r="J278" s="53"/>
      <c r="K278" s="57"/>
      <c r="L278" s="57"/>
      <c r="M278" s="59"/>
      <c r="N278" s="138"/>
      <c r="O278" s="42"/>
      <c r="P278" s="6" t="str">
        <f>IF(O278="","",VLOOKUP(O278,コード表一覧!$B$5:$C$129,2,FALSE))</f>
        <v/>
      </c>
      <c r="Q278" s="110" t="s">
        <v>175</v>
      </c>
      <c r="R278" s="48"/>
      <c r="S278" s="129" t="str">
        <f>IF(R278="","",VLOOKUP(R278,コード表一覧!$F$4:$H$32,3,FALSE))</f>
        <v/>
      </c>
      <c r="T278" s="130"/>
      <c r="U278" s="48"/>
      <c r="V278" s="131" t="str">
        <f>IF(U278="","",VLOOKUP(U278,コード表一覧!$F$4:$H$32,3,FALSE))</f>
        <v/>
      </c>
      <c r="W278" s="132"/>
      <c r="X278" s="52" t="str">
        <f t="shared" si="22"/>
        <v/>
      </c>
    </row>
    <row r="279" spans="1:24" ht="13.8" thickBot="1" x14ac:dyDescent="0.25">
      <c r="B279" s="57"/>
      <c r="C279" s="57"/>
      <c r="D279" s="57"/>
      <c r="E279" s="53"/>
      <c r="F279" s="58"/>
      <c r="G279" s="53"/>
      <c r="H279" s="53"/>
      <c r="I279" s="53"/>
      <c r="J279" s="53"/>
      <c r="K279" s="57"/>
      <c r="L279" s="57"/>
      <c r="M279" s="59"/>
      <c r="N279" s="139"/>
      <c r="O279" s="112"/>
      <c r="P279" s="16" t="str">
        <f>IF(O279="","",VLOOKUP(O279,コード表一覧!$B$5:$C$129,2,FALSE))</f>
        <v/>
      </c>
      <c r="Q279" s="18" t="s">
        <v>175</v>
      </c>
      <c r="R279" s="49"/>
      <c r="S279" s="133" t="str">
        <f>IF(R279="","",VLOOKUP(R279,コード表一覧!$F$4:$H$32,3,FALSE))</f>
        <v/>
      </c>
      <c r="T279" s="134"/>
      <c r="U279" s="49"/>
      <c r="V279" s="135" t="str">
        <f>IF(U279="","",VLOOKUP(U279,コード表一覧!$F$4:$H$32,3,FALSE))</f>
        <v/>
      </c>
      <c r="W279" s="136"/>
      <c r="X279" s="52" t="str">
        <f t="shared" si="22"/>
        <v/>
      </c>
    </row>
    <row r="280" spans="1:24" x14ac:dyDescent="0.2">
      <c r="B280" s="60"/>
      <c r="C280" s="60"/>
      <c r="D280" s="60"/>
      <c r="E280" s="53"/>
      <c r="F280" s="60"/>
      <c r="G280" s="53"/>
      <c r="H280" s="53"/>
      <c r="I280" s="53"/>
      <c r="J280" s="53"/>
      <c r="K280" s="60"/>
      <c r="L280" s="60"/>
      <c r="M280" s="60"/>
      <c r="N280" s="53"/>
      <c r="Q280" s="53"/>
      <c r="R280" s="53"/>
      <c r="S280" s="53"/>
      <c r="T280" s="53"/>
      <c r="U280" s="53"/>
      <c r="V280" s="53"/>
      <c r="W280" s="53"/>
    </row>
    <row r="281" spans="1:24" x14ac:dyDescent="0.2">
      <c r="A281" s="2" t="s">
        <v>162</v>
      </c>
      <c r="B281" s="123" t="s">
        <v>163</v>
      </c>
      <c r="C281" s="125"/>
      <c r="D281" s="123" t="s">
        <v>164</v>
      </c>
      <c r="E281" s="125"/>
      <c r="F281" s="123" t="s">
        <v>165</v>
      </c>
      <c r="G281" s="124"/>
      <c r="H281" s="124"/>
      <c r="I281" s="124"/>
      <c r="J281" s="124"/>
      <c r="K281" s="124"/>
      <c r="L281" s="125"/>
      <c r="M281" s="54" t="s">
        <v>166</v>
      </c>
      <c r="N281" s="140"/>
      <c r="O281" s="7" t="s">
        <v>167</v>
      </c>
      <c r="P281" s="23" t="s">
        <v>168</v>
      </c>
      <c r="Q281" s="123" t="s">
        <v>169</v>
      </c>
      <c r="R281" s="124"/>
      <c r="S281" s="124"/>
      <c r="T281" s="124"/>
      <c r="U281" s="124"/>
      <c r="V281" s="124"/>
      <c r="W281" s="125"/>
    </row>
    <row r="282" spans="1:24" x14ac:dyDescent="0.2">
      <c r="A282" s="2">
        <v>24</v>
      </c>
      <c r="B282" s="64"/>
      <c r="C282" s="65"/>
      <c r="D282" s="64"/>
      <c r="E282" s="65"/>
      <c r="F282" s="40"/>
      <c r="G282" s="41"/>
      <c r="H282" s="55" t="s">
        <v>170</v>
      </c>
      <c r="I282" s="41"/>
      <c r="J282" s="55" t="s">
        <v>171</v>
      </c>
      <c r="K282" s="41"/>
      <c r="L282" s="56" t="s">
        <v>172</v>
      </c>
      <c r="M282" s="66"/>
      <c r="N282" s="141"/>
      <c r="O282" s="42"/>
      <c r="P282" s="6" t="str">
        <f>IF(O282="","",VLOOKUP(O282,コード表一覧!$B$5:$C$129,2,FALSE))</f>
        <v/>
      </c>
      <c r="Q282" s="40"/>
      <c r="R282" s="41"/>
      <c r="S282" s="55" t="s">
        <v>170</v>
      </c>
      <c r="T282" s="41"/>
      <c r="U282" s="55" t="s">
        <v>171</v>
      </c>
      <c r="V282" s="41"/>
      <c r="W282" s="56" t="s">
        <v>172</v>
      </c>
      <c r="X282" s="52" t="str">
        <f>IFERROR(IF(VLOOKUP(O282,コード表一覧!$B$5:$D$129,3,FALSE)="無","","←実務経験経歴書が必要です！"),"")</f>
        <v/>
      </c>
    </row>
    <row r="283" spans="1:24" x14ac:dyDescent="0.2">
      <c r="B283" s="57" t="s">
        <v>176</v>
      </c>
      <c r="C283" s="57"/>
      <c r="D283" s="57"/>
      <c r="E283" s="53"/>
      <c r="F283" s="9"/>
      <c r="G283" s="9"/>
      <c r="H283" s="9"/>
      <c r="I283" s="9"/>
      <c r="J283" s="9"/>
      <c r="K283" s="9"/>
      <c r="L283" s="9"/>
      <c r="M283" s="59"/>
      <c r="N283" s="8"/>
      <c r="O283" s="42"/>
      <c r="P283" s="6" t="str">
        <f>IF(O283="","",VLOOKUP(O283,コード表一覧!$B$5:$C$129,2,FALSE))</f>
        <v/>
      </c>
      <c r="Q283" s="40"/>
      <c r="R283" s="41"/>
      <c r="S283" s="55" t="s">
        <v>170</v>
      </c>
      <c r="T283" s="41"/>
      <c r="U283" s="55" t="s">
        <v>171</v>
      </c>
      <c r="V283" s="41"/>
      <c r="W283" s="56" t="s">
        <v>172</v>
      </c>
      <c r="X283" s="52" t="str">
        <f>IFERROR(IF(VLOOKUP(O283,コード表一覧!$B$5:$D$129,3,FALSE)="無","","←実務経験経歴書が必要です！"),"")</f>
        <v/>
      </c>
    </row>
    <row r="284" spans="1:24" x14ac:dyDescent="0.2">
      <c r="B284" s="106" t="s">
        <v>184</v>
      </c>
      <c r="C284" s="144" t="s">
        <v>173</v>
      </c>
      <c r="D284" s="144"/>
      <c r="E284" s="144"/>
      <c r="F284" s="123" t="s">
        <v>174</v>
      </c>
      <c r="G284" s="124"/>
      <c r="H284" s="124"/>
      <c r="I284" s="124"/>
      <c r="J284" s="124"/>
      <c r="K284" s="124"/>
      <c r="L284" s="125"/>
      <c r="M284" s="59"/>
      <c r="N284" s="8"/>
      <c r="O284" s="42"/>
      <c r="P284" s="6" t="str">
        <f>IF(O284="","",VLOOKUP(O284,コード表一覧!$B$5:$C$129,2,FALSE))</f>
        <v/>
      </c>
      <c r="Q284" s="40"/>
      <c r="R284" s="41"/>
      <c r="S284" s="55" t="s">
        <v>170</v>
      </c>
      <c r="T284" s="41"/>
      <c r="U284" s="55" t="s">
        <v>171</v>
      </c>
      <c r="V284" s="41"/>
      <c r="W284" s="56" t="s">
        <v>172</v>
      </c>
      <c r="X284" s="52" t="str">
        <f>IFERROR(IF(VLOOKUP(O284,コード表一覧!$B$5:$D$129,3,FALSE)="無","","←実務経験経歴書が必要です！"),"")</f>
        <v/>
      </c>
    </row>
    <row r="285" spans="1:24" x14ac:dyDescent="0.2">
      <c r="B285" s="63"/>
      <c r="C285" s="142"/>
      <c r="D285" s="143"/>
      <c r="E285" s="143"/>
      <c r="F285" s="40"/>
      <c r="G285" s="41"/>
      <c r="H285" s="55" t="s">
        <v>170</v>
      </c>
      <c r="I285" s="41"/>
      <c r="J285" s="55" t="s">
        <v>171</v>
      </c>
      <c r="K285" s="41"/>
      <c r="L285" s="56" t="s">
        <v>172</v>
      </c>
      <c r="M285" s="59"/>
      <c r="N285" s="8"/>
      <c r="O285" s="42"/>
      <c r="P285" s="6" t="str">
        <f>IF(O285="","",VLOOKUP(O285,コード表一覧!$B$5:$C$129,2,FALSE))</f>
        <v/>
      </c>
      <c r="Q285" s="40"/>
      <c r="R285" s="41"/>
      <c r="S285" s="55" t="s">
        <v>170</v>
      </c>
      <c r="T285" s="41"/>
      <c r="U285" s="55" t="s">
        <v>171</v>
      </c>
      <c r="V285" s="41"/>
      <c r="W285" s="56" t="s">
        <v>172</v>
      </c>
      <c r="X285" s="52" t="str">
        <f>IFERROR(IF(VLOOKUP(O285,コード表一覧!$B$5:$D$129,3,FALSE)="無","","←実務経験経歴書が必要です！"),"")</f>
        <v/>
      </c>
    </row>
    <row r="286" spans="1:24" x14ac:dyDescent="0.2">
      <c r="B286" s="63"/>
      <c r="C286" s="142"/>
      <c r="D286" s="143"/>
      <c r="E286" s="143"/>
      <c r="F286" s="58"/>
      <c r="G286" s="57"/>
      <c r="H286" s="57"/>
      <c r="I286" s="57"/>
      <c r="J286" s="57"/>
      <c r="K286" s="57"/>
      <c r="L286" s="57"/>
      <c r="M286" s="59"/>
      <c r="N286" s="8"/>
      <c r="O286" s="42"/>
      <c r="P286" s="6" t="str">
        <f>IF(O286="","",VLOOKUP(O286,コード表一覧!$B$5:$C$129,2,FALSE))</f>
        <v/>
      </c>
      <c r="Q286" s="40"/>
      <c r="R286" s="41"/>
      <c r="S286" s="55" t="s">
        <v>170</v>
      </c>
      <c r="T286" s="41"/>
      <c r="U286" s="55" t="s">
        <v>171</v>
      </c>
      <c r="V286" s="41"/>
      <c r="W286" s="56" t="s">
        <v>172</v>
      </c>
      <c r="X286" s="52" t="str">
        <f>IFERROR(IF(VLOOKUP(O286,コード表一覧!$B$5:$D$129,3,FALSE)="無","","←実務経験経歴書が必要です！"),"")</f>
        <v/>
      </c>
    </row>
    <row r="287" spans="1:24" ht="13.5" customHeight="1" x14ac:dyDescent="0.2">
      <c r="B287" s="63"/>
      <c r="C287" s="142"/>
      <c r="D287" s="143"/>
      <c r="E287" s="143"/>
      <c r="F287" s="53"/>
      <c r="G287" s="53"/>
      <c r="H287" s="53"/>
      <c r="I287" s="53"/>
      <c r="J287" s="53"/>
      <c r="K287" s="57"/>
      <c r="L287" s="57"/>
      <c r="M287" s="59"/>
      <c r="N287" s="8"/>
      <c r="O287" s="42"/>
      <c r="P287" s="6" t="str">
        <f>IF(O287="","",VLOOKUP(O287,コード表一覧!$B$5:$C$129,2,FALSE))</f>
        <v/>
      </c>
      <c r="Q287" s="40"/>
      <c r="R287" s="41"/>
      <c r="S287" s="55" t="s">
        <v>170</v>
      </c>
      <c r="T287" s="41"/>
      <c r="U287" s="55" t="s">
        <v>171</v>
      </c>
      <c r="V287" s="41"/>
      <c r="W287" s="56" t="s">
        <v>172</v>
      </c>
      <c r="X287" s="52" t="str">
        <f>IFERROR(IF(VLOOKUP(O287,コード表一覧!$B$5:$D$129,3,FALSE)="無","","←実務経験経歴書が必要です！"),"")</f>
        <v/>
      </c>
    </row>
    <row r="288" spans="1:24" ht="13.5" customHeight="1" thickBot="1" x14ac:dyDescent="0.25">
      <c r="B288" s="63"/>
      <c r="C288" s="142"/>
      <c r="D288" s="143"/>
      <c r="E288" s="143"/>
      <c r="F288" s="58"/>
      <c r="G288" s="53"/>
      <c r="H288" s="53"/>
      <c r="I288" s="53"/>
      <c r="J288" s="53"/>
      <c r="K288" s="57"/>
      <c r="L288" s="57"/>
      <c r="M288" s="59"/>
      <c r="N288" s="8"/>
      <c r="O288" s="43"/>
      <c r="P288" s="109" t="str">
        <f>IF(O288="","",VLOOKUP(O288,コード表一覧!$B$5:$C$129,2,FALSE))</f>
        <v/>
      </c>
      <c r="Q288" s="44"/>
      <c r="R288" s="45"/>
      <c r="S288" s="9" t="s">
        <v>170</v>
      </c>
      <c r="T288" s="45"/>
      <c r="U288" s="9" t="s">
        <v>171</v>
      </c>
      <c r="V288" s="45"/>
      <c r="W288" s="14" t="s">
        <v>172</v>
      </c>
      <c r="X288" s="52" t="str">
        <f>IFERROR(IF(VLOOKUP(O288,コード表一覧!$B$5:$D$129,3,FALSE)="無","","←実務経験経歴書が必要です！"),"")</f>
        <v/>
      </c>
    </row>
    <row r="289" spans="1:24" x14ac:dyDescent="0.2">
      <c r="B289" s="63"/>
      <c r="C289" s="142"/>
      <c r="D289" s="143"/>
      <c r="E289" s="143"/>
      <c r="F289" s="58"/>
      <c r="G289" s="53"/>
      <c r="H289" s="53"/>
      <c r="I289" s="53"/>
      <c r="J289" s="53"/>
      <c r="K289" s="57"/>
      <c r="L289" s="57"/>
      <c r="M289" s="59"/>
      <c r="N289" s="137" t="s">
        <v>191</v>
      </c>
      <c r="O289" s="111"/>
      <c r="P289" s="15" t="str">
        <f>IF(O289="","",VLOOKUP(O289,コード表一覧!$B$5:$C$129,2,FALSE))</f>
        <v/>
      </c>
      <c r="Q289" s="17" t="s">
        <v>175</v>
      </c>
      <c r="R289" s="47"/>
      <c r="S289" s="126" t="str">
        <f>IF(R289="","",VLOOKUP(R289,コード表一覧!$F$4:$H$32,3,FALSE))</f>
        <v/>
      </c>
      <c r="T289" s="127"/>
      <c r="U289" s="47"/>
      <c r="V289" s="126" t="str">
        <f>IF(U289="","",VLOOKUP(U289,コード表一覧!$F$4:$H$32,3,FALSE))</f>
        <v/>
      </c>
      <c r="W289" s="128"/>
      <c r="X289" s="52" t="str">
        <f t="shared" ref="X289:X291" si="23">IF(R289+U289&gt;0,"←実務経験経歴書が必要です！","")</f>
        <v/>
      </c>
    </row>
    <row r="290" spans="1:24" x14ac:dyDescent="0.2">
      <c r="B290" s="57" t="str">
        <f>"※"&amp;$A$1&amp;"の変更追加履歴"</f>
        <v>※令和６・７年度の変更追加履歴</v>
      </c>
      <c r="C290" s="57"/>
      <c r="D290" s="57"/>
      <c r="E290" s="53"/>
      <c r="F290" s="58"/>
      <c r="G290" s="53"/>
      <c r="H290" s="53"/>
      <c r="I290" s="53"/>
      <c r="J290" s="53"/>
      <c r="K290" s="57"/>
      <c r="L290" s="57"/>
      <c r="M290" s="59"/>
      <c r="N290" s="138"/>
      <c r="O290" s="42"/>
      <c r="P290" s="6" t="str">
        <f>IF(O290="","",VLOOKUP(O290,コード表一覧!$B$5:$C$129,2,FALSE))</f>
        <v/>
      </c>
      <c r="Q290" s="110" t="s">
        <v>175</v>
      </c>
      <c r="R290" s="48"/>
      <c r="S290" s="129" t="str">
        <f>IF(R290="","",VLOOKUP(R290,コード表一覧!$F$4:$H$32,3,FALSE))</f>
        <v/>
      </c>
      <c r="T290" s="130"/>
      <c r="U290" s="48"/>
      <c r="V290" s="131" t="str">
        <f>IF(U290="","",VLOOKUP(U290,コード表一覧!$F$4:$H$32,3,FALSE))</f>
        <v/>
      </c>
      <c r="W290" s="132"/>
      <c r="X290" s="52" t="str">
        <f t="shared" si="23"/>
        <v/>
      </c>
    </row>
    <row r="291" spans="1:24" ht="13.8" thickBot="1" x14ac:dyDescent="0.25">
      <c r="B291" s="57"/>
      <c r="C291" s="57"/>
      <c r="D291" s="57"/>
      <c r="E291" s="53"/>
      <c r="F291" s="58"/>
      <c r="G291" s="53"/>
      <c r="H291" s="53"/>
      <c r="I291" s="53"/>
      <c r="J291" s="53"/>
      <c r="K291" s="57"/>
      <c r="L291" s="57"/>
      <c r="M291" s="59"/>
      <c r="N291" s="139"/>
      <c r="O291" s="112"/>
      <c r="P291" s="16" t="str">
        <f>IF(O291="","",VLOOKUP(O291,コード表一覧!$B$5:$C$129,2,FALSE))</f>
        <v/>
      </c>
      <c r="Q291" s="18" t="s">
        <v>175</v>
      </c>
      <c r="R291" s="49"/>
      <c r="S291" s="133" t="str">
        <f>IF(R291="","",VLOOKUP(R291,コード表一覧!$F$4:$H$32,3,FALSE))</f>
        <v/>
      </c>
      <c r="T291" s="134"/>
      <c r="U291" s="49"/>
      <c r="V291" s="135" t="str">
        <f>IF(U291="","",VLOOKUP(U291,コード表一覧!$F$4:$H$32,3,FALSE))</f>
        <v/>
      </c>
      <c r="W291" s="136"/>
      <c r="X291" s="52" t="str">
        <f t="shared" si="23"/>
        <v/>
      </c>
    </row>
    <row r="292" spans="1:24" x14ac:dyDescent="0.2">
      <c r="B292" s="60"/>
      <c r="C292" s="60"/>
      <c r="D292" s="60"/>
      <c r="E292" s="53"/>
      <c r="F292" s="60"/>
      <c r="G292" s="53"/>
      <c r="H292" s="53"/>
      <c r="I292" s="53"/>
      <c r="J292" s="53"/>
      <c r="K292" s="60"/>
      <c r="L292" s="60"/>
      <c r="M292" s="60"/>
      <c r="N292" s="53"/>
      <c r="Q292" s="53"/>
      <c r="R292" s="53"/>
      <c r="S292" s="53"/>
      <c r="T292" s="53"/>
      <c r="U292" s="53"/>
      <c r="V292" s="53"/>
      <c r="W292" s="53"/>
    </row>
    <row r="293" spans="1:24" x14ac:dyDescent="0.2">
      <c r="A293" s="2" t="s">
        <v>162</v>
      </c>
      <c r="B293" s="123" t="s">
        <v>163</v>
      </c>
      <c r="C293" s="125"/>
      <c r="D293" s="123" t="s">
        <v>164</v>
      </c>
      <c r="E293" s="125"/>
      <c r="F293" s="123" t="s">
        <v>165</v>
      </c>
      <c r="G293" s="124"/>
      <c r="H293" s="124"/>
      <c r="I293" s="124"/>
      <c r="J293" s="124"/>
      <c r="K293" s="124"/>
      <c r="L293" s="125"/>
      <c r="M293" s="54" t="s">
        <v>166</v>
      </c>
      <c r="N293" s="140"/>
      <c r="O293" s="7" t="s">
        <v>167</v>
      </c>
      <c r="P293" s="23" t="s">
        <v>168</v>
      </c>
      <c r="Q293" s="123" t="s">
        <v>169</v>
      </c>
      <c r="R293" s="124"/>
      <c r="S293" s="124"/>
      <c r="T293" s="124"/>
      <c r="U293" s="124"/>
      <c r="V293" s="124"/>
      <c r="W293" s="125"/>
    </row>
    <row r="294" spans="1:24" x14ac:dyDescent="0.2">
      <c r="A294" s="2">
        <v>25</v>
      </c>
      <c r="B294" s="64"/>
      <c r="C294" s="65"/>
      <c r="D294" s="64"/>
      <c r="E294" s="65"/>
      <c r="F294" s="40"/>
      <c r="G294" s="41"/>
      <c r="H294" s="55" t="s">
        <v>170</v>
      </c>
      <c r="I294" s="41"/>
      <c r="J294" s="55" t="s">
        <v>171</v>
      </c>
      <c r="K294" s="41"/>
      <c r="L294" s="56" t="s">
        <v>172</v>
      </c>
      <c r="M294" s="66"/>
      <c r="N294" s="141"/>
      <c r="O294" s="42"/>
      <c r="P294" s="6" t="str">
        <f>IF(O294="","",VLOOKUP(O294,コード表一覧!$B$5:$C$129,2,FALSE))</f>
        <v/>
      </c>
      <c r="Q294" s="40"/>
      <c r="R294" s="41"/>
      <c r="S294" s="55" t="s">
        <v>170</v>
      </c>
      <c r="T294" s="41"/>
      <c r="U294" s="55" t="s">
        <v>171</v>
      </c>
      <c r="V294" s="41"/>
      <c r="W294" s="56" t="s">
        <v>172</v>
      </c>
      <c r="X294" s="52" t="str">
        <f>IFERROR(IF(VLOOKUP(O294,コード表一覧!$B$5:$D$129,3,FALSE)="無","","←実務経験経歴書が必要です！"),"")</f>
        <v/>
      </c>
    </row>
    <row r="295" spans="1:24" x14ac:dyDescent="0.2">
      <c r="B295" s="57" t="s">
        <v>176</v>
      </c>
      <c r="C295" s="57"/>
      <c r="D295" s="57"/>
      <c r="E295" s="53"/>
      <c r="F295" s="9"/>
      <c r="G295" s="9"/>
      <c r="H295" s="9"/>
      <c r="I295" s="9"/>
      <c r="J295" s="9"/>
      <c r="K295" s="9"/>
      <c r="L295" s="9"/>
      <c r="M295" s="59"/>
      <c r="N295" s="8"/>
      <c r="O295" s="42"/>
      <c r="P295" s="6" t="str">
        <f>IF(O295="","",VLOOKUP(O295,コード表一覧!$B$5:$C$129,2,FALSE))</f>
        <v/>
      </c>
      <c r="Q295" s="40"/>
      <c r="R295" s="41"/>
      <c r="S295" s="55" t="s">
        <v>170</v>
      </c>
      <c r="T295" s="41"/>
      <c r="U295" s="55" t="s">
        <v>171</v>
      </c>
      <c r="V295" s="41"/>
      <c r="W295" s="56" t="s">
        <v>172</v>
      </c>
      <c r="X295" s="52" t="str">
        <f>IFERROR(IF(VLOOKUP(O295,コード表一覧!$B$5:$D$129,3,FALSE)="無","","←実務経験経歴書が必要です！"),"")</f>
        <v/>
      </c>
    </row>
    <row r="296" spans="1:24" x14ac:dyDescent="0.2">
      <c r="B296" s="106" t="s">
        <v>184</v>
      </c>
      <c r="C296" s="144" t="s">
        <v>173</v>
      </c>
      <c r="D296" s="144"/>
      <c r="E296" s="144"/>
      <c r="F296" s="123" t="s">
        <v>174</v>
      </c>
      <c r="G296" s="124"/>
      <c r="H296" s="124"/>
      <c r="I296" s="124"/>
      <c r="J296" s="124"/>
      <c r="K296" s="124"/>
      <c r="L296" s="125"/>
      <c r="M296" s="59"/>
      <c r="N296" s="8"/>
      <c r="O296" s="42"/>
      <c r="P296" s="6" t="str">
        <f>IF(O296="","",VLOOKUP(O296,コード表一覧!$B$5:$C$129,2,FALSE))</f>
        <v/>
      </c>
      <c r="Q296" s="40"/>
      <c r="R296" s="41"/>
      <c r="S296" s="55" t="s">
        <v>170</v>
      </c>
      <c r="T296" s="41"/>
      <c r="U296" s="55" t="s">
        <v>171</v>
      </c>
      <c r="V296" s="41"/>
      <c r="W296" s="56" t="s">
        <v>172</v>
      </c>
      <c r="X296" s="52" t="str">
        <f>IFERROR(IF(VLOOKUP(O296,コード表一覧!$B$5:$D$129,3,FALSE)="無","","←実務経験経歴書が必要です！"),"")</f>
        <v/>
      </c>
    </row>
    <row r="297" spans="1:24" x14ac:dyDescent="0.2">
      <c r="B297" s="63"/>
      <c r="C297" s="142"/>
      <c r="D297" s="143"/>
      <c r="E297" s="143"/>
      <c r="F297" s="40"/>
      <c r="G297" s="41"/>
      <c r="H297" s="55" t="s">
        <v>170</v>
      </c>
      <c r="I297" s="41"/>
      <c r="J297" s="55" t="s">
        <v>171</v>
      </c>
      <c r="K297" s="41"/>
      <c r="L297" s="56" t="s">
        <v>172</v>
      </c>
      <c r="M297" s="59"/>
      <c r="N297" s="8"/>
      <c r="O297" s="42"/>
      <c r="P297" s="6" t="str">
        <f>IF(O297="","",VLOOKUP(O297,コード表一覧!$B$5:$C$129,2,FALSE))</f>
        <v/>
      </c>
      <c r="Q297" s="40"/>
      <c r="R297" s="41"/>
      <c r="S297" s="55" t="s">
        <v>170</v>
      </c>
      <c r="T297" s="41"/>
      <c r="U297" s="55" t="s">
        <v>171</v>
      </c>
      <c r="V297" s="41"/>
      <c r="W297" s="56" t="s">
        <v>172</v>
      </c>
      <c r="X297" s="52" t="str">
        <f>IFERROR(IF(VLOOKUP(O297,コード表一覧!$B$5:$D$129,3,FALSE)="無","","←実務経験経歴書が必要です！"),"")</f>
        <v/>
      </c>
    </row>
    <row r="298" spans="1:24" ht="13.5" customHeight="1" x14ac:dyDescent="0.2">
      <c r="B298" s="63"/>
      <c r="C298" s="142"/>
      <c r="D298" s="143"/>
      <c r="E298" s="143"/>
      <c r="F298" s="58"/>
      <c r="G298" s="57"/>
      <c r="H298" s="57"/>
      <c r="I298" s="57"/>
      <c r="J298" s="57"/>
      <c r="K298" s="57"/>
      <c r="L298" s="57"/>
      <c r="M298" s="59"/>
      <c r="N298" s="8"/>
      <c r="O298" s="42"/>
      <c r="P298" s="6" t="str">
        <f>IF(O298="","",VLOOKUP(O298,コード表一覧!$B$5:$C$129,2,FALSE))</f>
        <v/>
      </c>
      <c r="Q298" s="40"/>
      <c r="R298" s="41"/>
      <c r="S298" s="55" t="s">
        <v>170</v>
      </c>
      <c r="T298" s="41"/>
      <c r="U298" s="55" t="s">
        <v>171</v>
      </c>
      <c r="V298" s="41"/>
      <c r="W298" s="56" t="s">
        <v>172</v>
      </c>
      <c r="X298" s="52" t="str">
        <f>IFERROR(IF(VLOOKUP(O298,コード表一覧!$B$5:$D$129,3,FALSE)="無","","←実務経験経歴書が必要です！"),"")</f>
        <v/>
      </c>
    </row>
    <row r="299" spans="1:24" x14ac:dyDescent="0.2">
      <c r="B299" s="63"/>
      <c r="C299" s="142"/>
      <c r="D299" s="143"/>
      <c r="E299" s="143"/>
      <c r="F299" s="53"/>
      <c r="G299" s="53"/>
      <c r="H299" s="53"/>
      <c r="I299" s="53"/>
      <c r="J299" s="53"/>
      <c r="K299" s="57"/>
      <c r="L299" s="57"/>
      <c r="M299" s="59"/>
      <c r="N299" s="8"/>
      <c r="O299" s="42"/>
      <c r="P299" s="6" t="str">
        <f>IF(O299="","",VLOOKUP(O299,コード表一覧!$B$5:$C$129,2,FALSE))</f>
        <v/>
      </c>
      <c r="Q299" s="40"/>
      <c r="R299" s="41"/>
      <c r="S299" s="55" t="s">
        <v>170</v>
      </c>
      <c r="T299" s="41"/>
      <c r="U299" s="55" t="s">
        <v>171</v>
      </c>
      <c r="V299" s="41"/>
      <c r="W299" s="56" t="s">
        <v>172</v>
      </c>
      <c r="X299" s="52" t="str">
        <f>IFERROR(IF(VLOOKUP(O299,コード表一覧!$B$5:$D$129,3,FALSE)="無","","←実務経験経歴書が必要です！"),"")</f>
        <v/>
      </c>
    </row>
    <row r="300" spans="1:24" ht="13.5" customHeight="1" thickBot="1" x14ac:dyDescent="0.25">
      <c r="B300" s="63"/>
      <c r="C300" s="142"/>
      <c r="D300" s="143"/>
      <c r="E300" s="143"/>
      <c r="F300" s="58"/>
      <c r="G300" s="53"/>
      <c r="H300" s="53"/>
      <c r="I300" s="53"/>
      <c r="J300" s="53"/>
      <c r="K300" s="57"/>
      <c r="L300" s="57"/>
      <c r="M300" s="59"/>
      <c r="N300" s="8"/>
      <c r="O300" s="43"/>
      <c r="P300" s="109" t="str">
        <f>IF(O300="","",VLOOKUP(O300,コード表一覧!$B$5:$C$129,2,FALSE))</f>
        <v/>
      </c>
      <c r="Q300" s="44"/>
      <c r="R300" s="45"/>
      <c r="S300" s="9" t="s">
        <v>170</v>
      </c>
      <c r="T300" s="45"/>
      <c r="U300" s="9" t="s">
        <v>171</v>
      </c>
      <c r="V300" s="45"/>
      <c r="W300" s="14" t="s">
        <v>172</v>
      </c>
      <c r="X300" s="52" t="str">
        <f>IFERROR(IF(VLOOKUP(O300,コード表一覧!$B$5:$D$129,3,FALSE)="無","","←実務経験経歴書が必要です！"),"")</f>
        <v/>
      </c>
    </row>
    <row r="301" spans="1:24" x14ac:dyDescent="0.2">
      <c r="B301" s="63"/>
      <c r="C301" s="142"/>
      <c r="D301" s="143"/>
      <c r="E301" s="143"/>
      <c r="F301" s="58"/>
      <c r="G301" s="53"/>
      <c r="H301" s="53"/>
      <c r="I301" s="53"/>
      <c r="J301" s="53"/>
      <c r="K301" s="57"/>
      <c r="L301" s="57"/>
      <c r="M301" s="59"/>
      <c r="N301" s="137" t="s">
        <v>191</v>
      </c>
      <c r="O301" s="111"/>
      <c r="P301" s="15" t="str">
        <f>IF(O301="","",VLOOKUP(O301,コード表一覧!$B$5:$C$129,2,FALSE))</f>
        <v/>
      </c>
      <c r="Q301" s="17" t="s">
        <v>175</v>
      </c>
      <c r="R301" s="47"/>
      <c r="S301" s="126" t="str">
        <f>IF(R301="","",VLOOKUP(R301,コード表一覧!$F$4:$H$32,3,FALSE))</f>
        <v/>
      </c>
      <c r="T301" s="127"/>
      <c r="U301" s="47"/>
      <c r="V301" s="126" t="str">
        <f>IF(U301="","",VLOOKUP(U301,コード表一覧!$F$4:$H$32,3,FALSE))</f>
        <v/>
      </c>
      <c r="W301" s="128"/>
      <c r="X301" s="52" t="str">
        <f t="shared" ref="X301:X303" si="24">IF(R301+U301&gt;0,"←実務経験経歴書が必要です！","")</f>
        <v/>
      </c>
    </row>
    <row r="302" spans="1:24" x14ac:dyDescent="0.2">
      <c r="B302" s="57" t="str">
        <f>"※"&amp;$A$1&amp;"の変更追加履歴"</f>
        <v>※令和６・７年度の変更追加履歴</v>
      </c>
      <c r="C302" s="57"/>
      <c r="D302" s="57"/>
      <c r="E302" s="53"/>
      <c r="F302" s="58"/>
      <c r="G302" s="53"/>
      <c r="H302" s="53"/>
      <c r="I302" s="53"/>
      <c r="J302" s="53"/>
      <c r="K302" s="57"/>
      <c r="L302" s="57"/>
      <c r="M302" s="59"/>
      <c r="N302" s="138"/>
      <c r="O302" s="42"/>
      <c r="P302" s="6" t="str">
        <f>IF(O302="","",VLOOKUP(O302,コード表一覧!$B$5:$C$129,2,FALSE))</f>
        <v/>
      </c>
      <c r="Q302" s="110" t="s">
        <v>175</v>
      </c>
      <c r="R302" s="48"/>
      <c r="S302" s="129" t="str">
        <f>IF(R302="","",VLOOKUP(R302,コード表一覧!$F$4:$H$32,3,FALSE))</f>
        <v/>
      </c>
      <c r="T302" s="130"/>
      <c r="U302" s="48"/>
      <c r="V302" s="131" t="str">
        <f>IF(U302="","",VLOOKUP(U302,コード表一覧!$F$4:$H$32,3,FALSE))</f>
        <v/>
      </c>
      <c r="W302" s="132"/>
      <c r="X302" s="52" t="str">
        <f t="shared" si="24"/>
        <v/>
      </c>
    </row>
    <row r="303" spans="1:24" ht="13.8" thickBot="1" x14ac:dyDescent="0.25">
      <c r="B303" s="57"/>
      <c r="C303" s="57"/>
      <c r="D303" s="57"/>
      <c r="E303" s="53"/>
      <c r="F303" s="58"/>
      <c r="G303" s="53"/>
      <c r="H303" s="53"/>
      <c r="I303" s="53"/>
      <c r="J303" s="53"/>
      <c r="K303" s="57"/>
      <c r="L303" s="57"/>
      <c r="M303" s="59"/>
      <c r="N303" s="139"/>
      <c r="O303" s="112"/>
      <c r="P303" s="16" t="str">
        <f>IF(O303="","",VLOOKUP(O303,コード表一覧!$B$5:$C$129,2,FALSE))</f>
        <v/>
      </c>
      <c r="Q303" s="18" t="s">
        <v>175</v>
      </c>
      <c r="R303" s="49"/>
      <c r="S303" s="133" t="str">
        <f>IF(R303="","",VLOOKUP(R303,コード表一覧!$F$4:$H$32,3,FALSE))</f>
        <v/>
      </c>
      <c r="T303" s="134"/>
      <c r="U303" s="49"/>
      <c r="V303" s="135" t="str">
        <f>IF(U303="","",VLOOKUP(U303,コード表一覧!$F$4:$H$32,3,FALSE))</f>
        <v/>
      </c>
      <c r="W303" s="136"/>
      <c r="X303" s="52" t="str">
        <f t="shared" si="24"/>
        <v/>
      </c>
    </row>
    <row r="304" spans="1:24" x14ac:dyDescent="0.2">
      <c r="B304" s="60"/>
      <c r="C304" s="60"/>
      <c r="D304" s="60"/>
      <c r="E304" s="53"/>
      <c r="F304" s="60"/>
      <c r="G304" s="53"/>
      <c r="H304" s="53"/>
      <c r="I304" s="53"/>
      <c r="J304" s="53"/>
      <c r="K304" s="60"/>
      <c r="L304" s="60"/>
      <c r="M304" s="60"/>
      <c r="N304" s="53"/>
      <c r="Q304" s="53"/>
      <c r="R304" s="53"/>
      <c r="S304" s="53"/>
      <c r="T304" s="53"/>
      <c r="U304" s="53"/>
      <c r="V304" s="53"/>
      <c r="W304" s="53"/>
    </row>
    <row r="305" spans="1:24" x14ac:dyDescent="0.2">
      <c r="A305" s="2" t="s">
        <v>162</v>
      </c>
      <c r="B305" s="123" t="s">
        <v>163</v>
      </c>
      <c r="C305" s="125"/>
      <c r="D305" s="123" t="s">
        <v>164</v>
      </c>
      <c r="E305" s="125"/>
      <c r="F305" s="123" t="s">
        <v>165</v>
      </c>
      <c r="G305" s="124"/>
      <c r="H305" s="124"/>
      <c r="I305" s="124"/>
      <c r="J305" s="124"/>
      <c r="K305" s="124"/>
      <c r="L305" s="125"/>
      <c r="M305" s="54" t="s">
        <v>166</v>
      </c>
      <c r="N305" s="140"/>
      <c r="O305" s="7" t="s">
        <v>167</v>
      </c>
      <c r="P305" s="23" t="s">
        <v>168</v>
      </c>
      <c r="Q305" s="123" t="s">
        <v>169</v>
      </c>
      <c r="R305" s="124"/>
      <c r="S305" s="124"/>
      <c r="T305" s="124"/>
      <c r="U305" s="124"/>
      <c r="V305" s="124"/>
      <c r="W305" s="125"/>
    </row>
    <row r="306" spans="1:24" x14ac:dyDescent="0.2">
      <c r="A306" s="2">
        <v>26</v>
      </c>
      <c r="B306" s="64"/>
      <c r="C306" s="65"/>
      <c r="D306" s="64"/>
      <c r="E306" s="65"/>
      <c r="F306" s="40"/>
      <c r="G306" s="41"/>
      <c r="H306" s="55" t="s">
        <v>170</v>
      </c>
      <c r="I306" s="41"/>
      <c r="J306" s="55" t="s">
        <v>171</v>
      </c>
      <c r="K306" s="41"/>
      <c r="L306" s="56" t="s">
        <v>172</v>
      </c>
      <c r="M306" s="66"/>
      <c r="N306" s="141"/>
      <c r="O306" s="42"/>
      <c r="P306" s="6" t="str">
        <f>IF(O306="","",VLOOKUP(O306,コード表一覧!$B$5:$C$129,2,FALSE))</f>
        <v/>
      </c>
      <c r="Q306" s="40"/>
      <c r="R306" s="41"/>
      <c r="S306" s="55" t="s">
        <v>170</v>
      </c>
      <c r="T306" s="41"/>
      <c r="U306" s="55" t="s">
        <v>171</v>
      </c>
      <c r="V306" s="41"/>
      <c r="W306" s="56" t="s">
        <v>172</v>
      </c>
      <c r="X306" s="52" t="str">
        <f>IFERROR(IF(VLOOKUP(O306,コード表一覧!$B$5:$D$129,3,FALSE)="無","","←実務経験経歴書が必要です！"),"")</f>
        <v/>
      </c>
    </row>
    <row r="307" spans="1:24" x14ac:dyDescent="0.2">
      <c r="B307" s="57" t="s">
        <v>176</v>
      </c>
      <c r="C307" s="57"/>
      <c r="D307" s="57"/>
      <c r="E307" s="53"/>
      <c r="F307" s="9"/>
      <c r="G307" s="9"/>
      <c r="H307" s="9"/>
      <c r="I307" s="9"/>
      <c r="J307" s="9"/>
      <c r="K307" s="9"/>
      <c r="L307" s="9"/>
      <c r="M307" s="59"/>
      <c r="N307" s="8"/>
      <c r="O307" s="42"/>
      <c r="P307" s="6" t="str">
        <f>IF(O307="","",VLOOKUP(O307,コード表一覧!$B$5:$C$129,2,FALSE))</f>
        <v/>
      </c>
      <c r="Q307" s="40"/>
      <c r="R307" s="41"/>
      <c r="S307" s="55" t="s">
        <v>170</v>
      </c>
      <c r="T307" s="41"/>
      <c r="U307" s="55" t="s">
        <v>171</v>
      </c>
      <c r="V307" s="41"/>
      <c r="W307" s="56" t="s">
        <v>172</v>
      </c>
      <c r="X307" s="52" t="str">
        <f>IFERROR(IF(VLOOKUP(O307,コード表一覧!$B$5:$D$129,3,FALSE)="無","","←実務経験経歴書が必要です！"),"")</f>
        <v/>
      </c>
    </row>
    <row r="308" spans="1:24" x14ac:dyDescent="0.2">
      <c r="B308" s="106" t="s">
        <v>184</v>
      </c>
      <c r="C308" s="144" t="s">
        <v>173</v>
      </c>
      <c r="D308" s="144"/>
      <c r="E308" s="144"/>
      <c r="F308" s="123" t="s">
        <v>174</v>
      </c>
      <c r="G308" s="124"/>
      <c r="H308" s="124"/>
      <c r="I308" s="124"/>
      <c r="J308" s="124"/>
      <c r="K308" s="124"/>
      <c r="L308" s="125"/>
      <c r="M308" s="59"/>
      <c r="N308" s="8"/>
      <c r="O308" s="42"/>
      <c r="P308" s="6" t="str">
        <f>IF(O308="","",VLOOKUP(O308,コード表一覧!$B$5:$C$129,2,FALSE))</f>
        <v/>
      </c>
      <c r="Q308" s="40"/>
      <c r="R308" s="41"/>
      <c r="S308" s="55" t="s">
        <v>170</v>
      </c>
      <c r="T308" s="41"/>
      <c r="U308" s="55" t="s">
        <v>171</v>
      </c>
      <c r="V308" s="41"/>
      <c r="W308" s="56" t="s">
        <v>172</v>
      </c>
      <c r="X308" s="52" t="str">
        <f>IFERROR(IF(VLOOKUP(O308,コード表一覧!$B$5:$D$129,3,FALSE)="無","","←実務経験経歴書が必要です！"),"")</f>
        <v/>
      </c>
    </row>
    <row r="309" spans="1:24" ht="13.5" customHeight="1" x14ac:dyDescent="0.2">
      <c r="B309" s="63"/>
      <c r="C309" s="142"/>
      <c r="D309" s="143"/>
      <c r="E309" s="143"/>
      <c r="F309" s="40"/>
      <c r="G309" s="41"/>
      <c r="H309" s="55" t="s">
        <v>170</v>
      </c>
      <c r="I309" s="41"/>
      <c r="J309" s="55" t="s">
        <v>171</v>
      </c>
      <c r="K309" s="41"/>
      <c r="L309" s="56" t="s">
        <v>172</v>
      </c>
      <c r="M309" s="59"/>
      <c r="N309" s="8"/>
      <c r="O309" s="42"/>
      <c r="P309" s="6" t="str">
        <f>IF(O309="","",VLOOKUP(O309,コード表一覧!$B$5:$C$129,2,FALSE))</f>
        <v/>
      </c>
      <c r="Q309" s="40"/>
      <c r="R309" s="41"/>
      <c r="S309" s="55" t="s">
        <v>170</v>
      </c>
      <c r="T309" s="41"/>
      <c r="U309" s="55" t="s">
        <v>171</v>
      </c>
      <c r="V309" s="41"/>
      <c r="W309" s="56" t="s">
        <v>172</v>
      </c>
      <c r="X309" s="52" t="str">
        <f>IFERROR(IF(VLOOKUP(O309,コード表一覧!$B$5:$D$129,3,FALSE)="無","","←実務経験経歴書が必要です！"),"")</f>
        <v/>
      </c>
    </row>
    <row r="310" spans="1:24" x14ac:dyDescent="0.2">
      <c r="B310" s="63"/>
      <c r="C310" s="142"/>
      <c r="D310" s="143"/>
      <c r="E310" s="143"/>
      <c r="F310" s="58"/>
      <c r="G310" s="57"/>
      <c r="H310" s="57"/>
      <c r="I310" s="57"/>
      <c r="J310" s="57"/>
      <c r="K310" s="57"/>
      <c r="L310" s="57"/>
      <c r="M310" s="59"/>
      <c r="N310" s="8"/>
      <c r="O310" s="42"/>
      <c r="P310" s="6" t="str">
        <f>IF(O310="","",VLOOKUP(O310,コード表一覧!$B$5:$C$129,2,FALSE))</f>
        <v/>
      </c>
      <c r="Q310" s="40"/>
      <c r="R310" s="41"/>
      <c r="S310" s="55" t="s">
        <v>170</v>
      </c>
      <c r="T310" s="41"/>
      <c r="U310" s="55" t="s">
        <v>171</v>
      </c>
      <c r="V310" s="41"/>
      <c r="W310" s="56" t="s">
        <v>172</v>
      </c>
      <c r="X310" s="52" t="str">
        <f>IFERROR(IF(VLOOKUP(O310,コード表一覧!$B$5:$D$129,3,FALSE)="無","","←実務経験経歴書が必要です！"),"")</f>
        <v/>
      </c>
    </row>
    <row r="311" spans="1:24" x14ac:dyDescent="0.2">
      <c r="B311" s="63"/>
      <c r="C311" s="142"/>
      <c r="D311" s="143"/>
      <c r="E311" s="143"/>
      <c r="F311" s="53"/>
      <c r="G311" s="53"/>
      <c r="H311" s="53"/>
      <c r="I311" s="53"/>
      <c r="J311" s="53"/>
      <c r="K311" s="57"/>
      <c r="L311" s="57"/>
      <c r="M311" s="59"/>
      <c r="N311" s="8"/>
      <c r="O311" s="42"/>
      <c r="P311" s="6" t="str">
        <f>IF(O311="","",VLOOKUP(O311,コード表一覧!$B$5:$C$129,2,FALSE))</f>
        <v/>
      </c>
      <c r="Q311" s="40"/>
      <c r="R311" s="41"/>
      <c r="S311" s="55" t="s">
        <v>170</v>
      </c>
      <c r="T311" s="41"/>
      <c r="U311" s="55" t="s">
        <v>171</v>
      </c>
      <c r="V311" s="41"/>
      <c r="W311" s="56" t="s">
        <v>172</v>
      </c>
      <c r="X311" s="52" t="str">
        <f>IFERROR(IF(VLOOKUP(O311,コード表一覧!$B$5:$D$129,3,FALSE)="無","","←実務経験経歴書が必要です！"),"")</f>
        <v/>
      </c>
    </row>
    <row r="312" spans="1:24" ht="13.5" customHeight="1" thickBot="1" x14ac:dyDescent="0.25">
      <c r="B312" s="63"/>
      <c r="C312" s="142"/>
      <c r="D312" s="143"/>
      <c r="E312" s="143"/>
      <c r="F312" s="58"/>
      <c r="G312" s="53"/>
      <c r="H312" s="53"/>
      <c r="I312" s="53"/>
      <c r="J312" s="53"/>
      <c r="K312" s="57"/>
      <c r="L312" s="57"/>
      <c r="M312" s="59"/>
      <c r="N312" s="8"/>
      <c r="O312" s="43"/>
      <c r="P312" s="109" t="str">
        <f>IF(O312="","",VLOOKUP(O312,コード表一覧!$B$5:$C$129,2,FALSE))</f>
        <v/>
      </c>
      <c r="Q312" s="44"/>
      <c r="R312" s="45"/>
      <c r="S312" s="9" t="s">
        <v>170</v>
      </c>
      <c r="T312" s="45"/>
      <c r="U312" s="9" t="s">
        <v>171</v>
      </c>
      <c r="V312" s="45"/>
      <c r="W312" s="14" t="s">
        <v>172</v>
      </c>
      <c r="X312" s="52" t="str">
        <f>IFERROR(IF(VLOOKUP(O312,コード表一覧!$B$5:$D$129,3,FALSE)="無","","←実務経験経歴書が必要です！"),"")</f>
        <v/>
      </c>
    </row>
    <row r="313" spans="1:24" x14ac:dyDescent="0.2">
      <c r="B313" s="63"/>
      <c r="C313" s="142"/>
      <c r="D313" s="143"/>
      <c r="E313" s="143"/>
      <c r="F313" s="58"/>
      <c r="G313" s="53"/>
      <c r="H313" s="53"/>
      <c r="I313" s="53"/>
      <c r="J313" s="53"/>
      <c r="K313" s="57"/>
      <c r="L313" s="57"/>
      <c r="M313" s="59"/>
      <c r="N313" s="137" t="s">
        <v>191</v>
      </c>
      <c r="O313" s="111"/>
      <c r="P313" s="15" t="str">
        <f>IF(O313="","",VLOOKUP(O313,コード表一覧!$B$5:$C$129,2,FALSE))</f>
        <v/>
      </c>
      <c r="Q313" s="17" t="s">
        <v>175</v>
      </c>
      <c r="R313" s="47"/>
      <c r="S313" s="126" t="str">
        <f>IF(R313="","",VLOOKUP(R313,コード表一覧!$F$4:$H$32,3,FALSE))</f>
        <v/>
      </c>
      <c r="T313" s="127"/>
      <c r="U313" s="47"/>
      <c r="V313" s="126" t="str">
        <f>IF(U313="","",VLOOKUP(U313,コード表一覧!$F$4:$H$32,3,FALSE))</f>
        <v/>
      </c>
      <c r="W313" s="128"/>
      <c r="X313" s="52" t="str">
        <f t="shared" ref="X313:X315" si="25">IF(R313+U313&gt;0,"←実務経験経歴書が必要です！","")</f>
        <v/>
      </c>
    </row>
    <row r="314" spans="1:24" x14ac:dyDescent="0.2">
      <c r="B314" s="57" t="str">
        <f>"※"&amp;$A$1&amp;"の変更追加履歴"</f>
        <v>※令和６・７年度の変更追加履歴</v>
      </c>
      <c r="C314" s="57"/>
      <c r="D314" s="57"/>
      <c r="E314" s="53"/>
      <c r="F314" s="58"/>
      <c r="G314" s="53"/>
      <c r="H314" s="53"/>
      <c r="I314" s="53"/>
      <c r="J314" s="53"/>
      <c r="K314" s="57"/>
      <c r="L314" s="57"/>
      <c r="M314" s="59"/>
      <c r="N314" s="138"/>
      <c r="O314" s="42"/>
      <c r="P314" s="6" t="str">
        <f>IF(O314="","",VLOOKUP(O314,コード表一覧!$B$5:$C$129,2,FALSE))</f>
        <v/>
      </c>
      <c r="Q314" s="110" t="s">
        <v>175</v>
      </c>
      <c r="R314" s="48"/>
      <c r="S314" s="129" t="str">
        <f>IF(R314="","",VLOOKUP(R314,コード表一覧!$F$4:$H$32,3,FALSE))</f>
        <v/>
      </c>
      <c r="T314" s="130"/>
      <c r="U314" s="48"/>
      <c r="V314" s="131" t="str">
        <f>IF(U314="","",VLOOKUP(U314,コード表一覧!$F$4:$H$32,3,FALSE))</f>
        <v/>
      </c>
      <c r="W314" s="132"/>
      <c r="X314" s="52" t="str">
        <f t="shared" si="25"/>
        <v/>
      </c>
    </row>
    <row r="315" spans="1:24" ht="13.8" thickBot="1" x14ac:dyDescent="0.25">
      <c r="B315" s="57"/>
      <c r="C315" s="57"/>
      <c r="D315" s="57"/>
      <c r="E315" s="53"/>
      <c r="F315" s="58"/>
      <c r="G315" s="53"/>
      <c r="H315" s="53"/>
      <c r="I315" s="53"/>
      <c r="J315" s="53"/>
      <c r="K315" s="57"/>
      <c r="L315" s="57"/>
      <c r="M315" s="59"/>
      <c r="N315" s="139"/>
      <c r="O315" s="112"/>
      <c r="P315" s="16" t="str">
        <f>IF(O315="","",VLOOKUP(O315,コード表一覧!$B$5:$C$129,2,FALSE))</f>
        <v/>
      </c>
      <c r="Q315" s="18" t="s">
        <v>175</v>
      </c>
      <c r="R315" s="49"/>
      <c r="S315" s="133" t="str">
        <f>IF(R315="","",VLOOKUP(R315,コード表一覧!$F$4:$H$32,3,FALSE))</f>
        <v/>
      </c>
      <c r="T315" s="134"/>
      <c r="U315" s="49"/>
      <c r="V315" s="135" t="str">
        <f>IF(U315="","",VLOOKUP(U315,コード表一覧!$F$4:$H$32,3,FALSE))</f>
        <v/>
      </c>
      <c r="W315" s="136"/>
      <c r="X315" s="52" t="str">
        <f t="shared" si="25"/>
        <v/>
      </c>
    </row>
    <row r="316" spans="1:24" x14ac:dyDescent="0.2">
      <c r="B316" s="60"/>
      <c r="C316" s="60"/>
      <c r="D316" s="60"/>
      <c r="E316" s="53"/>
      <c r="F316" s="60"/>
      <c r="G316" s="53"/>
      <c r="H316" s="53"/>
      <c r="I316" s="53"/>
      <c r="J316" s="53"/>
      <c r="K316" s="60"/>
      <c r="L316" s="60"/>
      <c r="M316" s="60"/>
      <c r="N316" s="53"/>
      <c r="Q316" s="53"/>
      <c r="R316" s="53"/>
      <c r="S316" s="53"/>
      <c r="T316" s="53"/>
      <c r="U316" s="53"/>
      <c r="V316" s="53"/>
      <c r="W316" s="53"/>
    </row>
    <row r="317" spans="1:24" x14ac:dyDescent="0.2">
      <c r="A317" s="2" t="s">
        <v>162</v>
      </c>
      <c r="B317" s="123" t="s">
        <v>163</v>
      </c>
      <c r="C317" s="125"/>
      <c r="D317" s="123" t="s">
        <v>164</v>
      </c>
      <c r="E317" s="125"/>
      <c r="F317" s="123" t="s">
        <v>165</v>
      </c>
      <c r="G317" s="124"/>
      <c r="H317" s="124"/>
      <c r="I317" s="124"/>
      <c r="J317" s="124"/>
      <c r="K317" s="124"/>
      <c r="L317" s="125"/>
      <c r="M317" s="54" t="s">
        <v>166</v>
      </c>
      <c r="N317" s="140"/>
      <c r="O317" s="7" t="s">
        <v>167</v>
      </c>
      <c r="P317" s="23" t="s">
        <v>168</v>
      </c>
      <c r="Q317" s="123" t="s">
        <v>169</v>
      </c>
      <c r="R317" s="124"/>
      <c r="S317" s="124"/>
      <c r="T317" s="124"/>
      <c r="U317" s="124"/>
      <c r="V317" s="124"/>
      <c r="W317" s="125"/>
    </row>
    <row r="318" spans="1:24" x14ac:dyDescent="0.2">
      <c r="A318" s="2">
        <v>27</v>
      </c>
      <c r="B318" s="64"/>
      <c r="C318" s="65"/>
      <c r="D318" s="64"/>
      <c r="E318" s="65"/>
      <c r="F318" s="40"/>
      <c r="G318" s="41"/>
      <c r="H318" s="55" t="s">
        <v>170</v>
      </c>
      <c r="I318" s="41"/>
      <c r="J318" s="55" t="s">
        <v>171</v>
      </c>
      <c r="K318" s="41"/>
      <c r="L318" s="56" t="s">
        <v>172</v>
      </c>
      <c r="M318" s="66"/>
      <c r="N318" s="141"/>
      <c r="O318" s="42"/>
      <c r="P318" s="6" t="str">
        <f>IF(O318="","",VLOOKUP(O318,コード表一覧!$B$5:$C$129,2,FALSE))</f>
        <v/>
      </c>
      <c r="Q318" s="40"/>
      <c r="R318" s="41"/>
      <c r="S318" s="55" t="s">
        <v>170</v>
      </c>
      <c r="T318" s="41"/>
      <c r="U318" s="55" t="s">
        <v>171</v>
      </c>
      <c r="V318" s="41"/>
      <c r="W318" s="56" t="s">
        <v>172</v>
      </c>
      <c r="X318" s="52" t="str">
        <f>IFERROR(IF(VLOOKUP(O318,コード表一覧!$B$5:$D$129,3,FALSE)="無","","←実務経験経歴書が必要です！"),"")</f>
        <v/>
      </c>
    </row>
    <row r="319" spans="1:24" x14ac:dyDescent="0.2">
      <c r="B319" s="57" t="s">
        <v>176</v>
      </c>
      <c r="C319" s="57"/>
      <c r="D319" s="57"/>
      <c r="E319" s="53"/>
      <c r="F319" s="9"/>
      <c r="G319" s="9"/>
      <c r="H319" s="9"/>
      <c r="I319" s="9"/>
      <c r="J319" s="9"/>
      <c r="K319" s="9"/>
      <c r="L319" s="9"/>
      <c r="M319" s="59"/>
      <c r="N319" s="8"/>
      <c r="O319" s="42"/>
      <c r="P319" s="6" t="str">
        <f>IF(O319="","",VLOOKUP(O319,コード表一覧!$B$5:$C$129,2,FALSE))</f>
        <v/>
      </c>
      <c r="Q319" s="40"/>
      <c r="R319" s="41"/>
      <c r="S319" s="55" t="s">
        <v>170</v>
      </c>
      <c r="T319" s="41"/>
      <c r="U319" s="55" t="s">
        <v>171</v>
      </c>
      <c r="V319" s="41"/>
      <c r="W319" s="56" t="s">
        <v>172</v>
      </c>
      <c r="X319" s="52" t="str">
        <f>IFERROR(IF(VLOOKUP(O319,コード表一覧!$B$5:$D$129,3,FALSE)="無","","←実務経験経歴書が必要です！"),"")</f>
        <v/>
      </c>
    </row>
    <row r="320" spans="1:24" ht="13.5" customHeight="1" x14ac:dyDescent="0.2">
      <c r="B320" s="106" t="s">
        <v>184</v>
      </c>
      <c r="C320" s="144" t="s">
        <v>173</v>
      </c>
      <c r="D320" s="144"/>
      <c r="E320" s="144"/>
      <c r="F320" s="123" t="s">
        <v>174</v>
      </c>
      <c r="G320" s="124"/>
      <c r="H320" s="124"/>
      <c r="I320" s="124"/>
      <c r="J320" s="124"/>
      <c r="K320" s="124"/>
      <c r="L320" s="125"/>
      <c r="M320" s="59"/>
      <c r="N320" s="8"/>
      <c r="O320" s="42"/>
      <c r="P320" s="6" t="str">
        <f>IF(O320="","",VLOOKUP(O320,コード表一覧!$B$5:$C$129,2,FALSE))</f>
        <v/>
      </c>
      <c r="Q320" s="40"/>
      <c r="R320" s="41"/>
      <c r="S320" s="55" t="s">
        <v>170</v>
      </c>
      <c r="T320" s="41"/>
      <c r="U320" s="55" t="s">
        <v>171</v>
      </c>
      <c r="V320" s="41"/>
      <c r="W320" s="56" t="s">
        <v>172</v>
      </c>
      <c r="X320" s="52" t="str">
        <f>IFERROR(IF(VLOOKUP(O320,コード表一覧!$B$5:$D$129,3,FALSE)="無","","←実務経験経歴書が必要です！"),"")</f>
        <v/>
      </c>
    </row>
    <row r="321" spans="1:24" x14ac:dyDescent="0.2">
      <c r="B321" s="63"/>
      <c r="C321" s="142"/>
      <c r="D321" s="143"/>
      <c r="E321" s="143"/>
      <c r="F321" s="40"/>
      <c r="G321" s="41"/>
      <c r="H321" s="55" t="s">
        <v>170</v>
      </c>
      <c r="I321" s="41"/>
      <c r="J321" s="55" t="s">
        <v>171</v>
      </c>
      <c r="K321" s="41"/>
      <c r="L321" s="56" t="s">
        <v>172</v>
      </c>
      <c r="M321" s="59"/>
      <c r="N321" s="8"/>
      <c r="O321" s="42"/>
      <c r="P321" s="6" t="str">
        <f>IF(O321="","",VLOOKUP(O321,コード表一覧!$B$5:$C$129,2,FALSE))</f>
        <v/>
      </c>
      <c r="Q321" s="40"/>
      <c r="R321" s="41"/>
      <c r="S321" s="55" t="s">
        <v>170</v>
      </c>
      <c r="T321" s="41"/>
      <c r="U321" s="55" t="s">
        <v>171</v>
      </c>
      <c r="V321" s="41"/>
      <c r="W321" s="56" t="s">
        <v>172</v>
      </c>
      <c r="X321" s="52" t="str">
        <f>IFERROR(IF(VLOOKUP(O321,コード表一覧!$B$5:$D$129,3,FALSE)="無","","←実務経験経歴書が必要です！"),"")</f>
        <v/>
      </c>
    </row>
    <row r="322" spans="1:24" x14ac:dyDescent="0.2">
      <c r="B322" s="63"/>
      <c r="C322" s="142"/>
      <c r="D322" s="143"/>
      <c r="E322" s="143"/>
      <c r="F322" s="58"/>
      <c r="G322" s="57"/>
      <c r="H322" s="57"/>
      <c r="I322" s="57"/>
      <c r="J322" s="57"/>
      <c r="K322" s="57"/>
      <c r="L322" s="57"/>
      <c r="M322" s="59"/>
      <c r="N322" s="8"/>
      <c r="O322" s="42"/>
      <c r="P322" s="6" t="str">
        <f>IF(O322="","",VLOOKUP(O322,コード表一覧!$B$5:$C$129,2,FALSE))</f>
        <v/>
      </c>
      <c r="Q322" s="40"/>
      <c r="R322" s="41"/>
      <c r="S322" s="55" t="s">
        <v>170</v>
      </c>
      <c r="T322" s="41"/>
      <c r="U322" s="55" t="s">
        <v>171</v>
      </c>
      <c r="V322" s="41"/>
      <c r="W322" s="56" t="s">
        <v>172</v>
      </c>
      <c r="X322" s="52" t="str">
        <f>IFERROR(IF(VLOOKUP(O322,コード表一覧!$B$5:$D$129,3,FALSE)="無","","←実務経験経歴書が必要です！"),"")</f>
        <v/>
      </c>
    </row>
    <row r="323" spans="1:24" x14ac:dyDescent="0.2">
      <c r="B323" s="63"/>
      <c r="C323" s="142"/>
      <c r="D323" s="143"/>
      <c r="E323" s="143"/>
      <c r="F323" s="53"/>
      <c r="G323" s="53"/>
      <c r="H323" s="53"/>
      <c r="I323" s="53"/>
      <c r="J323" s="53"/>
      <c r="K323" s="57"/>
      <c r="L323" s="57"/>
      <c r="M323" s="59"/>
      <c r="N323" s="8"/>
      <c r="O323" s="42"/>
      <c r="P323" s="6" t="str">
        <f>IF(O323="","",VLOOKUP(O323,コード表一覧!$B$5:$C$129,2,FALSE))</f>
        <v/>
      </c>
      <c r="Q323" s="40"/>
      <c r="R323" s="41"/>
      <c r="S323" s="55" t="s">
        <v>170</v>
      </c>
      <c r="T323" s="41"/>
      <c r="U323" s="55" t="s">
        <v>171</v>
      </c>
      <c r="V323" s="41"/>
      <c r="W323" s="56" t="s">
        <v>172</v>
      </c>
      <c r="X323" s="52" t="str">
        <f>IFERROR(IF(VLOOKUP(O323,コード表一覧!$B$5:$D$129,3,FALSE)="無","","←実務経験経歴書が必要です！"),"")</f>
        <v/>
      </c>
    </row>
    <row r="324" spans="1:24" ht="13.5" customHeight="1" thickBot="1" x14ac:dyDescent="0.25">
      <c r="B324" s="63"/>
      <c r="C324" s="142"/>
      <c r="D324" s="143"/>
      <c r="E324" s="143"/>
      <c r="F324" s="58"/>
      <c r="G324" s="53"/>
      <c r="H324" s="53"/>
      <c r="I324" s="53"/>
      <c r="J324" s="53"/>
      <c r="K324" s="57"/>
      <c r="L324" s="57"/>
      <c r="M324" s="59"/>
      <c r="N324" s="8"/>
      <c r="O324" s="43"/>
      <c r="P324" s="109" t="str">
        <f>IF(O324="","",VLOOKUP(O324,コード表一覧!$B$5:$C$129,2,FALSE))</f>
        <v/>
      </c>
      <c r="Q324" s="44"/>
      <c r="R324" s="45"/>
      <c r="S324" s="9" t="s">
        <v>170</v>
      </c>
      <c r="T324" s="45"/>
      <c r="U324" s="9" t="s">
        <v>171</v>
      </c>
      <c r="V324" s="45"/>
      <c r="W324" s="14" t="s">
        <v>172</v>
      </c>
      <c r="X324" s="52" t="str">
        <f>IFERROR(IF(VLOOKUP(O324,コード表一覧!$B$5:$D$129,3,FALSE)="無","","←実務経験経歴書が必要です！"),"")</f>
        <v/>
      </c>
    </row>
    <row r="325" spans="1:24" x14ac:dyDescent="0.2">
      <c r="B325" s="63"/>
      <c r="C325" s="142"/>
      <c r="D325" s="143"/>
      <c r="E325" s="143"/>
      <c r="F325" s="58"/>
      <c r="G325" s="53"/>
      <c r="H325" s="53"/>
      <c r="I325" s="53"/>
      <c r="J325" s="53"/>
      <c r="K325" s="57"/>
      <c r="L325" s="57"/>
      <c r="M325" s="59"/>
      <c r="N325" s="137" t="s">
        <v>191</v>
      </c>
      <c r="O325" s="111"/>
      <c r="P325" s="15" t="str">
        <f>IF(O325="","",VLOOKUP(O325,コード表一覧!$B$5:$C$129,2,FALSE))</f>
        <v/>
      </c>
      <c r="Q325" s="17" t="s">
        <v>175</v>
      </c>
      <c r="R325" s="47"/>
      <c r="S325" s="126" t="str">
        <f>IF(R325="","",VLOOKUP(R325,コード表一覧!$F$4:$H$32,3,FALSE))</f>
        <v/>
      </c>
      <c r="T325" s="127"/>
      <c r="U325" s="47"/>
      <c r="V325" s="126" t="str">
        <f>IF(U325="","",VLOOKUP(U325,コード表一覧!$F$4:$H$32,3,FALSE))</f>
        <v/>
      </c>
      <c r="W325" s="128"/>
      <c r="X325" s="52" t="str">
        <f t="shared" ref="X325:X327" si="26">IF(R325+U325&gt;0,"←実務経験経歴書が必要です！","")</f>
        <v/>
      </c>
    </row>
    <row r="326" spans="1:24" x14ac:dyDescent="0.2">
      <c r="B326" s="57" t="str">
        <f>"※"&amp;$A$1&amp;"の変更追加履歴"</f>
        <v>※令和６・７年度の変更追加履歴</v>
      </c>
      <c r="C326" s="57"/>
      <c r="D326" s="57"/>
      <c r="E326" s="53"/>
      <c r="F326" s="58"/>
      <c r="G326" s="53"/>
      <c r="H326" s="53"/>
      <c r="I326" s="53"/>
      <c r="J326" s="53"/>
      <c r="K326" s="57"/>
      <c r="L326" s="57"/>
      <c r="M326" s="59"/>
      <c r="N326" s="138"/>
      <c r="O326" s="42"/>
      <c r="P326" s="6" t="str">
        <f>IF(O326="","",VLOOKUP(O326,コード表一覧!$B$5:$C$129,2,FALSE))</f>
        <v/>
      </c>
      <c r="Q326" s="110" t="s">
        <v>175</v>
      </c>
      <c r="R326" s="48"/>
      <c r="S326" s="129" t="str">
        <f>IF(R326="","",VLOOKUP(R326,コード表一覧!$F$4:$H$32,3,FALSE))</f>
        <v/>
      </c>
      <c r="T326" s="130"/>
      <c r="U326" s="48"/>
      <c r="V326" s="131" t="str">
        <f>IF(U326="","",VLOOKUP(U326,コード表一覧!$F$4:$H$32,3,FALSE))</f>
        <v/>
      </c>
      <c r="W326" s="132"/>
      <c r="X326" s="52" t="str">
        <f t="shared" si="26"/>
        <v/>
      </c>
    </row>
    <row r="327" spans="1:24" ht="13.8" thickBot="1" x14ac:dyDescent="0.25">
      <c r="B327" s="57"/>
      <c r="C327" s="57"/>
      <c r="D327" s="57"/>
      <c r="E327" s="53"/>
      <c r="F327" s="58"/>
      <c r="G327" s="53"/>
      <c r="H327" s="53"/>
      <c r="I327" s="53"/>
      <c r="J327" s="53"/>
      <c r="K327" s="57"/>
      <c r="L327" s="57"/>
      <c r="M327" s="59"/>
      <c r="N327" s="139"/>
      <c r="O327" s="112"/>
      <c r="P327" s="16" t="str">
        <f>IF(O327="","",VLOOKUP(O327,コード表一覧!$B$5:$C$129,2,FALSE))</f>
        <v/>
      </c>
      <c r="Q327" s="18" t="s">
        <v>175</v>
      </c>
      <c r="R327" s="49"/>
      <c r="S327" s="133" t="str">
        <f>IF(R327="","",VLOOKUP(R327,コード表一覧!$F$4:$H$32,3,FALSE))</f>
        <v/>
      </c>
      <c r="T327" s="134"/>
      <c r="U327" s="49"/>
      <c r="V327" s="135" t="str">
        <f>IF(U327="","",VLOOKUP(U327,コード表一覧!$F$4:$H$32,3,FALSE))</f>
        <v/>
      </c>
      <c r="W327" s="136"/>
      <c r="X327" s="52" t="str">
        <f t="shared" si="26"/>
        <v/>
      </c>
    </row>
    <row r="328" spans="1:24" x14ac:dyDescent="0.2">
      <c r="B328" s="60"/>
      <c r="C328" s="60"/>
      <c r="D328" s="60"/>
      <c r="E328" s="53"/>
      <c r="F328" s="60"/>
      <c r="G328" s="53"/>
      <c r="H328" s="53"/>
      <c r="I328" s="53"/>
      <c r="J328" s="53"/>
      <c r="K328" s="60"/>
      <c r="L328" s="60"/>
      <c r="M328" s="60"/>
      <c r="N328" s="53"/>
      <c r="Q328" s="53"/>
      <c r="R328" s="53"/>
      <c r="S328" s="53"/>
      <c r="T328" s="53"/>
      <c r="U328" s="53"/>
      <c r="V328" s="53"/>
      <c r="W328" s="53"/>
    </row>
    <row r="329" spans="1:24" x14ac:dyDescent="0.2">
      <c r="A329" s="2" t="s">
        <v>162</v>
      </c>
      <c r="B329" s="123" t="s">
        <v>163</v>
      </c>
      <c r="C329" s="125"/>
      <c r="D329" s="123" t="s">
        <v>164</v>
      </c>
      <c r="E329" s="125"/>
      <c r="F329" s="123" t="s">
        <v>165</v>
      </c>
      <c r="G329" s="124"/>
      <c r="H329" s="124"/>
      <c r="I329" s="124"/>
      <c r="J329" s="124"/>
      <c r="K329" s="124"/>
      <c r="L329" s="125"/>
      <c r="M329" s="54" t="s">
        <v>166</v>
      </c>
      <c r="N329" s="140"/>
      <c r="O329" s="7" t="s">
        <v>167</v>
      </c>
      <c r="P329" s="23" t="s">
        <v>168</v>
      </c>
      <c r="Q329" s="123" t="s">
        <v>169</v>
      </c>
      <c r="R329" s="124"/>
      <c r="S329" s="124"/>
      <c r="T329" s="124"/>
      <c r="U329" s="124"/>
      <c r="V329" s="124"/>
      <c r="W329" s="125"/>
    </row>
    <row r="330" spans="1:24" x14ac:dyDescent="0.2">
      <c r="A330" s="2">
        <v>28</v>
      </c>
      <c r="B330" s="64"/>
      <c r="C330" s="65"/>
      <c r="D330" s="64"/>
      <c r="E330" s="65"/>
      <c r="F330" s="40"/>
      <c r="G330" s="41"/>
      <c r="H330" s="55" t="s">
        <v>170</v>
      </c>
      <c r="I330" s="41"/>
      <c r="J330" s="55" t="s">
        <v>171</v>
      </c>
      <c r="K330" s="41"/>
      <c r="L330" s="56" t="s">
        <v>172</v>
      </c>
      <c r="M330" s="66"/>
      <c r="N330" s="141"/>
      <c r="O330" s="42"/>
      <c r="P330" s="6" t="str">
        <f>IF(O330="","",VLOOKUP(O330,コード表一覧!$B$5:$C$129,2,FALSE))</f>
        <v/>
      </c>
      <c r="Q330" s="40"/>
      <c r="R330" s="41"/>
      <c r="S330" s="55" t="s">
        <v>170</v>
      </c>
      <c r="T330" s="41"/>
      <c r="U330" s="55" t="s">
        <v>171</v>
      </c>
      <c r="V330" s="41"/>
      <c r="W330" s="56" t="s">
        <v>172</v>
      </c>
      <c r="X330" s="52" t="str">
        <f>IFERROR(IF(VLOOKUP(O330,コード表一覧!$B$5:$D$129,3,FALSE)="無","","←実務経験経歴書が必要です！"),"")</f>
        <v/>
      </c>
    </row>
    <row r="331" spans="1:24" ht="13.5" customHeight="1" x14ac:dyDescent="0.2">
      <c r="B331" s="57" t="s">
        <v>176</v>
      </c>
      <c r="C331" s="57"/>
      <c r="D331" s="57"/>
      <c r="E331" s="53"/>
      <c r="F331" s="9"/>
      <c r="G331" s="9"/>
      <c r="H331" s="9"/>
      <c r="I331" s="9"/>
      <c r="J331" s="9"/>
      <c r="K331" s="9"/>
      <c r="L331" s="9"/>
      <c r="M331" s="59"/>
      <c r="N331" s="8"/>
      <c r="O331" s="42"/>
      <c r="P331" s="6" t="str">
        <f>IF(O331="","",VLOOKUP(O331,コード表一覧!$B$5:$C$129,2,FALSE))</f>
        <v/>
      </c>
      <c r="Q331" s="40"/>
      <c r="R331" s="41"/>
      <c r="S331" s="55" t="s">
        <v>170</v>
      </c>
      <c r="T331" s="41"/>
      <c r="U331" s="55" t="s">
        <v>171</v>
      </c>
      <c r="V331" s="41"/>
      <c r="W331" s="56" t="s">
        <v>172</v>
      </c>
      <c r="X331" s="52" t="str">
        <f>IFERROR(IF(VLOOKUP(O331,コード表一覧!$B$5:$D$129,3,FALSE)="無","","←実務経験経歴書が必要です！"),"")</f>
        <v/>
      </c>
    </row>
    <row r="332" spans="1:24" x14ac:dyDescent="0.2">
      <c r="B332" s="106" t="s">
        <v>184</v>
      </c>
      <c r="C332" s="144" t="s">
        <v>173</v>
      </c>
      <c r="D332" s="144"/>
      <c r="E332" s="144"/>
      <c r="F332" s="123" t="s">
        <v>174</v>
      </c>
      <c r="G332" s="124"/>
      <c r="H332" s="124"/>
      <c r="I332" s="124"/>
      <c r="J332" s="124"/>
      <c r="K332" s="124"/>
      <c r="L332" s="125"/>
      <c r="M332" s="59"/>
      <c r="N332" s="8"/>
      <c r="O332" s="42"/>
      <c r="P332" s="6" t="str">
        <f>IF(O332="","",VLOOKUP(O332,コード表一覧!$B$5:$C$129,2,FALSE))</f>
        <v/>
      </c>
      <c r="Q332" s="40"/>
      <c r="R332" s="41"/>
      <c r="S332" s="55" t="s">
        <v>170</v>
      </c>
      <c r="T332" s="41"/>
      <c r="U332" s="55" t="s">
        <v>171</v>
      </c>
      <c r="V332" s="41"/>
      <c r="W332" s="56" t="s">
        <v>172</v>
      </c>
      <c r="X332" s="52" t="str">
        <f>IFERROR(IF(VLOOKUP(O332,コード表一覧!$B$5:$D$129,3,FALSE)="無","","←実務経験経歴書が必要です！"),"")</f>
        <v/>
      </c>
    </row>
    <row r="333" spans="1:24" x14ac:dyDescent="0.2">
      <c r="B333" s="63"/>
      <c r="C333" s="142"/>
      <c r="D333" s="143"/>
      <c r="E333" s="143"/>
      <c r="F333" s="40"/>
      <c r="G333" s="41"/>
      <c r="H333" s="55" t="s">
        <v>170</v>
      </c>
      <c r="I333" s="41"/>
      <c r="J333" s="55" t="s">
        <v>171</v>
      </c>
      <c r="K333" s="41"/>
      <c r="L333" s="56" t="s">
        <v>172</v>
      </c>
      <c r="M333" s="59"/>
      <c r="N333" s="8"/>
      <c r="O333" s="42"/>
      <c r="P333" s="6" t="str">
        <f>IF(O333="","",VLOOKUP(O333,コード表一覧!$B$5:$C$129,2,FALSE))</f>
        <v/>
      </c>
      <c r="Q333" s="40"/>
      <c r="R333" s="41"/>
      <c r="S333" s="55" t="s">
        <v>170</v>
      </c>
      <c r="T333" s="41"/>
      <c r="U333" s="55" t="s">
        <v>171</v>
      </c>
      <c r="V333" s="41"/>
      <c r="W333" s="56" t="s">
        <v>172</v>
      </c>
      <c r="X333" s="52" t="str">
        <f>IFERROR(IF(VLOOKUP(O333,コード表一覧!$B$5:$D$129,3,FALSE)="無","","←実務経験経歴書が必要です！"),"")</f>
        <v/>
      </c>
    </row>
    <row r="334" spans="1:24" x14ac:dyDescent="0.2">
      <c r="B334" s="63"/>
      <c r="C334" s="142"/>
      <c r="D334" s="143"/>
      <c r="E334" s="143"/>
      <c r="F334" s="58"/>
      <c r="G334" s="57"/>
      <c r="H334" s="57"/>
      <c r="I334" s="57"/>
      <c r="J334" s="57"/>
      <c r="K334" s="57"/>
      <c r="L334" s="57"/>
      <c r="M334" s="59"/>
      <c r="N334" s="8"/>
      <c r="O334" s="42"/>
      <c r="P334" s="6" t="str">
        <f>IF(O334="","",VLOOKUP(O334,コード表一覧!$B$5:$C$129,2,FALSE))</f>
        <v/>
      </c>
      <c r="Q334" s="40"/>
      <c r="R334" s="41"/>
      <c r="S334" s="55" t="s">
        <v>170</v>
      </c>
      <c r="T334" s="41"/>
      <c r="U334" s="55" t="s">
        <v>171</v>
      </c>
      <c r="V334" s="41"/>
      <c r="W334" s="56" t="s">
        <v>172</v>
      </c>
      <c r="X334" s="52" t="str">
        <f>IFERROR(IF(VLOOKUP(O334,コード表一覧!$B$5:$D$129,3,FALSE)="無","","←実務経験経歴書が必要です！"),"")</f>
        <v/>
      </c>
    </row>
    <row r="335" spans="1:24" x14ac:dyDescent="0.2">
      <c r="B335" s="63"/>
      <c r="C335" s="142"/>
      <c r="D335" s="143"/>
      <c r="E335" s="143"/>
      <c r="F335" s="53"/>
      <c r="G335" s="53"/>
      <c r="H335" s="53"/>
      <c r="I335" s="53"/>
      <c r="J335" s="53"/>
      <c r="K335" s="57"/>
      <c r="L335" s="57"/>
      <c r="M335" s="59"/>
      <c r="N335" s="8"/>
      <c r="O335" s="42"/>
      <c r="P335" s="6" t="str">
        <f>IF(O335="","",VLOOKUP(O335,コード表一覧!$B$5:$C$129,2,FALSE))</f>
        <v/>
      </c>
      <c r="Q335" s="40"/>
      <c r="R335" s="41"/>
      <c r="S335" s="55" t="s">
        <v>170</v>
      </c>
      <c r="T335" s="41"/>
      <c r="U335" s="55" t="s">
        <v>171</v>
      </c>
      <c r="V335" s="41"/>
      <c r="W335" s="56" t="s">
        <v>172</v>
      </c>
      <c r="X335" s="52" t="str">
        <f>IFERROR(IF(VLOOKUP(O335,コード表一覧!$B$5:$D$129,3,FALSE)="無","","←実務経験経歴書が必要です！"),"")</f>
        <v/>
      </c>
    </row>
    <row r="336" spans="1:24" ht="13.5" customHeight="1" thickBot="1" x14ac:dyDescent="0.25">
      <c r="B336" s="63"/>
      <c r="C336" s="142"/>
      <c r="D336" s="143"/>
      <c r="E336" s="143"/>
      <c r="F336" s="58"/>
      <c r="G336" s="53"/>
      <c r="H336" s="53"/>
      <c r="I336" s="53"/>
      <c r="J336" s="53"/>
      <c r="K336" s="57"/>
      <c r="L336" s="57"/>
      <c r="M336" s="59"/>
      <c r="N336" s="8"/>
      <c r="O336" s="43"/>
      <c r="P336" s="109" t="str">
        <f>IF(O336="","",VLOOKUP(O336,コード表一覧!$B$5:$C$129,2,FALSE))</f>
        <v/>
      </c>
      <c r="Q336" s="44"/>
      <c r="R336" s="45"/>
      <c r="S336" s="9" t="s">
        <v>170</v>
      </c>
      <c r="T336" s="45"/>
      <c r="U336" s="9" t="s">
        <v>171</v>
      </c>
      <c r="V336" s="45"/>
      <c r="W336" s="14" t="s">
        <v>172</v>
      </c>
      <c r="X336" s="52" t="str">
        <f>IFERROR(IF(VLOOKUP(O336,コード表一覧!$B$5:$D$129,3,FALSE)="無","","←実務経験経歴書が必要です！"),"")</f>
        <v/>
      </c>
    </row>
    <row r="337" spans="1:24" x14ac:dyDescent="0.2">
      <c r="B337" s="63"/>
      <c r="C337" s="142"/>
      <c r="D337" s="143"/>
      <c r="E337" s="143"/>
      <c r="F337" s="58"/>
      <c r="G337" s="53"/>
      <c r="H337" s="53"/>
      <c r="I337" s="53"/>
      <c r="J337" s="53"/>
      <c r="K337" s="57"/>
      <c r="L337" s="57"/>
      <c r="M337" s="59"/>
      <c r="N337" s="137" t="s">
        <v>191</v>
      </c>
      <c r="O337" s="111"/>
      <c r="P337" s="15" t="str">
        <f>IF(O337="","",VLOOKUP(O337,コード表一覧!$B$5:$C$129,2,FALSE))</f>
        <v/>
      </c>
      <c r="Q337" s="17" t="s">
        <v>175</v>
      </c>
      <c r="R337" s="47"/>
      <c r="S337" s="126" t="str">
        <f>IF(R337="","",VLOOKUP(R337,コード表一覧!$F$4:$H$32,3,FALSE))</f>
        <v/>
      </c>
      <c r="T337" s="127"/>
      <c r="U337" s="47"/>
      <c r="V337" s="126" t="str">
        <f>IF(U337="","",VLOOKUP(U337,コード表一覧!$F$4:$H$32,3,FALSE))</f>
        <v/>
      </c>
      <c r="W337" s="128"/>
      <c r="X337" s="52" t="str">
        <f t="shared" ref="X337:X339" si="27">IF(R337+U337&gt;0,"←実務経験経歴書が必要です！","")</f>
        <v/>
      </c>
    </row>
    <row r="338" spans="1:24" x14ac:dyDescent="0.2">
      <c r="B338" s="57" t="str">
        <f>"※"&amp;$A$1&amp;"の変更追加履歴"</f>
        <v>※令和６・７年度の変更追加履歴</v>
      </c>
      <c r="C338" s="57"/>
      <c r="D338" s="57"/>
      <c r="E338" s="53"/>
      <c r="F338" s="58"/>
      <c r="G338" s="53"/>
      <c r="H338" s="53"/>
      <c r="I338" s="53"/>
      <c r="J338" s="53"/>
      <c r="K338" s="57"/>
      <c r="L338" s="57"/>
      <c r="M338" s="59"/>
      <c r="N338" s="138"/>
      <c r="O338" s="42"/>
      <c r="P338" s="6" t="str">
        <f>IF(O338="","",VLOOKUP(O338,コード表一覧!$B$5:$C$129,2,FALSE))</f>
        <v/>
      </c>
      <c r="Q338" s="110" t="s">
        <v>175</v>
      </c>
      <c r="R338" s="48"/>
      <c r="S338" s="129" t="str">
        <f>IF(R338="","",VLOOKUP(R338,コード表一覧!$F$4:$H$32,3,FALSE))</f>
        <v/>
      </c>
      <c r="T338" s="130"/>
      <c r="U338" s="48"/>
      <c r="V338" s="131" t="str">
        <f>IF(U338="","",VLOOKUP(U338,コード表一覧!$F$4:$H$32,3,FALSE))</f>
        <v/>
      </c>
      <c r="W338" s="132"/>
      <c r="X338" s="52" t="str">
        <f t="shared" si="27"/>
        <v/>
      </c>
    </row>
    <row r="339" spans="1:24" ht="13.8" thickBot="1" x14ac:dyDescent="0.25">
      <c r="B339" s="57"/>
      <c r="C339" s="57"/>
      <c r="D339" s="57"/>
      <c r="E339" s="53"/>
      <c r="F339" s="58"/>
      <c r="G339" s="53"/>
      <c r="H339" s="53"/>
      <c r="I339" s="53"/>
      <c r="J339" s="53"/>
      <c r="K339" s="57"/>
      <c r="L339" s="57"/>
      <c r="M339" s="59"/>
      <c r="N339" s="139"/>
      <c r="O339" s="112"/>
      <c r="P339" s="16" t="str">
        <f>IF(O339="","",VLOOKUP(O339,コード表一覧!$B$5:$C$129,2,FALSE))</f>
        <v/>
      </c>
      <c r="Q339" s="18" t="s">
        <v>175</v>
      </c>
      <c r="R339" s="49"/>
      <c r="S339" s="133" t="str">
        <f>IF(R339="","",VLOOKUP(R339,コード表一覧!$F$4:$H$32,3,FALSE))</f>
        <v/>
      </c>
      <c r="T339" s="134"/>
      <c r="U339" s="49"/>
      <c r="V339" s="135" t="str">
        <f>IF(U339="","",VLOOKUP(U339,コード表一覧!$F$4:$H$32,3,FALSE))</f>
        <v/>
      </c>
      <c r="W339" s="136"/>
      <c r="X339" s="52" t="str">
        <f t="shared" si="27"/>
        <v/>
      </c>
    </row>
    <row r="340" spans="1:24" x14ac:dyDescent="0.2">
      <c r="B340" s="60"/>
      <c r="C340" s="60"/>
      <c r="D340" s="60"/>
      <c r="E340" s="53"/>
      <c r="F340" s="60"/>
      <c r="G340" s="53"/>
      <c r="H340" s="53"/>
      <c r="I340" s="53"/>
      <c r="J340" s="53"/>
      <c r="K340" s="60"/>
      <c r="L340" s="60"/>
      <c r="M340" s="60"/>
      <c r="N340" s="53"/>
      <c r="Q340" s="53"/>
      <c r="R340" s="53"/>
      <c r="S340" s="53"/>
      <c r="T340" s="53"/>
      <c r="U340" s="53"/>
      <c r="V340" s="53"/>
      <c r="W340" s="53"/>
    </row>
    <row r="341" spans="1:24" x14ac:dyDescent="0.2">
      <c r="A341" s="2" t="s">
        <v>162</v>
      </c>
      <c r="B341" s="123" t="s">
        <v>163</v>
      </c>
      <c r="C341" s="125"/>
      <c r="D341" s="123" t="s">
        <v>164</v>
      </c>
      <c r="E341" s="125"/>
      <c r="F341" s="123" t="s">
        <v>165</v>
      </c>
      <c r="G341" s="124"/>
      <c r="H341" s="124"/>
      <c r="I341" s="124"/>
      <c r="J341" s="124"/>
      <c r="K341" s="124"/>
      <c r="L341" s="125"/>
      <c r="M341" s="54" t="s">
        <v>166</v>
      </c>
      <c r="N341" s="140"/>
      <c r="O341" s="7" t="s">
        <v>167</v>
      </c>
      <c r="P341" s="23" t="s">
        <v>168</v>
      </c>
      <c r="Q341" s="123" t="s">
        <v>169</v>
      </c>
      <c r="R341" s="124"/>
      <c r="S341" s="124"/>
      <c r="T341" s="124"/>
      <c r="U341" s="124"/>
      <c r="V341" s="124"/>
      <c r="W341" s="125"/>
    </row>
    <row r="342" spans="1:24" ht="13.5" customHeight="1" x14ac:dyDescent="0.2">
      <c r="A342" s="2">
        <v>29</v>
      </c>
      <c r="B342" s="64"/>
      <c r="C342" s="65"/>
      <c r="D342" s="64"/>
      <c r="E342" s="65"/>
      <c r="F342" s="40"/>
      <c r="G342" s="41"/>
      <c r="H342" s="55" t="s">
        <v>170</v>
      </c>
      <c r="I342" s="41"/>
      <c r="J342" s="55" t="s">
        <v>171</v>
      </c>
      <c r="K342" s="41"/>
      <c r="L342" s="56" t="s">
        <v>172</v>
      </c>
      <c r="M342" s="66"/>
      <c r="N342" s="141"/>
      <c r="O342" s="42"/>
      <c r="P342" s="6" t="str">
        <f>IF(O342="","",VLOOKUP(O342,コード表一覧!$B$5:$C$129,2,FALSE))</f>
        <v/>
      </c>
      <c r="Q342" s="40"/>
      <c r="R342" s="41"/>
      <c r="S342" s="55" t="s">
        <v>170</v>
      </c>
      <c r="T342" s="41"/>
      <c r="U342" s="55" t="s">
        <v>171</v>
      </c>
      <c r="V342" s="41"/>
      <c r="W342" s="56" t="s">
        <v>172</v>
      </c>
      <c r="X342" s="52" t="str">
        <f>IFERROR(IF(VLOOKUP(O342,コード表一覧!$B$5:$D$129,3,FALSE)="無","","←実務経験経歴書が必要です！"),"")</f>
        <v/>
      </c>
    </row>
    <row r="343" spans="1:24" x14ac:dyDescent="0.2">
      <c r="B343" s="57" t="s">
        <v>176</v>
      </c>
      <c r="C343" s="57"/>
      <c r="D343" s="57"/>
      <c r="E343" s="53"/>
      <c r="F343" s="9"/>
      <c r="G343" s="9"/>
      <c r="H343" s="9"/>
      <c r="I343" s="9"/>
      <c r="J343" s="9"/>
      <c r="K343" s="9"/>
      <c r="L343" s="9"/>
      <c r="M343" s="59"/>
      <c r="N343" s="8"/>
      <c r="O343" s="42"/>
      <c r="P343" s="6" t="str">
        <f>IF(O343="","",VLOOKUP(O343,コード表一覧!$B$5:$C$129,2,FALSE))</f>
        <v/>
      </c>
      <c r="Q343" s="40"/>
      <c r="R343" s="41"/>
      <c r="S343" s="55" t="s">
        <v>170</v>
      </c>
      <c r="T343" s="41"/>
      <c r="U343" s="55" t="s">
        <v>171</v>
      </c>
      <c r="V343" s="41"/>
      <c r="W343" s="56" t="s">
        <v>172</v>
      </c>
      <c r="X343" s="52" t="str">
        <f>IFERROR(IF(VLOOKUP(O343,コード表一覧!$B$5:$D$129,3,FALSE)="無","","←実務経験経歴書が必要です！"),"")</f>
        <v/>
      </c>
    </row>
    <row r="344" spans="1:24" x14ac:dyDescent="0.2">
      <c r="B344" s="106" t="s">
        <v>184</v>
      </c>
      <c r="C344" s="144" t="s">
        <v>173</v>
      </c>
      <c r="D344" s="144"/>
      <c r="E344" s="144"/>
      <c r="F344" s="123" t="s">
        <v>174</v>
      </c>
      <c r="G344" s="124"/>
      <c r="H344" s="124"/>
      <c r="I344" s="124"/>
      <c r="J344" s="124"/>
      <c r="K344" s="124"/>
      <c r="L344" s="125"/>
      <c r="M344" s="59"/>
      <c r="N344" s="8"/>
      <c r="O344" s="42"/>
      <c r="P344" s="6" t="str">
        <f>IF(O344="","",VLOOKUP(O344,コード表一覧!$B$5:$C$129,2,FALSE))</f>
        <v/>
      </c>
      <c r="Q344" s="40"/>
      <c r="R344" s="41"/>
      <c r="S344" s="55" t="s">
        <v>170</v>
      </c>
      <c r="T344" s="41"/>
      <c r="U344" s="55" t="s">
        <v>171</v>
      </c>
      <c r="V344" s="41"/>
      <c r="W344" s="56" t="s">
        <v>172</v>
      </c>
      <c r="X344" s="52" t="str">
        <f>IFERROR(IF(VLOOKUP(O344,コード表一覧!$B$5:$D$129,3,FALSE)="無","","←実務経験経歴書が必要です！"),"")</f>
        <v/>
      </c>
    </row>
    <row r="345" spans="1:24" x14ac:dyDescent="0.2">
      <c r="B345" s="63"/>
      <c r="C345" s="142"/>
      <c r="D345" s="143"/>
      <c r="E345" s="143"/>
      <c r="F345" s="40"/>
      <c r="G345" s="41"/>
      <c r="H345" s="55" t="s">
        <v>170</v>
      </c>
      <c r="I345" s="41"/>
      <c r="J345" s="55" t="s">
        <v>171</v>
      </c>
      <c r="K345" s="41"/>
      <c r="L345" s="56" t="s">
        <v>172</v>
      </c>
      <c r="M345" s="59"/>
      <c r="N345" s="8"/>
      <c r="O345" s="42"/>
      <c r="P345" s="6" t="str">
        <f>IF(O345="","",VLOOKUP(O345,コード表一覧!$B$5:$C$129,2,FALSE))</f>
        <v/>
      </c>
      <c r="Q345" s="40"/>
      <c r="R345" s="41"/>
      <c r="S345" s="55" t="s">
        <v>170</v>
      </c>
      <c r="T345" s="41"/>
      <c r="U345" s="55" t="s">
        <v>171</v>
      </c>
      <c r="V345" s="41"/>
      <c r="W345" s="56" t="s">
        <v>172</v>
      </c>
      <c r="X345" s="52" t="str">
        <f>IFERROR(IF(VLOOKUP(O345,コード表一覧!$B$5:$D$129,3,FALSE)="無","","←実務経験経歴書が必要です！"),"")</f>
        <v/>
      </c>
    </row>
    <row r="346" spans="1:24" x14ac:dyDescent="0.2">
      <c r="B346" s="63"/>
      <c r="C346" s="142"/>
      <c r="D346" s="143"/>
      <c r="E346" s="143"/>
      <c r="F346" s="58"/>
      <c r="G346" s="57"/>
      <c r="H346" s="57"/>
      <c r="I346" s="57"/>
      <c r="J346" s="57"/>
      <c r="K346" s="57"/>
      <c r="L346" s="57"/>
      <c r="M346" s="59"/>
      <c r="N346" s="8"/>
      <c r="O346" s="42"/>
      <c r="P346" s="6" t="str">
        <f>IF(O346="","",VLOOKUP(O346,コード表一覧!$B$5:$C$129,2,FALSE))</f>
        <v/>
      </c>
      <c r="Q346" s="40"/>
      <c r="R346" s="41"/>
      <c r="S346" s="55" t="s">
        <v>170</v>
      </c>
      <c r="T346" s="41"/>
      <c r="U346" s="55" t="s">
        <v>171</v>
      </c>
      <c r="V346" s="41"/>
      <c r="W346" s="56" t="s">
        <v>172</v>
      </c>
      <c r="X346" s="52" t="str">
        <f>IFERROR(IF(VLOOKUP(O346,コード表一覧!$B$5:$D$129,3,FALSE)="無","","←実務経験経歴書が必要です！"),"")</f>
        <v/>
      </c>
    </row>
    <row r="347" spans="1:24" x14ac:dyDescent="0.2">
      <c r="B347" s="63"/>
      <c r="C347" s="142"/>
      <c r="D347" s="143"/>
      <c r="E347" s="143"/>
      <c r="F347" s="53"/>
      <c r="G347" s="53"/>
      <c r="H347" s="53"/>
      <c r="I347" s="53"/>
      <c r="J347" s="53"/>
      <c r="K347" s="57"/>
      <c r="L347" s="57"/>
      <c r="M347" s="59"/>
      <c r="N347" s="8"/>
      <c r="O347" s="42"/>
      <c r="P347" s="6" t="str">
        <f>IF(O347="","",VLOOKUP(O347,コード表一覧!$B$5:$C$129,2,FALSE))</f>
        <v/>
      </c>
      <c r="Q347" s="40"/>
      <c r="R347" s="41"/>
      <c r="S347" s="55" t="s">
        <v>170</v>
      </c>
      <c r="T347" s="41"/>
      <c r="U347" s="55" t="s">
        <v>171</v>
      </c>
      <c r="V347" s="41"/>
      <c r="W347" s="56" t="s">
        <v>172</v>
      </c>
      <c r="X347" s="52" t="str">
        <f>IFERROR(IF(VLOOKUP(O347,コード表一覧!$B$5:$D$129,3,FALSE)="無","","←実務経験経歴書が必要です！"),"")</f>
        <v/>
      </c>
    </row>
    <row r="348" spans="1:24" ht="13.5" customHeight="1" thickBot="1" x14ac:dyDescent="0.25">
      <c r="B348" s="63"/>
      <c r="C348" s="142"/>
      <c r="D348" s="143"/>
      <c r="E348" s="143"/>
      <c r="F348" s="58"/>
      <c r="G348" s="53"/>
      <c r="H348" s="53"/>
      <c r="I348" s="53"/>
      <c r="J348" s="53"/>
      <c r="K348" s="57"/>
      <c r="L348" s="57"/>
      <c r="M348" s="59"/>
      <c r="N348" s="8"/>
      <c r="O348" s="43"/>
      <c r="P348" s="109" t="str">
        <f>IF(O348="","",VLOOKUP(O348,コード表一覧!$B$5:$C$129,2,FALSE))</f>
        <v/>
      </c>
      <c r="Q348" s="44"/>
      <c r="R348" s="45"/>
      <c r="S348" s="9" t="s">
        <v>170</v>
      </c>
      <c r="T348" s="45"/>
      <c r="U348" s="9" t="s">
        <v>171</v>
      </c>
      <c r="V348" s="45"/>
      <c r="W348" s="14" t="s">
        <v>172</v>
      </c>
      <c r="X348" s="52" t="str">
        <f>IFERROR(IF(VLOOKUP(O348,コード表一覧!$B$5:$D$129,3,FALSE)="無","","←実務経験経歴書が必要です！"),"")</f>
        <v/>
      </c>
    </row>
    <row r="349" spans="1:24" x14ac:dyDescent="0.2">
      <c r="B349" s="63"/>
      <c r="C349" s="142"/>
      <c r="D349" s="143"/>
      <c r="E349" s="143"/>
      <c r="F349" s="58"/>
      <c r="G349" s="53"/>
      <c r="H349" s="53"/>
      <c r="I349" s="53"/>
      <c r="J349" s="53"/>
      <c r="K349" s="57"/>
      <c r="L349" s="57"/>
      <c r="M349" s="59"/>
      <c r="N349" s="137" t="s">
        <v>191</v>
      </c>
      <c r="O349" s="111"/>
      <c r="P349" s="15" t="str">
        <f>IF(O349="","",VLOOKUP(O349,コード表一覧!$B$5:$C$129,2,FALSE))</f>
        <v/>
      </c>
      <c r="Q349" s="17" t="s">
        <v>175</v>
      </c>
      <c r="R349" s="47"/>
      <c r="S349" s="126" t="str">
        <f>IF(R349="","",VLOOKUP(R349,コード表一覧!$F$4:$H$32,3,FALSE))</f>
        <v/>
      </c>
      <c r="T349" s="127"/>
      <c r="U349" s="47"/>
      <c r="V349" s="126" t="str">
        <f>IF(U349="","",VLOOKUP(U349,コード表一覧!$F$4:$H$32,3,FALSE))</f>
        <v/>
      </c>
      <c r="W349" s="128"/>
      <c r="X349" s="52" t="str">
        <f t="shared" ref="X349:X351" si="28">IF(R349+U349&gt;0,"←実務経験経歴書が必要です！","")</f>
        <v/>
      </c>
    </row>
    <row r="350" spans="1:24" x14ac:dyDescent="0.2">
      <c r="B350" s="57" t="str">
        <f>"※"&amp;$A$1&amp;"の変更追加履歴"</f>
        <v>※令和６・７年度の変更追加履歴</v>
      </c>
      <c r="C350" s="57"/>
      <c r="D350" s="57"/>
      <c r="E350" s="53"/>
      <c r="F350" s="58"/>
      <c r="G350" s="53"/>
      <c r="H350" s="53"/>
      <c r="I350" s="53"/>
      <c r="J350" s="53"/>
      <c r="K350" s="57"/>
      <c r="L350" s="57"/>
      <c r="M350" s="59"/>
      <c r="N350" s="138"/>
      <c r="O350" s="42"/>
      <c r="P350" s="6" t="str">
        <f>IF(O350="","",VLOOKUP(O350,コード表一覧!$B$5:$C$129,2,FALSE))</f>
        <v/>
      </c>
      <c r="Q350" s="110" t="s">
        <v>175</v>
      </c>
      <c r="R350" s="48"/>
      <c r="S350" s="129" t="str">
        <f>IF(R350="","",VLOOKUP(R350,コード表一覧!$F$4:$H$32,3,FALSE))</f>
        <v/>
      </c>
      <c r="T350" s="130"/>
      <c r="U350" s="48"/>
      <c r="V350" s="131" t="str">
        <f>IF(U350="","",VLOOKUP(U350,コード表一覧!$F$4:$H$32,3,FALSE))</f>
        <v/>
      </c>
      <c r="W350" s="132"/>
      <c r="X350" s="52" t="str">
        <f t="shared" si="28"/>
        <v/>
      </c>
    </row>
    <row r="351" spans="1:24" ht="13.8" thickBot="1" x14ac:dyDescent="0.25">
      <c r="B351" s="57"/>
      <c r="C351" s="57"/>
      <c r="D351" s="57"/>
      <c r="E351" s="53"/>
      <c r="F351" s="58"/>
      <c r="G351" s="53"/>
      <c r="H351" s="53"/>
      <c r="I351" s="53"/>
      <c r="J351" s="53"/>
      <c r="K351" s="57"/>
      <c r="L351" s="57"/>
      <c r="M351" s="59"/>
      <c r="N351" s="139"/>
      <c r="O351" s="112"/>
      <c r="P351" s="16" t="str">
        <f>IF(O351="","",VLOOKUP(O351,コード表一覧!$B$5:$C$129,2,FALSE))</f>
        <v/>
      </c>
      <c r="Q351" s="18" t="s">
        <v>175</v>
      </c>
      <c r="R351" s="49"/>
      <c r="S351" s="133" t="str">
        <f>IF(R351="","",VLOOKUP(R351,コード表一覧!$F$4:$H$32,3,FALSE))</f>
        <v/>
      </c>
      <c r="T351" s="134"/>
      <c r="U351" s="49"/>
      <c r="V351" s="135" t="str">
        <f>IF(U351="","",VLOOKUP(U351,コード表一覧!$F$4:$H$32,3,FALSE))</f>
        <v/>
      </c>
      <c r="W351" s="136"/>
      <c r="X351" s="52" t="str">
        <f t="shared" si="28"/>
        <v/>
      </c>
    </row>
    <row r="352" spans="1:24" x14ac:dyDescent="0.2">
      <c r="B352" s="60"/>
      <c r="C352" s="60"/>
      <c r="D352" s="60"/>
      <c r="E352" s="53"/>
      <c r="F352" s="60"/>
      <c r="G352" s="53"/>
      <c r="H352" s="53"/>
      <c r="I352" s="53"/>
      <c r="J352" s="53"/>
      <c r="K352" s="60"/>
      <c r="L352" s="60"/>
      <c r="M352" s="60"/>
      <c r="N352" s="53"/>
      <c r="Q352" s="53"/>
      <c r="R352" s="53"/>
      <c r="S352" s="53"/>
      <c r="T352" s="53"/>
      <c r="U352" s="53"/>
      <c r="V352" s="53"/>
      <c r="W352" s="53"/>
    </row>
    <row r="353" spans="1:24" ht="13.5" customHeight="1" x14ac:dyDescent="0.2">
      <c r="A353" s="2" t="s">
        <v>162</v>
      </c>
      <c r="B353" s="123" t="s">
        <v>163</v>
      </c>
      <c r="C353" s="125"/>
      <c r="D353" s="123" t="s">
        <v>164</v>
      </c>
      <c r="E353" s="125"/>
      <c r="F353" s="123" t="s">
        <v>165</v>
      </c>
      <c r="G353" s="124"/>
      <c r="H353" s="124"/>
      <c r="I353" s="124"/>
      <c r="J353" s="124"/>
      <c r="K353" s="124"/>
      <c r="L353" s="125"/>
      <c r="M353" s="54" t="s">
        <v>166</v>
      </c>
      <c r="N353" s="140"/>
      <c r="O353" s="7" t="s">
        <v>167</v>
      </c>
      <c r="P353" s="23" t="s">
        <v>168</v>
      </c>
      <c r="Q353" s="123" t="s">
        <v>169</v>
      </c>
      <c r="R353" s="124"/>
      <c r="S353" s="124"/>
      <c r="T353" s="124"/>
      <c r="U353" s="124"/>
      <c r="V353" s="124"/>
      <c r="W353" s="125"/>
    </row>
    <row r="354" spans="1:24" x14ac:dyDescent="0.2">
      <c r="A354" s="2">
        <v>30</v>
      </c>
      <c r="B354" s="64"/>
      <c r="C354" s="65"/>
      <c r="D354" s="64"/>
      <c r="E354" s="65"/>
      <c r="F354" s="40"/>
      <c r="G354" s="41"/>
      <c r="H354" s="55" t="s">
        <v>170</v>
      </c>
      <c r="I354" s="41"/>
      <c r="J354" s="55" t="s">
        <v>171</v>
      </c>
      <c r="K354" s="41"/>
      <c r="L354" s="56" t="s">
        <v>172</v>
      </c>
      <c r="M354" s="66"/>
      <c r="N354" s="141"/>
      <c r="O354" s="42"/>
      <c r="P354" s="6" t="str">
        <f>IF(O354="","",VLOOKUP(O354,コード表一覧!$B$5:$C$129,2,FALSE))</f>
        <v/>
      </c>
      <c r="Q354" s="40"/>
      <c r="R354" s="41"/>
      <c r="S354" s="55" t="s">
        <v>170</v>
      </c>
      <c r="T354" s="41"/>
      <c r="U354" s="55" t="s">
        <v>171</v>
      </c>
      <c r="V354" s="41"/>
      <c r="W354" s="56" t="s">
        <v>172</v>
      </c>
      <c r="X354" s="52" t="str">
        <f>IFERROR(IF(VLOOKUP(O354,コード表一覧!$B$5:$D$129,3,FALSE)="無","","←実務経験経歴書が必要です！"),"")</f>
        <v/>
      </c>
    </row>
    <row r="355" spans="1:24" x14ac:dyDescent="0.2">
      <c r="B355" s="57" t="s">
        <v>176</v>
      </c>
      <c r="C355" s="57"/>
      <c r="D355" s="57"/>
      <c r="E355" s="53"/>
      <c r="F355" s="9"/>
      <c r="G355" s="9"/>
      <c r="H355" s="9"/>
      <c r="I355" s="9"/>
      <c r="J355" s="9"/>
      <c r="K355" s="9"/>
      <c r="L355" s="9"/>
      <c r="M355" s="59"/>
      <c r="N355" s="8"/>
      <c r="O355" s="42"/>
      <c r="P355" s="6" t="str">
        <f>IF(O355="","",VLOOKUP(O355,コード表一覧!$B$5:$C$129,2,FALSE))</f>
        <v/>
      </c>
      <c r="Q355" s="40"/>
      <c r="R355" s="41"/>
      <c r="S355" s="55" t="s">
        <v>170</v>
      </c>
      <c r="T355" s="41"/>
      <c r="U355" s="55" t="s">
        <v>171</v>
      </c>
      <c r="V355" s="41"/>
      <c r="W355" s="56" t="s">
        <v>172</v>
      </c>
      <c r="X355" s="52" t="str">
        <f>IFERROR(IF(VLOOKUP(O355,コード表一覧!$B$5:$D$129,3,FALSE)="無","","←実務経験経歴書が必要です！"),"")</f>
        <v/>
      </c>
    </row>
    <row r="356" spans="1:24" x14ac:dyDescent="0.2">
      <c r="B356" s="106" t="s">
        <v>184</v>
      </c>
      <c r="C356" s="144" t="s">
        <v>173</v>
      </c>
      <c r="D356" s="144"/>
      <c r="E356" s="144"/>
      <c r="F356" s="123" t="s">
        <v>174</v>
      </c>
      <c r="G356" s="124"/>
      <c r="H356" s="124"/>
      <c r="I356" s="124"/>
      <c r="J356" s="124"/>
      <c r="K356" s="124"/>
      <c r="L356" s="125"/>
      <c r="M356" s="59"/>
      <c r="N356" s="8"/>
      <c r="O356" s="42"/>
      <c r="P356" s="6" t="str">
        <f>IF(O356="","",VLOOKUP(O356,コード表一覧!$B$5:$C$129,2,FALSE))</f>
        <v/>
      </c>
      <c r="Q356" s="40"/>
      <c r="R356" s="41"/>
      <c r="S356" s="55" t="s">
        <v>170</v>
      </c>
      <c r="T356" s="41"/>
      <c r="U356" s="55" t="s">
        <v>171</v>
      </c>
      <c r="V356" s="41"/>
      <c r="W356" s="56" t="s">
        <v>172</v>
      </c>
      <c r="X356" s="52" t="str">
        <f>IFERROR(IF(VLOOKUP(O356,コード表一覧!$B$5:$D$129,3,FALSE)="無","","←実務経験経歴書が必要です！"),"")</f>
        <v/>
      </c>
    </row>
    <row r="357" spans="1:24" x14ac:dyDescent="0.2">
      <c r="B357" s="63"/>
      <c r="C357" s="142"/>
      <c r="D357" s="143"/>
      <c r="E357" s="143"/>
      <c r="F357" s="40"/>
      <c r="G357" s="41"/>
      <c r="H357" s="55" t="s">
        <v>170</v>
      </c>
      <c r="I357" s="41"/>
      <c r="J357" s="55" t="s">
        <v>171</v>
      </c>
      <c r="K357" s="41"/>
      <c r="L357" s="56" t="s">
        <v>172</v>
      </c>
      <c r="M357" s="59"/>
      <c r="N357" s="8"/>
      <c r="O357" s="42"/>
      <c r="P357" s="6" t="str">
        <f>IF(O357="","",VLOOKUP(O357,コード表一覧!$B$5:$C$129,2,FALSE))</f>
        <v/>
      </c>
      <c r="Q357" s="40"/>
      <c r="R357" s="41"/>
      <c r="S357" s="55" t="s">
        <v>170</v>
      </c>
      <c r="T357" s="41"/>
      <c r="U357" s="55" t="s">
        <v>171</v>
      </c>
      <c r="V357" s="41"/>
      <c r="W357" s="56" t="s">
        <v>172</v>
      </c>
      <c r="X357" s="52" t="str">
        <f>IFERROR(IF(VLOOKUP(O357,コード表一覧!$B$5:$D$129,3,FALSE)="無","","←実務経験経歴書が必要です！"),"")</f>
        <v/>
      </c>
    </row>
    <row r="358" spans="1:24" x14ac:dyDescent="0.2">
      <c r="B358" s="63"/>
      <c r="C358" s="142"/>
      <c r="D358" s="143"/>
      <c r="E358" s="143"/>
      <c r="F358" s="58"/>
      <c r="G358" s="57"/>
      <c r="H358" s="57"/>
      <c r="I358" s="57"/>
      <c r="J358" s="57"/>
      <c r="K358" s="57"/>
      <c r="L358" s="57"/>
      <c r="M358" s="59"/>
      <c r="N358" s="8"/>
      <c r="O358" s="42"/>
      <c r="P358" s="6" t="str">
        <f>IF(O358="","",VLOOKUP(O358,コード表一覧!$B$5:$C$129,2,FALSE))</f>
        <v/>
      </c>
      <c r="Q358" s="40"/>
      <c r="R358" s="41"/>
      <c r="S358" s="55" t="s">
        <v>170</v>
      </c>
      <c r="T358" s="41"/>
      <c r="U358" s="55" t="s">
        <v>171</v>
      </c>
      <c r="V358" s="41"/>
      <c r="W358" s="56" t="s">
        <v>172</v>
      </c>
      <c r="X358" s="52" t="str">
        <f>IFERROR(IF(VLOOKUP(O358,コード表一覧!$B$5:$D$129,3,FALSE)="無","","←実務経験経歴書が必要です！"),"")</f>
        <v/>
      </c>
    </row>
    <row r="359" spans="1:24" x14ac:dyDescent="0.2">
      <c r="B359" s="63"/>
      <c r="C359" s="142"/>
      <c r="D359" s="143"/>
      <c r="E359" s="143"/>
      <c r="F359" s="53"/>
      <c r="G359" s="53"/>
      <c r="H359" s="53"/>
      <c r="I359" s="53"/>
      <c r="J359" s="53"/>
      <c r="K359" s="57"/>
      <c r="L359" s="57"/>
      <c r="M359" s="59"/>
      <c r="N359" s="8"/>
      <c r="O359" s="42"/>
      <c r="P359" s="6" t="str">
        <f>IF(O359="","",VLOOKUP(O359,コード表一覧!$B$5:$C$129,2,FALSE))</f>
        <v/>
      </c>
      <c r="Q359" s="40"/>
      <c r="R359" s="41"/>
      <c r="S359" s="55" t="s">
        <v>170</v>
      </c>
      <c r="T359" s="41"/>
      <c r="U359" s="55" t="s">
        <v>171</v>
      </c>
      <c r="V359" s="41"/>
      <c r="W359" s="56" t="s">
        <v>172</v>
      </c>
      <c r="X359" s="52" t="str">
        <f>IFERROR(IF(VLOOKUP(O359,コード表一覧!$B$5:$D$129,3,FALSE)="無","","←実務経験経歴書が必要です！"),"")</f>
        <v/>
      </c>
    </row>
    <row r="360" spans="1:24" ht="13.5" customHeight="1" thickBot="1" x14ac:dyDescent="0.25">
      <c r="B360" s="63"/>
      <c r="C360" s="142"/>
      <c r="D360" s="143"/>
      <c r="E360" s="143"/>
      <c r="F360" s="58"/>
      <c r="G360" s="53"/>
      <c r="H360" s="53"/>
      <c r="I360" s="53"/>
      <c r="J360" s="53"/>
      <c r="K360" s="57"/>
      <c r="L360" s="57"/>
      <c r="M360" s="59"/>
      <c r="N360" s="8"/>
      <c r="O360" s="43"/>
      <c r="P360" s="109" t="str">
        <f>IF(O360="","",VLOOKUP(O360,コード表一覧!$B$5:$C$129,2,FALSE))</f>
        <v/>
      </c>
      <c r="Q360" s="44"/>
      <c r="R360" s="45"/>
      <c r="S360" s="9" t="s">
        <v>170</v>
      </c>
      <c r="T360" s="45"/>
      <c r="U360" s="9" t="s">
        <v>171</v>
      </c>
      <c r="V360" s="45"/>
      <c r="W360" s="14" t="s">
        <v>172</v>
      </c>
      <c r="X360" s="52" t="str">
        <f>IFERROR(IF(VLOOKUP(O360,コード表一覧!$B$5:$D$129,3,FALSE)="無","","←実務経験経歴書が必要です！"),"")</f>
        <v/>
      </c>
    </row>
    <row r="361" spans="1:24" x14ac:dyDescent="0.2">
      <c r="B361" s="63"/>
      <c r="C361" s="142"/>
      <c r="D361" s="143"/>
      <c r="E361" s="143"/>
      <c r="F361" s="58"/>
      <c r="G361" s="53"/>
      <c r="H361" s="53"/>
      <c r="I361" s="53"/>
      <c r="J361" s="53"/>
      <c r="K361" s="57"/>
      <c r="L361" s="57"/>
      <c r="M361" s="59"/>
      <c r="N361" s="137" t="s">
        <v>191</v>
      </c>
      <c r="O361" s="111"/>
      <c r="P361" s="15" t="str">
        <f>IF(O361="","",VLOOKUP(O361,コード表一覧!$B$5:$C$129,2,FALSE))</f>
        <v/>
      </c>
      <c r="Q361" s="17" t="s">
        <v>175</v>
      </c>
      <c r="R361" s="47"/>
      <c r="S361" s="126" t="str">
        <f>IF(R361="","",VLOOKUP(R361,コード表一覧!$F$4:$H$32,3,FALSE))</f>
        <v/>
      </c>
      <c r="T361" s="127"/>
      <c r="U361" s="47"/>
      <c r="V361" s="126" t="str">
        <f>IF(U361="","",VLOOKUP(U361,コード表一覧!$F$4:$H$32,3,FALSE))</f>
        <v/>
      </c>
      <c r="W361" s="128"/>
      <c r="X361" s="52" t="str">
        <f t="shared" ref="X361:X363" si="29">IF(R361+U361&gt;0,"←実務経験経歴書が必要です！","")</f>
        <v/>
      </c>
    </row>
    <row r="362" spans="1:24" x14ac:dyDescent="0.2">
      <c r="B362" s="57" t="str">
        <f>"※"&amp;$A$1&amp;"の変更追加履歴"</f>
        <v>※令和６・７年度の変更追加履歴</v>
      </c>
      <c r="C362" s="57"/>
      <c r="D362" s="57"/>
      <c r="E362" s="53"/>
      <c r="F362" s="58"/>
      <c r="G362" s="53"/>
      <c r="H362" s="53"/>
      <c r="I362" s="53"/>
      <c r="J362" s="53"/>
      <c r="K362" s="57"/>
      <c r="L362" s="57"/>
      <c r="M362" s="59"/>
      <c r="N362" s="138"/>
      <c r="O362" s="42"/>
      <c r="P362" s="6" t="str">
        <f>IF(O362="","",VLOOKUP(O362,コード表一覧!$B$5:$C$129,2,FALSE))</f>
        <v/>
      </c>
      <c r="Q362" s="110" t="s">
        <v>175</v>
      </c>
      <c r="R362" s="48"/>
      <c r="S362" s="129" t="str">
        <f>IF(R362="","",VLOOKUP(R362,コード表一覧!$F$4:$H$32,3,FALSE))</f>
        <v/>
      </c>
      <c r="T362" s="130"/>
      <c r="U362" s="48"/>
      <c r="V362" s="131" t="str">
        <f>IF(U362="","",VLOOKUP(U362,コード表一覧!$F$4:$H$32,3,FALSE))</f>
        <v/>
      </c>
      <c r="W362" s="132"/>
      <c r="X362" s="52" t="str">
        <f t="shared" si="29"/>
        <v/>
      </c>
    </row>
    <row r="363" spans="1:24" ht="13.8" thickBot="1" x14ac:dyDescent="0.25">
      <c r="B363" s="57"/>
      <c r="C363" s="57"/>
      <c r="D363" s="57"/>
      <c r="E363" s="53"/>
      <c r="F363" s="58"/>
      <c r="G363" s="53"/>
      <c r="H363" s="53"/>
      <c r="I363" s="53"/>
      <c r="J363" s="53"/>
      <c r="K363" s="57"/>
      <c r="L363" s="57"/>
      <c r="M363" s="59"/>
      <c r="N363" s="139"/>
      <c r="O363" s="112"/>
      <c r="P363" s="16" t="str">
        <f>IF(O363="","",VLOOKUP(O363,コード表一覧!$B$5:$C$129,2,FALSE))</f>
        <v/>
      </c>
      <c r="Q363" s="18" t="s">
        <v>175</v>
      </c>
      <c r="R363" s="49"/>
      <c r="S363" s="133" t="str">
        <f>IF(R363="","",VLOOKUP(R363,コード表一覧!$F$4:$H$32,3,FALSE))</f>
        <v/>
      </c>
      <c r="T363" s="134"/>
      <c r="U363" s="49"/>
      <c r="V363" s="135" t="str">
        <f>IF(U363="","",VLOOKUP(U363,コード表一覧!$F$4:$H$32,3,FALSE))</f>
        <v/>
      </c>
      <c r="W363" s="136"/>
      <c r="X363" s="52" t="str">
        <f t="shared" si="29"/>
        <v/>
      </c>
    </row>
    <row r="364" spans="1:24" ht="13.5" customHeight="1" x14ac:dyDescent="0.2">
      <c r="B364" s="60"/>
      <c r="C364" s="60"/>
      <c r="D364" s="60"/>
      <c r="E364" s="53"/>
      <c r="F364" s="60"/>
      <c r="G364" s="53"/>
      <c r="H364" s="53"/>
      <c r="I364" s="53"/>
      <c r="J364" s="53"/>
      <c r="K364" s="60"/>
      <c r="L364" s="60"/>
      <c r="M364" s="60"/>
      <c r="N364" s="53"/>
      <c r="Q364" s="53"/>
      <c r="R364" s="53"/>
      <c r="S364" s="53"/>
      <c r="T364" s="53"/>
      <c r="U364" s="53"/>
      <c r="V364" s="53"/>
      <c r="W364" s="53"/>
    </row>
    <row r="365" spans="1:24" x14ac:dyDescent="0.2">
      <c r="A365" s="2" t="s">
        <v>162</v>
      </c>
      <c r="B365" s="123" t="s">
        <v>163</v>
      </c>
      <c r="C365" s="125"/>
      <c r="D365" s="123" t="s">
        <v>164</v>
      </c>
      <c r="E365" s="125"/>
      <c r="F365" s="123" t="s">
        <v>165</v>
      </c>
      <c r="G365" s="124"/>
      <c r="H365" s="124"/>
      <c r="I365" s="124"/>
      <c r="J365" s="124"/>
      <c r="K365" s="124"/>
      <c r="L365" s="125"/>
      <c r="M365" s="54" t="s">
        <v>166</v>
      </c>
      <c r="N365" s="140"/>
      <c r="O365" s="7" t="s">
        <v>167</v>
      </c>
      <c r="P365" s="23" t="s">
        <v>168</v>
      </c>
      <c r="Q365" s="123" t="s">
        <v>169</v>
      </c>
      <c r="R365" s="124"/>
      <c r="S365" s="124"/>
      <c r="T365" s="124"/>
      <c r="U365" s="124"/>
      <c r="V365" s="124"/>
      <c r="W365" s="125"/>
    </row>
    <row r="366" spans="1:24" x14ac:dyDescent="0.2">
      <c r="A366" s="2">
        <v>31</v>
      </c>
      <c r="B366" s="64"/>
      <c r="C366" s="65"/>
      <c r="D366" s="64"/>
      <c r="E366" s="65"/>
      <c r="F366" s="40"/>
      <c r="G366" s="41"/>
      <c r="H366" s="55" t="s">
        <v>170</v>
      </c>
      <c r="I366" s="41"/>
      <c r="J366" s="55" t="s">
        <v>171</v>
      </c>
      <c r="K366" s="41"/>
      <c r="L366" s="56" t="s">
        <v>172</v>
      </c>
      <c r="M366" s="66"/>
      <c r="N366" s="141"/>
      <c r="O366" s="42"/>
      <c r="P366" s="6" t="str">
        <f>IF(O366="","",VLOOKUP(O366,コード表一覧!$B$5:$C$129,2,FALSE))</f>
        <v/>
      </c>
      <c r="Q366" s="40"/>
      <c r="R366" s="41"/>
      <c r="S366" s="55" t="s">
        <v>170</v>
      </c>
      <c r="T366" s="41"/>
      <c r="U366" s="55" t="s">
        <v>171</v>
      </c>
      <c r="V366" s="41"/>
      <c r="W366" s="56" t="s">
        <v>172</v>
      </c>
      <c r="X366" s="52" t="str">
        <f>IFERROR(IF(VLOOKUP(O366,コード表一覧!$B$5:$D$129,3,FALSE)="無","","←実務経験経歴書が必要です！"),"")</f>
        <v/>
      </c>
    </row>
    <row r="367" spans="1:24" x14ac:dyDescent="0.2">
      <c r="B367" s="57" t="s">
        <v>176</v>
      </c>
      <c r="C367" s="57"/>
      <c r="D367" s="57"/>
      <c r="E367" s="53"/>
      <c r="F367" s="9"/>
      <c r="G367" s="9"/>
      <c r="H367" s="9"/>
      <c r="I367" s="9"/>
      <c r="J367" s="9"/>
      <c r="K367" s="9"/>
      <c r="L367" s="9"/>
      <c r="M367" s="59"/>
      <c r="N367" s="8"/>
      <c r="O367" s="42"/>
      <c r="P367" s="6" t="str">
        <f>IF(O367="","",VLOOKUP(O367,コード表一覧!$B$5:$C$129,2,FALSE))</f>
        <v/>
      </c>
      <c r="Q367" s="40"/>
      <c r="R367" s="41"/>
      <c r="S367" s="55" t="s">
        <v>170</v>
      </c>
      <c r="T367" s="41"/>
      <c r="U367" s="55" t="s">
        <v>171</v>
      </c>
      <c r="V367" s="41"/>
      <c r="W367" s="56" t="s">
        <v>172</v>
      </c>
      <c r="X367" s="52" t="str">
        <f>IFERROR(IF(VLOOKUP(O367,コード表一覧!$B$5:$D$129,3,FALSE)="無","","←実務経験経歴書が必要です！"),"")</f>
        <v/>
      </c>
    </row>
    <row r="368" spans="1:24" x14ac:dyDescent="0.2">
      <c r="B368" s="106" t="s">
        <v>184</v>
      </c>
      <c r="C368" s="144" t="s">
        <v>173</v>
      </c>
      <c r="D368" s="144"/>
      <c r="E368" s="144"/>
      <c r="F368" s="123" t="s">
        <v>174</v>
      </c>
      <c r="G368" s="124"/>
      <c r="H368" s="124"/>
      <c r="I368" s="124"/>
      <c r="J368" s="124"/>
      <c r="K368" s="124"/>
      <c r="L368" s="125"/>
      <c r="M368" s="59"/>
      <c r="N368" s="8"/>
      <c r="O368" s="42"/>
      <c r="P368" s="6" t="str">
        <f>IF(O368="","",VLOOKUP(O368,コード表一覧!$B$5:$C$129,2,FALSE))</f>
        <v/>
      </c>
      <c r="Q368" s="40"/>
      <c r="R368" s="41"/>
      <c r="S368" s="55" t="s">
        <v>170</v>
      </c>
      <c r="T368" s="41"/>
      <c r="U368" s="55" t="s">
        <v>171</v>
      </c>
      <c r="V368" s="41"/>
      <c r="W368" s="56" t="s">
        <v>172</v>
      </c>
      <c r="X368" s="52" t="str">
        <f>IFERROR(IF(VLOOKUP(O368,コード表一覧!$B$5:$D$129,3,FALSE)="無","","←実務経験経歴書が必要です！"),"")</f>
        <v/>
      </c>
    </row>
    <row r="369" spans="1:24" x14ac:dyDescent="0.2">
      <c r="B369" s="63"/>
      <c r="C369" s="142"/>
      <c r="D369" s="143"/>
      <c r="E369" s="143"/>
      <c r="F369" s="40"/>
      <c r="G369" s="41"/>
      <c r="H369" s="55" t="s">
        <v>170</v>
      </c>
      <c r="I369" s="41"/>
      <c r="J369" s="55" t="s">
        <v>171</v>
      </c>
      <c r="K369" s="41"/>
      <c r="L369" s="56" t="s">
        <v>172</v>
      </c>
      <c r="M369" s="59"/>
      <c r="N369" s="8"/>
      <c r="O369" s="42"/>
      <c r="P369" s="6" t="str">
        <f>IF(O369="","",VLOOKUP(O369,コード表一覧!$B$5:$C$129,2,FALSE))</f>
        <v/>
      </c>
      <c r="Q369" s="40"/>
      <c r="R369" s="41"/>
      <c r="S369" s="55" t="s">
        <v>170</v>
      </c>
      <c r="T369" s="41"/>
      <c r="U369" s="55" t="s">
        <v>171</v>
      </c>
      <c r="V369" s="41"/>
      <c r="W369" s="56" t="s">
        <v>172</v>
      </c>
      <c r="X369" s="52" t="str">
        <f>IFERROR(IF(VLOOKUP(O369,コード表一覧!$B$5:$D$129,3,FALSE)="無","","←実務経験経歴書が必要です！"),"")</f>
        <v/>
      </c>
    </row>
    <row r="370" spans="1:24" x14ac:dyDescent="0.2">
      <c r="B370" s="63"/>
      <c r="C370" s="142"/>
      <c r="D370" s="143"/>
      <c r="E370" s="143"/>
      <c r="F370" s="58"/>
      <c r="G370" s="57"/>
      <c r="H370" s="57"/>
      <c r="I370" s="57"/>
      <c r="J370" s="57"/>
      <c r="K370" s="57"/>
      <c r="L370" s="57"/>
      <c r="M370" s="59"/>
      <c r="N370" s="8"/>
      <c r="O370" s="42"/>
      <c r="P370" s="6" t="str">
        <f>IF(O370="","",VLOOKUP(O370,コード表一覧!$B$5:$C$129,2,FALSE))</f>
        <v/>
      </c>
      <c r="Q370" s="40"/>
      <c r="R370" s="41"/>
      <c r="S370" s="55" t="s">
        <v>170</v>
      </c>
      <c r="T370" s="41"/>
      <c r="U370" s="55" t="s">
        <v>171</v>
      </c>
      <c r="V370" s="41"/>
      <c r="W370" s="56" t="s">
        <v>172</v>
      </c>
      <c r="X370" s="52" t="str">
        <f>IFERROR(IF(VLOOKUP(O370,コード表一覧!$B$5:$D$129,3,FALSE)="無","","←実務経験経歴書が必要です！"),"")</f>
        <v/>
      </c>
    </row>
    <row r="371" spans="1:24" x14ac:dyDescent="0.2">
      <c r="B371" s="63"/>
      <c r="C371" s="142"/>
      <c r="D371" s="143"/>
      <c r="E371" s="143"/>
      <c r="F371" s="53"/>
      <c r="G371" s="53"/>
      <c r="H371" s="53"/>
      <c r="I371" s="53"/>
      <c r="J371" s="53"/>
      <c r="K371" s="57"/>
      <c r="L371" s="57"/>
      <c r="M371" s="59"/>
      <c r="N371" s="8"/>
      <c r="O371" s="42"/>
      <c r="P371" s="6" t="str">
        <f>IF(O371="","",VLOOKUP(O371,コード表一覧!$B$5:$C$129,2,FALSE))</f>
        <v/>
      </c>
      <c r="Q371" s="40"/>
      <c r="R371" s="41"/>
      <c r="S371" s="55" t="s">
        <v>170</v>
      </c>
      <c r="T371" s="41"/>
      <c r="U371" s="55" t="s">
        <v>171</v>
      </c>
      <c r="V371" s="41"/>
      <c r="W371" s="56" t="s">
        <v>172</v>
      </c>
      <c r="X371" s="52" t="str">
        <f>IFERROR(IF(VLOOKUP(O371,コード表一覧!$B$5:$D$129,3,FALSE)="無","","←実務経験経歴書が必要です！"),"")</f>
        <v/>
      </c>
    </row>
    <row r="372" spans="1:24" ht="13.5" customHeight="1" thickBot="1" x14ac:dyDescent="0.25">
      <c r="B372" s="63"/>
      <c r="C372" s="142"/>
      <c r="D372" s="143"/>
      <c r="E372" s="143"/>
      <c r="F372" s="58"/>
      <c r="G372" s="53"/>
      <c r="H372" s="53"/>
      <c r="I372" s="53"/>
      <c r="J372" s="53"/>
      <c r="K372" s="57"/>
      <c r="L372" s="57"/>
      <c r="M372" s="59"/>
      <c r="N372" s="8"/>
      <c r="O372" s="43"/>
      <c r="P372" s="109" t="str">
        <f>IF(O372="","",VLOOKUP(O372,コード表一覧!$B$5:$C$129,2,FALSE))</f>
        <v/>
      </c>
      <c r="Q372" s="44"/>
      <c r="R372" s="45"/>
      <c r="S372" s="9" t="s">
        <v>170</v>
      </c>
      <c r="T372" s="45"/>
      <c r="U372" s="9" t="s">
        <v>171</v>
      </c>
      <c r="V372" s="45"/>
      <c r="W372" s="14" t="s">
        <v>172</v>
      </c>
      <c r="X372" s="52" t="str">
        <f>IFERROR(IF(VLOOKUP(O372,コード表一覧!$B$5:$D$129,3,FALSE)="無","","←実務経験経歴書が必要です！"),"")</f>
        <v/>
      </c>
    </row>
    <row r="373" spans="1:24" x14ac:dyDescent="0.2">
      <c r="B373" s="63"/>
      <c r="C373" s="142"/>
      <c r="D373" s="143"/>
      <c r="E373" s="143"/>
      <c r="F373" s="58"/>
      <c r="G373" s="53"/>
      <c r="H373" s="53"/>
      <c r="I373" s="53"/>
      <c r="J373" s="53"/>
      <c r="K373" s="57"/>
      <c r="L373" s="57"/>
      <c r="M373" s="59"/>
      <c r="N373" s="137" t="s">
        <v>191</v>
      </c>
      <c r="O373" s="111"/>
      <c r="P373" s="15" t="str">
        <f>IF(O373="","",VLOOKUP(O373,コード表一覧!$B$5:$C$129,2,FALSE))</f>
        <v/>
      </c>
      <c r="Q373" s="17" t="s">
        <v>175</v>
      </c>
      <c r="R373" s="47"/>
      <c r="S373" s="126" t="str">
        <f>IF(R373="","",VLOOKUP(R373,コード表一覧!$F$4:$H$32,3,FALSE))</f>
        <v/>
      </c>
      <c r="T373" s="127"/>
      <c r="U373" s="47"/>
      <c r="V373" s="126" t="str">
        <f>IF(U373="","",VLOOKUP(U373,コード表一覧!$F$4:$H$32,3,FALSE))</f>
        <v/>
      </c>
      <c r="W373" s="128"/>
      <c r="X373" s="52" t="str">
        <f t="shared" ref="X373:X375" si="30">IF(R373+U373&gt;0,"←実務経験経歴書が必要です！","")</f>
        <v/>
      </c>
    </row>
    <row r="374" spans="1:24" x14ac:dyDescent="0.2">
      <c r="B374" s="57" t="str">
        <f>"※"&amp;$A$1&amp;"の変更追加履歴"</f>
        <v>※令和６・７年度の変更追加履歴</v>
      </c>
      <c r="C374" s="57"/>
      <c r="D374" s="57"/>
      <c r="E374" s="53"/>
      <c r="F374" s="58"/>
      <c r="G374" s="53"/>
      <c r="H374" s="53"/>
      <c r="I374" s="53"/>
      <c r="J374" s="53"/>
      <c r="K374" s="57"/>
      <c r="L374" s="57"/>
      <c r="M374" s="59"/>
      <c r="N374" s="138"/>
      <c r="O374" s="42"/>
      <c r="P374" s="6" t="str">
        <f>IF(O374="","",VLOOKUP(O374,コード表一覧!$B$5:$C$129,2,FALSE))</f>
        <v/>
      </c>
      <c r="Q374" s="110" t="s">
        <v>175</v>
      </c>
      <c r="R374" s="48"/>
      <c r="S374" s="129" t="str">
        <f>IF(R374="","",VLOOKUP(R374,コード表一覧!$F$4:$H$32,3,FALSE))</f>
        <v/>
      </c>
      <c r="T374" s="130"/>
      <c r="U374" s="48"/>
      <c r="V374" s="131" t="str">
        <f>IF(U374="","",VLOOKUP(U374,コード表一覧!$F$4:$H$32,3,FALSE))</f>
        <v/>
      </c>
      <c r="W374" s="132"/>
      <c r="X374" s="52" t="str">
        <f t="shared" si="30"/>
        <v/>
      </c>
    </row>
    <row r="375" spans="1:24" ht="13.8" customHeight="1" thickBot="1" x14ac:dyDescent="0.25">
      <c r="B375" s="57"/>
      <c r="C375" s="57"/>
      <c r="D375" s="57"/>
      <c r="E375" s="53"/>
      <c r="F375" s="58"/>
      <c r="G375" s="53"/>
      <c r="H375" s="53"/>
      <c r="I375" s="53"/>
      <c r="J375" s="53"/>
      <c r="K375" s="57"/>
      <c r="L375" s="57"/>
      <c r="M375" s="59"/>
      <c r="N375" s="139"/>
      <c r="O375" s="112"/>
      <c r="P375" s="16" t="str">
        <f>IF(O375="","",VLOOKUP(O375,コード表一覧!$B$5:$C$129,2,FALSE))</f>
        <v/>
      </c>
      <c r="Q375" s="18" t="s">
        <v>175</v>
      </c>
      <c r="R375" s="49"/>
      <c r="S375" s="133" t="str">
        <f>IF(R375="","",VLOOKUP(R375,コード表一覧!$F$4:$H$32,3,FALSE))</f>
        <v/>
      </c>
      <c r="T375" s="134"/>
      <c r="U375" s="49"/>
      <c r="V375" s="135" t="str">
        <f>IF(U375="","",VLOOKUP(U375,コード表一覧!$F$4:$H$32,3,FALSE))</f>
        <v/>
      </c>
      <c r="W375" s="136"/>
      <c r="X375" s="52" t="str">
        <f t="shared" si="30"/>
        <v/>
      </c>
    </row>
    <row r="376" spans="1:24" x14ac:dyDescent="0.2">
      <c r="B376" s="60"/>
      <c r="C376" s="60"/>
      <c r="D376" s="60"/>
      <c r="E376" s="53"/>
      <c r="F376" s="60"/>
      <c r="G376" s="53"/>
      <c r="H376" s="53"/>
      <c r="I376" s="53"/>
      <c r="J376" s="53"/>
      <c r="K376" s="60"/>
      <c r="L376" s="60"/>
      <c r="M376" s="60"/>
      <c r="N376" s="53"/>
      <c r="Q376" s="53"/>
      <c r="R376" s="53"/>
      <c r="S376" s="53"/>
      <c r="T376" s="53"/>
      <c r="U376" s="53"/>
      <c r="V376" s="53"/>
      <c r="W376" s="53"/>
    </row>
    <row r="377" spans="1:24" x14ac:dyDescent="0.2">
      <c r="A377" s="2" t="s">
        <v>162</v>
      </c>
      <c r="B377" s="123" t="s">
        <v>163</v>
      </c>
      <c r="C377" s="125"/>
      <c r="D377" s="123" t="s">
        <v>164</v>
      </c>
      <c r="E377" s="125"/>
      <c r="F377" s="123" t="s">
        <v>165</v>
      </c>
      <c r="G377" s="124"/>
      <c r="H377" s="124"/>
      <c r="I377" s="124"/>
      <c r="J377" s="124"/>
      <c r="K377" s="124"/>
      <c r="L377" s="125"/>
      <c r="M377" s="54" t="s">
        <v>166</v>
      </c>
      <c r="N377" s="140"/>
      <c r="O377" s="7" t="s">
        <v>167</v>
      </c>
      <c r="P377" s="23" t="s">
        <v>168</v>
      </c>
      <c r="Q377" s="123" t="s">
        <v>169</v>
      </c>
      <c r="R377" s="124"/>
      <c r="S377" s="124"/>
      <c r="T377" s="124"/>
      <c r="U377" s="124"/>
      <c r="V377" s="124"/>
      <c r="W377" s="125"/>
    </row>
    <row r="378" spans="1:24" x14ac:dyDescent="0.2">
      <c r="A378" s="2">
        <v>32</v>
      </c>
      <c r="B378" s="64"/>
      <c r="C378" s="65"/>
      <c r="D378" s="64"/>
      <c r="E378" s="65"/>
      <c r="F378" s="40"/>
      <c r="G378" s="41"/>
      <c r="H378" s="55" t="s">
        <v>170</v>
      </c>
      <c r="I378" s="41"/>
      <c r="J378" s="55" t="s">
        <v>171</v>
      </c>
      <c r="K378" s="41"/>
      <c r="L378" s="56" t="s">
        <v>172</v>
      </c>
      <c r="M378" s="66"/>
      <c r="N378" s="141"/>
      <c r="O378" s="42"/>
      <c r="P378" s="6" t="str">
        <f>IF(O378="","",VLOOKUP(O378,コード表一覧!$B$5:$C$129,2,FALSE))</f>
        <v/>
      </c>
      <c r="Q378" s="40"/>
      <c r="R378" s="41"/>
      <c r="S378" s="55" t="s">
        <v>170</v>
      </c>
      <c r="T378" s="41"/>
      <c r="U378" s="55" t="s">
        <v>171</v>
      </c>
      <c r="V378" s="41"/>
      <c r="W378" s="56" t="s">
        <v>172</v>
      </c>
      <c r="X378" s="52" t="str">
        <f>IFERROR(IF(VLOOKUP(O378,コード表一覧!$B$5:$D$129,3,FALSE)="無","","←実務経験経歴書が必要です！"),"")</f>
        <v/>
      </c>
    </row>
    <row r="379" spans="1:24" x14ac:dyDescent="0.2">
      <c r="B379" s="57" t="s">
        <v>176</v>
      </c>
      <c r="C379" s="57"/>
      <c r="D379" s="57"/>
      <c r="E379" s="53"/>
      <c r="F379" s="9"/>
      <c r="G379" s="9"/>
      <c r="H379" s="9"/>
      <c r="I379" s="9"/>
      <c r="J379" s="9"/>
      <c r="K379" s="9"/>
      <c r="L379" s="9"/>
      <c r="M379" s="59"/>
      <c r="N379" s="8"/>
      <c r="O379" s="42"/>
      <c r="P379" s="6" t="str">
        <f>IF(O379="","",VLOOKUP(O379,コード表一覧!$B$5:$C$129,2,FALSE))</f>
        <v/>
      </c>
      <c r="Q379" s="40"/>
      <c r="R379" s="41"/>
      <c r="S379" s="55" t="s">
        <v>170</v>
      </c>
      <c r="T379" s="41"/>
      <c r="U379" s="55" t="s">
        <v>171</v>
      </c>
      <c r="V379" s="41"/>
      <c r="W379" s="56" t="s">
        <v>172</v>
      </c>
      <c r="X379" s="52" t="str">
        <f>IFERROR(IF(VLOOKUP(O379,コード表一覧!$B$5:$D$129,3,FALSE)="無","","←実務経験経歴書が必要です！"),"")</f>
        <v/>
      </c>
    </row>
    <row r="380" spans="1:24" x14ac:dyDescent="0.2">
      <c r="B380" s="106" t="s">
        <v>184</v>
      </c>
      <c r="C380" s="144" t="s">
        <v>173</v>
      </c>
      <c r="D380" s="144"/>
      <c r="E380" s="144"/>
      <c r="F380" s="123" t="s">
        <v>174</v>
      </c>
      <c r="G380" s="124"/>
      <c r="H380" s="124"/>
      <c r="I380" s="124"/>
      <c r="J380" s="124"/>
      <c r="K380" s="124"/>
      <c r="L380" s="125"/>
      <c r="M380" s="59"/>
      <c r="N380" s="8"/>
      <c r="O380" s="42"/>
      <c r="P380" s="6" t="str">
        <f>IF(O380="","",VLOOKUP(O380,コード表一覧!$B$5:$C$129,2,FALSE))</f>
        <v/>
      </c>
      <c r="Q380" s="40"/>
      <c r="R380" s="41"/>
      <c r="S380" s="55" t="s">
        <v>170</v>
      </c>
      <c r="T380" s="41"/>
      <c r="U380" s="55" t="s">
        <v>171</v>
      </c>
      <c r="V380" s="41"/>
      <c r="W380" s="56" t="s">
        <v>172</v>
      </c>
      <c r="X380" s="52" t="str">
        <f>IFERROR(IF(VLOOKUP(O380,コード表一覧!$B$5:$D$129,3,FALSE)="無","","←実務経験経歴書が必要です！"),"")</f>
        <v/>
      </c>
    </row>
    <row r="381" spans="1:24" x14ac:dyDescent="0.2">
      <c r="B381" s="63"/>
      <c r="C381" s="142"/>
      <c r="D381" s="143"/>
      <c r="E381" s="143"/>
      <c r="F381" s="40"/>
      <c r="G381" s="41"/>
      <c r="H381" s="55" t="s">
        <v>170</v>
      </c>
      <c r="I381" s="41"/>
      <c r="J381" s="55" t="s">
        <v>171</v>
      </c>
      <c r="K381" s="41"/>
      <c r="L381" s="56" t="s">
        <v>172</v>
      </c>
      <c r="M381" s="59"/>
      <c r="N381" s="8"/>
      <c r="O381" s="42"/>
      <c r="P381" s="6" t="str">
        <f>IF(O381="","",VLOOKUP(O381,コード表一覧!$B$5:$C$129,2,FALSE))</f>
        <v/>
      </c>
      <c r="Q381" s="40"/>
      <c r="R381" s="41"/>
      <c r="S381" s="55" t="s">
        <v>170</v>
      </c>
      <c r="T381" s="41"/>
      <c r="U381" s="55" t="s">
        <v>171</v>
      </c>
      <c r="V381" s="41"/>
      <c r="W381" s="56" t="s">
        <v>172</v>
      </c>
      <c r="X381" s="52" t="str">
        <f>IFERROR(IF(VLOOKUP(O381,コード表一覧!$B$5:$D$129,3,FALSE)="無","","←実務経験経歴書が必要です！"),"")</f>
        <v/>
      </c>
    </row>
    <row r="382" spans="1:24" x14ac:dyDescent="0.2">
      <c r="B382" s="63"/>
      <c r="C382" s="142"/>
      <c r="D382" s="143"/>
      <c r="E382" s="143"/>
      <c r="F382" s="58"/>
      <c r="G382" s="57"/>
      <c r="H382" s="57"/>
      <c r="I382" s="57"/>
      <c r="J382" s="57"/>
      <c r="K382" s="57"/>
      <c r="L382" s="57"/>
      <c r="M382" s="59"/>
      <c r="N382" s="8"/>
      <c r="O382" s="42"/>
      <c r="P382" s="6" t="str">
        <f>IF(O382="","",VLOOKUP(O382,コード表一覧!$B$5:$C$129,2,FALSE))</f>
        <v/>
      </c>
      <c r="Q382" s="40"/>
      <c r="R382" s="41"/>
      <c r="S382" s="55" t="s">
        <v>170</v>
      </c>
      <c r="T382" s="41"/>
      <c r="U382" s="55" t="s">
        <v>171</v>
      </c>
      <c r="V382" s="41"/>
      <c r="W382" s="56" t="s">
        <v>172</v>
      </c>
      <c r="X382" s="52" t="str">
        <f>IFERROR(IF(VLOOKUP(O382,コード表一覧!$B$5:$D$129,3,FALSE)="無","","←実務経験経歴書が必要です！"),"")</f>
        <v/>
      </c>
    </row>
    <row r="383" spans="1:24" x14ac:dyDescent="0.2">
      <c r="B383" s="63"/>
      <c r="C383" s="142"/>
      <c r="D383" s="143"/>
      <c r="E383" s="143"/>
      <c r="F383" s="53"/>
      <c r="G383" s="53"/>
      <c r="H383" s="53"/>
      <c r="I383" s="53"/>
      <c r="J383" s="53"/>
      <c r="K383" s="57"/>
      <c r="L383" s="57"/>
      <c r="M383" s="59"/>
      <c r="N383" s="8"/>
      <c r="O383" s="42"/>
      <c r="P383" s="6" t="str">
        <f>IF(O383="","",VLOOKUP(O383,コード表一覧!$B$5:$C$129,2,FALSE))</f>
        <v/>
      </c>
      <c r="Q383" s="40"/>
      <c r="R383" s="41"/>
      <c r="S383" s="55" t="s">
        <v>170</v>
      </c>
      <c r="T383" s="41"/>
      <c r="U383" s="55" t="s">
        <v>171</v>
      </c>
      <c r="V383" s="41"/>
      <c r="W383" s="56" t="s">
        <v>172</v>
      </c>
      <c r="X383" s="52" t="str">
        <f>IFERROR(IF(VLOOKUP(O383,コード表一覧!$B$5:$D$129,3,FALSE)="無","","←実務経験経歴書が必要です！"),"")</f>
        <v/>
      </c>
    </row>
    <row r="384" spans="1:24" ht="13.5" customHeight="1" thickBot="1" x14ac:dyDescent="0.25">
      <c r="B384" s="63"/>
      <c r="C384" s="142"/>
      <c r="D384" s="143"/>
      <c r="E384" s="143"/>
      <c r="F384" s="58"/>
      <c r="G384" s="53"/>
      <c r="H384" s="53"/>
      <c r="I384" s="53"/>
      <c r="J384" s="53"/>
      <c r="K384" s="57"/>
      <c r="L384" s="57"/>
      <c r="M384" s="59"/>
      <c r="N384" s="8"/>
      <c r="O384" s="43"/>
      <c r="P384" s="109" t="str">
        <f>IF(O384="","",VLOOKUP(O384,コード表一覧!$B$5:$C$129,2,FALSE))</f>
        <v/>
      </c>
      <c r="Q384" s="44"/>
      <c r="R384" s="45"/>
      <c r="S384" s="9" t="s">
        <v>170</v>
      </c>
      <c r="T384" s="45"/>
      <c r="U384" s="9" t="s">
        <v>171</v>
      </c>
      <c r="V384" s="45"/>
      <c r="W384" s="14" t="s">
        <v>172</v>
      </c>
      <c r="X384" s="52" t="str">
        <f>IFERROR(IF(VLOOKUP(O384,コード表一覧!$B$5:$D$129,3,FALSE)="無","","←実務経験経歴書が必要です！"),"")</f>
        <v/>
      </c>
    </row>
    <row r="385" spans="1:24" x14ac:dyDescent="0.2">
      <c r="B385" s="63"/>
      <c r="C385" s="142"/>
      <c r="D385" s="143"/>
      <c r="E385" s="143"/>
      <c r="F385" s="58"/>
      <c r="G385" s="53"/>
      <c r="H385" s="53"/>
      <c r="I385" s="53"/>
      <c r="J385" s="53"/>
      <c r="K385" s="57"/>
      <c r="L385" s="57"/>
      <c r="M385" s="59"/>
      <c r="N385" s="137" t="s">
        <v>191</v>
      </c>
      <c r="O385" s="111"/>
      <c r="P385" s="15" t="str">
        <f>IF(O385="","",VLOOKUP(O385,コード表一覧!$B$5:$C$129,2,FALSE))</f>
        <v/>
      </c>
      <c r="Q385" s="17" t="s">
        <v>175</v>
      </c>
      <c r="R385" s="47"/>
      <c r="S385" s="126" t="str">
        <f>IF(R385="","",VLOOKUP(R385,コード表一覧!$F$4:$H$32,3,FALSE))</f>
        <v/>
      </c>
      <c r="T385" s="127"/>
      <c r="U385" s="47"/>
      <c r="V385" s="126" t="str">
        <f>IF(U385="","",VLOOKUP(U385,コード表一覧!$F$4:$H$32,3,FALSE))</f>
        <v/>
      </c>
      <c r="W385" s="128"/>
      <c r="X385" s="52" t="str">
        <f t="shared" ref="X385:X387" si="31">IF(R385+U385&gt;0,"←実務経験経歴書が必要です！","")</f>
        <v/>
      </c>
    </row>
    <row r="386" spans="1:24" ht="13.5" customHeight="1" x14ac:dyDescent="0.2">
      <c r="B386" s="57" t="str">
        <f>"※"&amp;$A$1&amp;"の変更追加履歴"</f>
        <v>※令和６・７年度の変更追加履歴</v>
      </c>
      <c r="C386" s="57"/>
      <c r="D386" s="57"/>
      <c r="E386" s="53"/>
      <c r="F386" s="58"/>
      <c r="G386" s="53"/>
      <c r="H386" s="53"/>
      <c r="I386" s="53"/>
      <c r="J386" s="53"/>
      <c r="K386" s="57"/>
      <c r="L386" s="57"/>
      <c r="M386" s="59"/>
      <c r="N386" s="138"/>
      <c r="O386" s="42"/>
      <c r="P386" s="6" t="str">
        <f>IF(O386="","",VLOOKUP(O386,コード表一覧!$B$5:$C$129,2,FALSE))</f>
        <v/>
      </c>
      <c r="Q386" s="110" t="s">
        <v>175</v>
      </c>
      <c r="R386" s="48"/>
      <c r="S386" s="129" t="str">
        <f>IF(R386="","",VLOOKUP(R386,コード表一覧!$F$4:$H$32,3,FALSE))</f>
        <v/>
      </c>
      <c r="T386" s="130"/>
      <c r="U386" s="48"/>
      <c r="V386" s="131" t="str">
        <f>IF(U386="","",VLOOKUP(U386,コード表一覧!$F$4:$H$32,3,FALSE))</f>
        <v/>
      </c>
      <c r="W386" s="132"/>
      <c r="X386" s="52" t="str">
        <f t="shared" si="31"/>
        <v/>
      </c>
    </row>
    <row r="387" spans="1:24" ht="13.8" thickBot="1" x14ac:dyDescent="0.25">
      <c r="B387" s="57"/>
      <c r="C387" s="57"/>
      <c r="D387" s="57"/>
      <c r="E387" s="53"/>
      <c r="F387" s="58"/>
      <c r="G387" s="53"/>
      <c r="H387" s="53"/>
      <c r="I387" s="53"/>
      <c r="J387" s="53"/>
      <c r="K387" s="57"/>
      <c r="L387" s="57"/>
      <c r="M387" s="59"/>
      <c r="N387" s="139"/>
      <c r="O387" s="112"/>
      <c r="P387" s="16" t="str">
        <f>IF(O387="","",VLOOKUP(O387,コード表一覧!$B$5:$C$129,2,FALSE))</f>
        <v/>
      </c>
      <c r="Q387" s="18" t="s">
        <v>175</v>
      </c>
      <c r="R387" s="49"/>
      <c r="S387" s="133" t="str">
        <f>IF(R387="","",VLOOKUP(R387,コード表一覧!$F$4:$H$32,3,FALSE))</f>
        <v/>
      </c>
      <c r="T387" s="134"/>
      <c r="U387" s="49"/>
      <c r="V387" s="135" t="str">
        <f>IF(U387="","",VLOOKUP(U387,コード表一覧!$F$4:$H$32,3,FALSE))</f>
        <v/>
      </c>
      <c r="W387" s="136"/>
      <c r="X387" s="52" t="str">
        <f t="shared" si="31"/>
        <v/>
      </c>
    </row>
    <row r="388" spans="1:24" x14ac:dyDescent="0.2">
      <c r="B388" s="60"/>
      <c r="C388" s="60"/>
      <c r="D388" s="60"/>
      <c r="E388" s="53"/>
      <c r="F388" s="60"/>
      <c r="G388" s="53"/>
      <c r="H388" s="53"/>
      <c r="I388" s="53"/>
      <c r="J388" s="53"/>
      <c r="K388" s="60"/>
      <c r="L388" s="60"/>
      <c r="M388" s="60"/>
      <c r="N388" s="53"/>
      <c r="Q388" s="53"/>
      <c r="R388" s="53"/>
      <c r="S388" s="53"/>
      <c r="T388" s="53"/>
      <c r="U388" s="53"/>
      <c r="V388" s="53"/>
      <c r="W388" s="53"/>
    </row>
    <row r="389" spans="1:24" x14ac:dyDescent="0.2">
      <c r="A389" s="2" t="s">
        <v>162</v>
      </c>
      <c r="B389" s="123" t="s">
        <v>163</v>
      </c>
      <c r="C389" s="125"/>
      <c r="D389" s="123" t="s">
        <v>164</v>
      </c>
      <c r="E389" s="125"/>
      <c r="F389" s="123" t="s">
        <v>165</v>
      </c>
      <c r="G389" s="124"/>
      <c r="H389" s="124"/>
      <c r="I389" s="124"/>
      <c r="J389" s="124"/>
      <c r="K389" s="124"/>
      <c r="L389" s="125"/>
      <c r="M389" s="54" t="s">
        <v>166</v>
      </c>
      <c r="N389" s="140"/>
      <c r="O389" s="7" t="s">
        <v>167</v>
      </c>
      <c r="P389" s="23" t="s">
        <v>168</v>
      </c>
      <c r="Q389" s="123" t="s">
        <v>169</v>
      </c>
      <c r="R389" s="124"/>
      <c r="S389" s="124"/>
      <c r="T389" s="124"/>
      <c r="U389" s="124"/>
      <c r="V389" s="124"/>
      <c r="W389" s="125"/>
    </row>
    <row r="390" spans="1:24" x14ac:dyDescent="0.2">
      <c r="A390" s="2">
        <v>33</v>
      </c>
      <c r="B390" s="64"/>
      <c r="C390" s="65"/>
      <c r="D390" s="64"/>
      <c r="E390" s="65"/>
      <c r="F390" s="40"/>
      <c r="G390" s="41"/>
      <c r="H390" s="55" t="s">
        <v>170</v>
      </c>
      <c r="I390" s="41"/>
      <c r="J390" s="55" t="s">
        <v>171</v>
      </c>
      <c r="K390" s="41"/>
      <c r="L390" s="56" t="s">
        <v>172</v>
      </c>
      <c r="M390" s="66"/>
      <c r="N390" s="141"/>
      <c r="O390" s="42"/>
      <c r="P390" s="6" t="str">
        <f>IF(O390="","",VLOOKUP(O390,コード表一覧!$B$5:$C$129,2,FALSE))</f>
        <v/>
      </c>
      <c r="Q390" s="40"/>
      <c r="R390" s="41"/>
      <c r="S390" s="55" t="s">
        <v>170</v>
      </c>
      <c r="T390" s="41"/>
      <c r="U390" s="55" t="s">
        <v>171</v>
      </c>
      <c r="V390" s="41"/>
      <c r="W390" s="56" t="s">
        <v>172</v>
      </c>
      <c r="X390" s="52" t="str">
        <f>IFERROR(IF(VLOOKUP(O390,コード表一覧!$B$5:$D$129,3,FALSE)="無","","←実務経験経歴書が必要です！"),"")</f>
        <v/>
      </c>
    </row>
    <row r="391" spans="1:24" x14ac:dyDescent="0.2">
      <c r="B391" s="57" t="s">
        <v>176</v>
      </c>
      <c r="C391" s="57"/>
      <c r="D391" s="57"/>
      <c r="E391" s="53"/>
      <c r="F391" s="9"/>
      <c r="G391" s="9"/>
      <c r="H391" s="9"/>
      <c r="I391" s="9"/>
      <c r="J391" s="9"/>
      <c r="K391" s="9"/>
      <c r="L391" s="9"/>
      <c r="M391" s="59"/>
      <c r="N391" s="8"/>
      <c r="O391" s="42"/>
      <c r="P391" s="6" t="str">
        <f>IF(O391="","",VLOOKUP(O391,コード表一覧!$B$5:$C$129,2,FALSE))</f>
        <v/>
      </c>
      <c r="Q391" s="40"/>
      <c r="R391" s="41"/>
      <c r="S391" s="55" t="s">
        <v>170</v>
      </c>
      <c r="T391" s="41"/>
      <c r="U391" s="55" t="s">
        <v>171</v>
      </c>
      <c r="V391" s="41"/>
      <c r="W391" s="56" t="s">
        <v>172</v>
      </c>
      <c r="X391" s="52" t="str">
        <f>IFERROR(IF(VLOOKUP(O391,コード表一覧!$B$5:$D$129,3,FALSE)="無","","←実務経験経歴書が必要です！"),"")</f>
        <v/>
      </c>
    </row>
    <row r="392" spans="1:24" x14ac:dyDescent="0.2">
      <c r="B392" s="106" t="s">
        <v>184</v>
      </c>
      <c r="C392" s="144" t="s">
        <v>173</v>
      </c>
      <c r="D392" s="144"/>
      <c r="E392" s="144"/>
      <c r="F392" s="123" t="s">
        <v>174</v>
      </c>
      <c r="G392" s="124"/>
      <c r="H392" s="124"/>
      <c r="I392" s="124"/>
      <c r="J392" s="124"/>
      <c r="K392" s="124"/>
      <c r="L392" s="125"/>
      <c r="M392" s="59"/>
      <c r="N392" s="8"/>
      <c r="O392" s="42"/>
      <c r="P392" s="6" t="str">
        <f>IF(O392="","",VLOOKUP(O392,コード表一覧!$B$5:$C$129,2,FALSE))</f>
        <v/>
      </c>
      <c r="Q392" s="40"/>
      <c r="R392" s="41"/>
      <c r="S392" s="55" t="s">
        <v>170</v>
      </c>
      <c r="T392" s="41"/>
      <c r="U392" s="55" t="s">
        <v>171</v>
      </c>
      <c r="V392" s="41"/>
      <c r="W392" s="56" t="s">
        <v>172</v>
      </c>
      <c r="X392" s="52" t="str">
        <f>IFERROR(IF(VLOOKUP(O392,コード表一覧!$B$5:$D$129,3,FALSE)="無","","←実務経験経歴書が必要です！"),"")</f>
        <v/>
      </c>
    </row>
    <row r="393" spans="1:24" x14ac:dyDescent="0.2">
      <c r="B393" s="63"/>
      <c r="C393" s="142"/>
      <c r="D393" s="143"/>
      <c r="E393" s="143"/>
      <c r="F393" s="40"/>
      <c r="G393" s="41"/>
      <c r="H393" s="55" t="s">
        <v>170</v>
      </c>
      <c r="I393" s="41"/>
      <c r="J393" s="55" t="s">
        <v>171</v>
      </c>
      <c r="K393" s="41"/>
      <c r="L393" s="56" t="s">
        <v>172</v>
      </c>
      <c r="M393" s="59"/>
      <c r="N393" s="8"/>
      <c r="O393" s="42"/>
      <c r="P393" s="6" t="str">
        <f>IF(O393="","",VLOOKUP(O393,コード表一覧!$B$5:$C$129,2,FALSE))</f>
        <v/>
      </c>
      <c r="Q393" s="40"/>
      <c r="R393" s="41"/>
      <c r="S393" s="55" t="s">
        <v>170</v>
      </c>
      <c r="T393" s="41"/>
      <c r="U393" s="55" t="s">
        <v>171</v>
      </c>
      <c r="V393" s="41"/>
      <c r="W393" s="56" t="s">
        <v>172</v>
      </c>
      <c r="X393" s="52" t="str">
        <f>IFERROR(IF(VLOOKUP(O393,コード表一覧!$B$5:$D$129,3,FALSE)="無","","←実務経験経歴書が必要です！"),"")</f>
        <v/>
      </c>
    </row>
    <row r="394" spans="1:24" x14ac:dyDescent="0.2">
      <c r="B394" s="63"/>
      <c r="C394" s="142"/>
      <c r="D394" s="143"/>
      <c r="E394" s="143"/>
      <c r="F394" s="58"/>
      <c r="G394" s="57"/>
      <c r="H394" s="57"/>
      <c r="I394" s="57"/>
      <c r="J394" s="57"/>
      <c r="K394" s="57"/>
      <c r="L394" s="57"/>
      <c r="M394" s="59"/>
      <c r="N394" s="8"/>
      <c r="O394" s="42"/>
      <c r="P394" s="6" t="str">
        <f>IF(O394="","",VLOOKUP(O394,コード表一覧!$B$5:$C$129,2,FALSE))</f>
        <v/>
      </c>
      <c r="Q394" s="40"/>
      <c r="R394" s="41"/>
      <c r="S394" s="55" t="s">
        <v>170</v>
      </c>
      <c r="T394" s="41"/>
      <c r="U394" s="55" t="s">
        <v>171</v>
      </c>
      <c r="V394" s="41"/>
      <c r="W394" s="56" t="s">
        <v>172</v>
      </c>
      <c r="X394" s="52" t="str">
        <f>IFERROR(IF(VLOOKUP(O394,コード表一覧!$B$5:$D$129,3,FALSE)="無","","←実務経験経歴書が必要です！"),"")</f>
        <v/>
      </c>
    </row>
    <row r="395" spans="1:24" x14ac:dyDescent="0.2">
      <c r="B395" s="63"/>
      <c r="C395" s="142"/>
      <c r="D395" s="143"/>
      <c r="E395" s="143"/>
      <c r="F395" s="53"/>
      <c r="G395" s="53"/>
      <c r="H395" s="53"/>
      <c r="I395" s="53"/>
      <c r="J395" s="53"/>
      <c r="K395" s="57"/>
      <c r="L395" s="57"/>
      <c r="M395" s="59"/>
      <c r="N395" s="8"/>
      <c r="O395" s="42"/>
      <c r="P395" s="6" t="str">
        <f>IF(O395="","",VLOOKUP(O395,コード表一覧!$B$5:$C$129,2,FALSE))</f>
        <v/>
      </c>
      <c r="Q395" s="40"/>
      <c r="R395" s="41"/>
      <c r="S395" s="55" t="s">
        <v>170</v>
      </c>
      <c r="T395" s="41"/>
      <c r="U395" s="55" t="s">
        <v>171</v>
      </c>
      <c r="V395" s="41"/>
      <c r="W395" s="56" t="s">
        <v>172</v>
      </c>
      <c r="X395" s="52" t="str">
        <f>IFERROR(IF(VLOOKUP(O395,コード表一覧!$B$5:$D$129,3,FALSE)="無","","←実務経験経歴書が必要です！"),"")</f>
        <v/>
      </c>
    </row>
    <row r="396" spans="1:24" ht="13.5" customHeight="1" thickBot="1" x14ac:dyDescent="0.25">
      <c r="B396" s="63"/>
      <c r="C396" s="142"/>
      <c r="D396" s="143"/>
      <c r="E396" s="143"/>
      <c r="F396" s="58"/>
      <c r="G396" s="53"/>
      <c r="H396" s="53"/>
      <c r="I396" s="53"/>
      <c r="J396" s="53"/>
      <c r="K396" s="57"/>
      <c r="L396" s="57"/>
      <c r="M396" s="59"/>
      <c r="N396" s="8"/>
      <c r="O396" s="43"/>
      <c r="P396" s="109" t="str">
        <f>IF(O396="","",VLOOKUP(O396,コード表一覧!$B$5:$C$129,2,FALSE))</f>
        <v/>
      </c>
      <c r="Q396" s="44"/>
      <c r="R396" s="45"/>
      <c r="S396" s="9" t="s">
        <v>170</v>
      </c>
      <c r="T396" s="45"/>
      <c r="U396" s="9" t="s">
        <v>171</v>
      </c>
      <c r="V396" s="45"/>
      <c r="W396" s="14" t="s">
        <v>172</v>
      </c>
      <c r="X396" s="52" t="str">
        <f>IFERROR(IF(VLOOKUP(O396,コード表一覧!$B$5:$D$129,3,FALSE)="無","","←実務経験経歴書が必要です！"),"")</f>
        <v/>
      </c>
    </row>
    <row r="397" spans="1:24" ht="13.5" customHeight="1" x14ac:dyDescent="0.2">
      <c r="B397" s="63"/>
      <c r="C397" s="142"/>
      <c r="D397" s="143"/>
      <c r="E397" s="143"/>
      <c r="F397" s="58"/>
      <c r="G397" s="53"/>
      <c r="H397" s="53"/>
      <c r="I397" s="53"/>
      <c r="J397" s="53"/>
      <c r="K397" s="57"/>
      <c r="L397" s="57"/>
      <c r="M397" s="59"/>
      <c r="N397" s="137" t="s">
        <v>191</v>
      </c>
      <c r="O397" s="111"/>
      <c r="P397" s="15" t="str">
        <f>IF(O397="","",VLOOKUP(O397,コード表一覧!$B$5:$C$129,2,FALSE))</f>
        <v/>
      </c>
      <c r="Q397" s="17" t="s">
        <v>175</v>
      </c>
      <c r="R397" s="47"/>
      <c r="S397" s="126" t="str">
        <f>IF(R397="","",VLOOKUP(R397,コード表一覧!$F$4:$H$32,3,FALSE))</f>
        <v/>
      </c>
      <c r="T397" s="127"/>
      <c r="U397" s="47"/>
      <c r="V397" s="126" t="str">
        <f>IF(U397="","",VLOOKUP(U397,コード表一覧!$F$4:$H$32,3,FALSE))</f>
        <v/>
      </c>
      <c r="W397" s="128"/>
      <c r="X397" s="52" t="str">
        <f t="shared" ref="X397:X399" si="32">IF(R397+U397&gt;0,"←実務経験経歴書が必要です！","")</f>
        <v/>
      </c>
    </row>
    <row r="398" spans="1:24" x14ac:dyDescent="0.2">
      <c r="B398" s="57" t="str">
        <f>"※"&amp;$A$1&amp;"の変更追加履歴"</f>
        <v>※令和６・７年度の変更追加履歴</v>
      </c>
      <c r="C398" s="57"/>
      <c r="D398" s="57"/>
      <c r="E398" s="53"/>
      <c r="F398" s="58"/>
      <c r="G398" s="53"/>
      <c r="H398" s="53"/>
      <c r="I398" s="53"/>
      <c r="J398" s="53"/>
      <c r="K398" s="57"/>
      <c r="L398" s="57"/>
      <c r="M398" s="59"/>
      <c r="N398" s="138"/>
      <c r="O398" s="42"/>
      <c r="P398" s="6" t="str">
        <f>IF(O398="","",VLOOKUP(O398,コード表一覧!$B$5:$C$129,2,FALSE))</f>
        <v/>
      </c>
      <c r="Q398" s="110" t="s">
        <v>175</v>
      </c>
      <c r="R398" s="48"/>
      <c r="S398" s="129" t="str">
        <f>IF(R398="","",VLOOKUP(R398,コード表一覧!$F$4:$H$32,3,FALSE))</f>
        <v/>
      </c>
      <c r="T398" s="130"/>
      <c r="U398" s="48"/>
      <c r="V398" s="131" t="str">
        <f>IF(U398="","",VLOOKUP(U398,コード表一覧!$F$4:$H$32,3,FALSE))</f>
        <v/>
      </c>
      <c r="W398" s="132"/>
      <c r="X398" s="52" t="str">
        <f t="shared" si="32"/>
        <v/>
      </c>
    </row>
    <row r="399" spans="1:24" ht="13.8" thickBot="1" x14ac:dyDescent="0.25">
      <c r="B399" s="57"/>
      <c r="C399" s="57"/>
      <c r="D399" s="57"/>
      <c r="E399" s="53"/>
      <c r="F399" s="58"/>
      <c r="G399" s="53"/>
      <c r="H399" s="53"/>
      <c r="I399" s="53"/>
      <c r="J399" s="53"/>
      <c r="K399" s="57"/>
      <c r="L399" s="57"/>
      <c r="M399" s="59"/>
      <c r="N399" s="139"/>
      <c r="O399" s="112"/>
      <c r="P399" s="16" t="str">
        <f>IF(O399="","",VLOOKUP(O399,コード表一覧!$B$5:$C$129,2,FALSE))</f>
        <v/>
      </c>
      <c r="Q399" s="18" t="s">
        <v>175</v>
      </c>
      <c r="R399" s="49"/>
      <c r="S399" s="133" t="str">
        <f>IF(R399="","",VLOOKUP(R399,コード表一覧!$F$4:$H$32,3,FALSE))</f>
        <v/>
      </c>
      <c r="T399" s="134"/>
      <c r="U399" s="49"/>
      <c r="V399" s="135" t="str">
        <f>IF(U399="","",VLOOKUP(U399,コード表一覧!$F$4:$H$32,3,FALSE))</f>
        <v/>
      </c>
      <c r="W399" s="136"/>
      <c r="X399" s="52" t="str">
        <f t="shared" si="32"/>
        <v/>
      </c>
    </row>
    <row r="400" spans="1:24" x14ac:dyDescent="0.2">
      <c r="B400" s="60"/>
      <c r="C400" s="60"/>
      <c r="D400" s="60"/>
      <c r="E400" s="53"/>
      <c r="F400" s="60"/>
      <c r="G400" s="53"/>
      <c r="H400" s="53"/>
      <c r="I400" s="53"/>
      <c r="J400" s="53"/>
      <c r="K400" s="60"/>
      <c r="L400" s="60"/>
      <c r="M400" s="60"/>
      <c r="N400" s="53"/>
      <c r="Q400" s="53"/>
      <c r="R400" s="53"/>
      <c r="S400" s="53"/>
      <c r="T400" s="53"/>
      <c r="U400" s="53"/>
      <c r="V400" s="53"/>
      <c r="W400" s="53"/>
    </row>
    <row r="401" spans="1:24" x14ac:dyDescent="0.2">
      <c r="A401" s="2" t="s">
        <v>162</v>
      </c>
      <c r="B401" s="123" t="s">
        <v>163</v>
      </c>
      <c r="C401" s="125"/>
      <c r="D401" s="123" t="s">
        <v>164</v>
      </c>
      <c r="E401" s="125"/>
      <c r="F401" s="123" t="s">
        <v>165</v>
      </c>
      <c r="G401" s="124"/>
      <c r="H401" s="124"/>
      <c r="I401" s="124"/>
      <c r="J401" s="124"/>
      <c r="K401" s="124"/>
      <c r="L401" s="125"/>
      <c r="M401" s="54" t="s">
        <v>166</v>
      </c>
      <c r="N401" s="140"/>
      <c r="O401" s="7" t="s">
        <v>167</v>
      </c>
      <c r="P401" s="23" t="s">
        <v>168</v>
      </c>
      <c r="Q401" s="123" t="s">
        <v>169</v>
      </c>
      <c r="R401" s="124"/>
      <c r="S401" s="124"/>
      <c r="T401" s="124"/>
      <c r="U401" s="124"/>
      <c r="V401" s="124"/>
      <c r="W401" s="125"/>
    </row>
    <row r="402" spans="1:24" x14ac:dyDescent="0.2">
      <c r="A402" s="2">
        <v>34</v>
      </c>
      <c r="B402" s="64"/>
      <c r="C402" s="65"/>
      <c r="D402" s="64"/>
      <c r="E402" s="65"/>
      <c r="F402" s="40"/>
      <c r="G402" s="41"/>
      <c r="H402" s="55" t="s">
        <v>170</v>
      </c>
      <c r="I402" s="41"/>
      <c r="J402" s="55" t="s">
        <v>171</v>
      </c>
      <c r="K402" s="41"/>
      <c r="L402" s="56" t="s">
        <v>172</v>
      </c>
      <c r="M402" s="66"/>
      <c r="N402" s="141"/>
      <c r="O402" s="42"/>
      <c r="P402" s="6" t="str">
        <f>IF(O402="","",VLOOKUP(O402,コード表一覧!$B$5:$C$129,2,FALSE))</f>
        <v/>
      </c>
      <c r="Q402" s="40"/>
      <c r="R402" s="41"/>
      <c r="S402" s="55" t="s">
        <v>170</v>
      </c>
      <c r="T402" s="41"/>
      <c r="U402" s="55" t="s">
        <v>171</v>
      </c>
      <c r="V402" s="41"/>
      <c r="W402" s="56" t="s">
        <v>172</v>
      </c>
      <c r="X402" s="52" t="str">
        <f>IFERROR(IF(VLOOKUP(O402,コード表一覧!$B$5:$D$129,3,FALSE)="無","","←実務経験経歴書が必要です！"),"")</f>
        <v/>
      </c>
    </row>
    <row r="403" spans="1:24" x14ac:dyDescent="0.2">
      <c r="B403" s="57" t="s">
        <v>176</v>
      </c>
      <c r="C403" s="57"/>
      <c r="D403" s="57"/>
      <c r="E403" s="53"/>
      <c r="F403" s="9"/>
      <c r="G403" s="9"/>
      <c r="H403" s="9"/>
      <c r="I403" s="9"/>
      <c r="J403" s="9"/>
      <c r="K403" s="9"/>
      <c r="L403" s="9"/>
      <c r="M403" s="59"/>
      <c r="N403" s="8"/>
      <c r="O403" s="42"/>
      <c r="P403" s="6" t="str">
        <f>IF(O403="","",VLOOKUP(O403,コード表一覧!$B$5:$C$129,2,FALSE))</f>
        <v/>
      </c>
      <c r="Q403" s="40"/>
      <c r="R403" s="41"/>
      <c r="S403" s="55" t="s">
        <v>170</v>
      </c>
      <c r="T403" s="41"/>
      <c r="U403" s="55" t="s">
        <v>171</v>
      </c>
      <c r="V403" s="41"/>
      <c r="W403" s="56" t="s">
        <v>172</v>
      </c>
      <c r="X403" s="52" t="str">
        <f>IFERROR(IF(VLOOKUP(O403,コード表一覧!$B$5:$D$129,3,FALSE)="無","","←実務経験経歴書が必要です！"),"")</f>
        <v/>
      </c>
    </row>
    <row r="404" spans="1:24" x14ac:dyDescent="0.2">
      <c r="B404" s="106" t="s">
        <v>184</v>
      </c>
      <c r="C404" s="144" t="s">
        <v>173</v>
      </c>
      <c r="D404" s="144"/>
      <c r="E404" s="144"/>
      <c r="F404" s="123" t="s">
        <v>174</v>
      </c>
      <c r="G404" s="124"/>
      <c r="H404" s="124"/>
      <c r="I404" s="124"/>
      <c r="J404" s="124"/>
      <c r="K404" s="124"/>
      <c r="L404" s="125"/>
      <c r="M404" s="59"/>
      <c r="N404" s="8"/>
      <c r="O404" s="42"/>
      <c r="P404" s="6" t="str">
        <f>IF(O404="","",VLOOKUP(O404,コード表一覧!$B$5:$C$129,2,FALSE))</f>
        <v/>
      </c>
      <c r="Q404" s="40"/>
      <c r="R404" s="41"/>
      <c r="S404" s="55" t="s">
        <v>170</v>
      </c>
      <c r="T404" s="41"/>
      <c r="U404" s="55" t="s">
        <v>171</v>
      </c>
      <c r="V404" s="41"/>
      <c r="W404" s="56" t="s">
        <v>172</v>
      </c>
      <c r="X404" s="52" t="str">
        <f>IFERROR(IF(VLOOKUP(O404,コード表一覧!$B$5:$D$129,3,FALSE)="無","","←実務経験経歴書が必要です！"),"")</f>
        <v/>
      </c>
    </row>
    <row r="405" spans="1:24" x14ac:dyDescent="0.2">
      <c r="B405" s="63"/>
      <c r="C405" s="142"/>
      <c r="D405" s="143"/>
      <c r="E405" s="143"/>
      <c r="F405" s="40"/>
      <c r="G405" s="41"/>
      <c r="H405" s="55" t="s">
        <v>170</v>
      </c>
      <c r="I405" s="41"/>
      <c r="J405" s="55" t="s">
        <v>171</v>
      </c>
      <c r="K405" s="41"/>
      <c r="L405" s="56" t="s">
        <v>172</v>
      </c>
      <c r="M405" s="59"/>
      <c r="N405" s="8"/>
      <c r="O405" s="42"/>
      <c r="P405" s="6" t="str">
        <f>IF(O405="","",VLOOKUP(O405,コード表一覧!$B$5:$C$129,2,FALSE))</f>
        <v/>
      </c>
      <c r="Q405" s="40"/>
      <c r="R405" s="41"/>
      <c r="S405" s="55" t="s">
        <v>170</v>
      </c>
      <c r="T405" s="41"/>
      <c r="U405" s="55" t="s">
        <v>171</v>
      </c>
      <c r="V405" s="41"/>
      <c r="W405" s="56" t="s">
        <v>172</v>
      </c>
      <c r="X405" s="52" t="str">
        <f>IFERROR(IF(VLOOKUP(O405,コード表一覧!$B$5:$D$129,3,FALSE)="無","","←実務経験経歴書が必要です！"),"")</f>
        <v/>
      </c>
    </row>
    <row r="406" spans="1:24" x14ac:dyDescent="0.2">
      <c r="B406" s="63"/>
      <c r="C406" s="142"/>
      <c r="D406" s="143"/>
      <c r="E406" s="143"/>
      <c r="F406" s="58"/>
      <c r="G406" s="57"/>
      <c r="H406" s="57"/>
      <c r="I406" s="57"/>
      <c r="J406" s="57"/>
      <c r="K406" s="57"/>
      <c r="L406" s="57"/>
      <c r="M406" s="59"/>
      <c r="N406" s="8"/>
      <c r="O406" s="42"/>
      <c r="P406" s="6" t="str">
        <f>IF(O406="","",VLOOKUP(O406,コード表一覧!$B$5:$C$129,2,FALSE))</f>
        <v/>
      </c>
      <c r="Q406" s="40"/>
      <c r="R406" s="41"/>
      <c r="S406" s="55" t="s">
        <v>170</v>
      </c>
      <c r="T406" s="41"/>
      <c r="U406" s="55" t="s">
        <v>171</v>
      </c>
      <c r="V406" s="41"/>
      <c r="W406" s="56" t="s">
        <v>172</v>
      </c>
      <c r="X406" s="52" t="str">
        <f>IFERROR(IF(VLOOKUP(O406,コード表一覧!$B$5:$D$129,3,FALSE)="無","","←実務経験経歴書が必要です！"),"")</f>
        <v/>
      </c>
    </row>
    <row r="407" spans="1:24" x14ac:dyDescent="0.2">
      <c r="B407" s="63"/>
      <c r="C407" s="142"/>
      <c r="D407" s="143"/>
      <c r="E407" s="143"/>
      <c r="F407" s="53"/>
      <c r="G407" s="53"/>
      <c r="H407" s="53"/>
      <c r="I407" s="53"/>
      <c r="J407" s="53"/>
      <c r="K407" s="57"/>
      <c r="L407" s="57"/>
      <c r="M407" s="59"/>
      <c r="N407" s="8"/>
      <c r="O407" s="42"/>
      <c r="P407" s="6" t="str">
        <f>IF(O407="","",VLOOKUP(O407,コード表一覧!$B$5:$C$129,2,FALSE))</f>
        <v/>
      </c>
      <c r="Q407" s="40"/>
      <c r="R407" s="41"/>
      <c r="S407" s="55" t="s">
        <v>170</v>
      </c>
      <c r="T407" s="41"/>
      <c r="U407" s="55" t="s">
        <v>171</v>
      </c>
      <c r="V407" s="41"/>
      <c r="W407" s="56" t="s">
        <v>172</v>
      </c>
      <c r="X407" s="52" t="str">
        <f>IFERROR(IF(VLOOKUP(O407,コード表一覧!$B$5:$D$129,3,FALSE)="無","","←実務経験経歴書が必要です！"),"")</f>
        <v/>
      </c>
    </row>
    <row r="408" spans="1:24" ht="13.5" customHeight="1" thickBot="1" x14ac:dyDescent="0.25">
      <c r="B408" s="63"/>
      <c r="C408" s="142"/>
      <c r="D408" s="143"/>
      <c r="E408" s="143"/>
      <c r="F408" s="58"/>
      <c r="G408" s="53"/>
      <c r="H408" s="53"/>
      <c r="I408" s="53"/>
      <c r="J408" s="53"/>
      <c r="K408" s="57"/>
      <c r="L408" s="57"/>
      <c r="M408" s="59"/>
      <c r="N408" s="8"/>
      <c r="O408" s="43"/>
      <c r="P408" s="109" t="str">
        <f>IF(O408="","",VLOOKUP(O408,コード表一覧!$B$5:$C$129,2,FALSE))</f>
        <v/>
      </c>
      <c r="Q408" s="44"/>
      <c r="R408" s="45"/>
      <c r="S408" s="9" t="s">
        <v>170</v>
      </c>
      <c r="T408" s="45"/>
      <c r="U408" s="9" t="s">
        <v>171</v>
      </c>
      <c r="V408" s="45"/>
      <c r="W408" s="14" t="s">
        <v>172</v>
      </c>
      <c r="X408" s="52" t="str">
        <f>IFERROR(IF(VLOOKUP(O408,コード表一覧!$B$5:$D$129,3,FALSE)="無","","←実務経験経歴書が必要です！"),"")</f>
        <v/>
      </c>
    </row>
    <row r="409" spans="1:24" x14ac:dyDescent="0.2">
      <c r="B409" s="63"/>
      <c r="C409" s="142"/>
      <c r="D409" s="143"/>
      <c r="E409" s="143"/>
      <c r="F409" s="58"/>
      <c r="G409" s="53"/>
      <c r="H409" s="53"/>
      <c r="I409" s="53"/>
      <c r="J409" s="53"/>
      <c r="K409" s="57"/>
      <c r="L409" s="57"/>
      <c r="M409" s="59"/>
      <c r="N409" s="137" t="s">
        <v>191</v>
      </c>
      <c r="O409" s="111"/>
      <c r="P409" s="15" t="str">
        <f>IF(O409="","",VLOOKUP(O409,コード表一覧!$B$5:$C$129,2,FALSE))</f>
        <v/>
      </c>
      <c r="Q409" s="17" t="s">
        <v>175</v>
      </c>
      <c r="R409" s="47"/>
      <c r="S409" s="126" t="str">
        <f>IF(R409="","",VLOOKUP(R409,コード表一覧!$F$4:$H$32,3,FALSE))</f>
        <v/>
      </c>
      <c r="T409" s="127"/>
      <c r="U409" s="47"/>
      <c r="V409" s="126" t="str">
        <f>IF(U409="","",VLOOKUP(U409,コード表一覧!$F$4:$H$32,3,FALSE))</f>
        <v/>
      </c>
      <c r="W409" s="128"/>
      <c r="X409" s="52" t="str">
        <f t="shared" ref="X409:X411" si="33">IF(R409+U409&gt;0,"←実務経験経歴書が必要です！","")</f>
        <v/>
      </c>
    </row>
    <row r="410" spans="1:24" x14ac:dyDescent="0.2">
      <c r="B410" s="57" t="str">
        <f>"※"&amp;$A$1&amp;"の変更追加履歴"</f>
        <v>※令和６・７年度の変更追加履歴</v>
      </c>
      <c r="C410" s="57"/>
      <c r="D410" s="57"/>
      <c r="E410" s="53"/>
      <c r="F410" s="58"/>
      <c r="G410" s="53"/>
      <c r="H410" s="53"/>
      <c r="I410" s="53"/>
      <c r="J410" s="53"/>
      <c r="K410" s="57"/>
      <c r="L410" s="57"/>
      <c r="M410" s="59"/>
      <c r="N410" s="138"/>
      <c r="O410" s="42"/>
      <c r="P410" s="6" t="str">
        <f>IF(O410="","",VLOOKUP(O410,コード表一覧!$B$5:$C$129,2,FALSE))</f>
        <v/>
      </c>
      <c r="Q410" s="110" t="s">
        <v>175</v>
      </c>
      <c r="R410" s="48"/>
      <c r="S410" s="129" t="str">
        <f>IF(R410="","",VLOOKUP(R410,コード表一覧!$F$4:$H$32,3,FALSE))</f>
        <v/>
      </c>
      <c r="T410" s="130"/>
      <c r="U410" s="48"/>
      <c r="V410" s="131" t="str">
        <f>IF(U410="","",VLOOKUP(U410,コード表一覧!$F$4:$H$32,3,FALSE))</f>
        <v/>
      </c>
      <c r="W410" s="132"/>
      <c r="X410" s="52" t="str">
        <f t="shared" si="33"/>
        <v/>
      </c>
    </row>
    <row r="411" spans="1:24" ht="13.8" thickBot="1" x14ac:dyDescent="0.25">
      <c r="B411" s="57"/>
      <c r="C411" s="57"/>
      <c r="D411" s="57"/>
      <c r="E411" s="53"/>
      <c r="F411" s="58"/>
      <c r="G411" s="53"/>
      <c r="H411" s="53"/>
      <c r="I411" s="53"/>
      <c r="J411" s="53"/>
      <c r="K411" s="57"/>
      <c r="L411" s="57"/>
      <c r="M411" s="59"/>
      <c r="N411" s="139"/>
      <c r="O411" s="112"/>
      <c r="P411" s="16" t="str">
        <f>IF(O411="","",VLOOKUP(O411,コード表一覧!$B$5:$C$129,2,FALSE))</f>
        <v/>
      </c>
      <c r="Q411" s="18" t="s">
        <v>175</v>
      </c>
      <c r="R411" s="49"/>
      <c r="S411" s="133" t="str">
        <f>IF(R411="","",VLOOKUP(R411,コード表一覧!$F$4:$H$32,3,FALSE))</f>
        <v/>
      </c>
      <c r="T411" s="134"/>
      <c r="U411" s="49"/>
      <c r="V411" s="135" t="str">
        <f>IF(U411="","",VLOOKUP(U411,コード表一覧!$F$4:$H$32,3,FALSE))</f>
        <v/>
      </c>
      <c r="W411" s="136"/>
      <c r="X411" s="52" t="str">
        <f t="shared" si="33"/>
        <v/>
      </c>
    </row>
    <row r="412" spans="1:24" x14ac:dyDescent="0.2">
      <c r="B412" s="60"/>
      <c r="C412" s="60"/>
      <c r="D412" s="60"/>
      <c r="E412" s="53"/>
      <c r="F412" s="60"/>
      <c r="G412" s="53"/>
      <c r="H412" s="53"/>
      <c r="I412" s="53"/>
      <c r="J412" s="53"/>
      <c r="K412" s="60"/>
      <c r="L412" s="60"/>
      <c r="M412" s="60"/>
      <c r="N412" s="53"/>
      <c r="Q412" s="53"/>
      <c r="R412" s="53"/>
      <c r="S412" s="53"/>
      <c r="T412" s="53"/>
      <c r="U412" s="53"/>
      <c r="V412" s="53"/>
      <c r="W412" s="53"/>
    </row>
    <row r="413" spans="1:24" x14ac:dyDescent="0.2">
      <c r="A413" s="2" t="s">
        <v>162</v>
      </c>
      <c r="B413" s="123" t="s">
        <v>163</v>
      </c>
      <c r="C413" s="125"/>
      <c r="D413" s="123" t="s">
        <v>164</v>
      </c>
      <c r="E413" s="125"/>
      <c r="F413" s="123" t="s">
        <v>165</v>
      </c>
      <c r="G413" s="124"/>
      <c r="H413" s="124"/>
      <c r="I413" s="124"/>
      <c r="J413" s="124"/>
      <c r="K413" s="124"/>
      <c r="L413" s="125"/>
      <c r="M413" s="54" t="s">
        <v>166</v>
      </c>
      <c r="N413" s="140"/>
      <c r="O413" s="7" t="s">
        <v>167</v>
      </c>
      <c r="P413" s="23" t="s">
        <v>168</v>
      </c>
      <c r="Q413" s="123" t="s">
        <v>169</v>
      </c>
      <c r="R413" s="124"/>
      <c r="S413" s="124"/>
      <c r="T413" s="124"/>
      <c r="U413" s="124"/>
      <c r="V413" s="124"/>
      <c r="W413" s="125"/>
    </row>
    <row r="414" spans="1:24" x14ac:dyDescent="0.2">
      <c r="A414" s="2">
        <v>35</v>
      </c>
      <c r="B414" s="64"/>
      <c r="C414" s="65"/>
      <c r="D414" s="64"/>
      <c r="E414" s="65"/>
      <c r="F414" s="40"/>
      <c r="G414" s="41"/>
      <c r="H414" s="55" t="s">
        <v>170</v>
      </c>
      <c r="I414" s="41"/>
      <c r="J414" s="55" t="s">
        <v>171</v>
      </c>
      <c r="K414" s="41"/>
      <c r="L414" s="56" t="s">
        <v>172</v>
      </c>
      <c r="M414" s="66"/>
      <c r="N414" s="141"/>
      <c r="O414" s="42"/>
      <c r="P414" s="6" t="str">
        <f>IF(O414="","",VLOOKUP(O414,コード表一覧!$B$5:$C$129,2,FALSE))</f>
        <v/>
      </c>
      <c r="Q414" s="40"/>
      <c r="R414" s="41"/>
      <c r="S414" s="55" t="s">
        <v>170</v>
      </c>
      <c r="T414" s="41"/>
      <c r="U414" s="55" t="s">
        <v>171</v>
      </c>
      <c r="V414" s="41"/>
      <c r="W414" s="56" t="s">
        <v>172</v>
      </c>
      <c r="X414" s="52" t="str">
        <f>IFERROR(IF(VLOOKUP(O414,コード表一覧!$B$5:$D$129,3,FALSE)="無","","←実務経験経歴書が必要です！"),"")</f>
        <v/>
      </c>
    </row>
    <row r="415" spans="1:24" x14ac:dyDescent="0.2">
      <c r="B415" s="57" t="s">
        <v>176</v>
      </c>
      <c r="C415" s="57"/>
      <c r="D415" s="57"/>
      <c r="E415" s="53"/>
      <c r="F415" s="9"/>
      <c r="G415" s="9"/>
      <c r="H415" s="9"/>
      <c r="I415" s="9"/>
      <c r="J415" s="9"/>
      <c r="K415" s="9"/>
      <c r="L415" s="9"/>
      <c r="M415" s="59"/>
      <c r="N415" s="8"/>
      <c r="O415" s="42"/>
      <c r="P415" s="6" t="str">
        <f>IF(O415="","",VLOOKUP(O415,コード表一覧!$B$5:$C$129,2,FALSE))</f>
        <v/>
      </c>
      <c r="Q415" s="40"/>
      <c r="R415" s="41"/>
      <c r="S415" s="55" t="s">
        <v>170</v>
      </c>
      <c r="T415" s="41"/>
      <c r="U415" s="55" t="s">
        <v>171</v>
      </c>
      <c r="V415" s="41"/>
      <c r="W415" s="56" t="s">
        <v>172</v>
      </c>
      <c r="X415" s="52" t="str">
        <f>IFERROR(IF(VLOOKUP(O415,コード表一覧!$B$5:$D$129,3,FALSE)="無","","←実務経験経歴書が必要です！"),"")</f>
        <v/>
      </c>
    </row>
    <row r="416" spans="1:24" x14ac:dyDescent="0.2">
      <c r="B416" s="106" t="s">
        <v>184</v>
      </c>
      <c r="C416" s="144" t="s">
        <v>173</v>
      </c>
      <c r="D416" s="144"/>
      <c r="E416" s="144"/>
      <c r="F416" s="123" t="s">
        <v>174</v>
      </c>
      <c r="G416" s="124"/>
      <c r="H416" s="124"/>
      <c r="I416" s="124"/>
      <c r="J416" s="124"/>
      <c r="K416" s="124"/>
      <c r="L416" s="125"/>
      <c r="M416" s="59"/>
      <c r="N416" s="8"/>
      <c r="O416" s="42"/>
      <c r="P416" s="6" t="str">
        <f>IF(O416="","",VLOOKUP(O416,コード表一覧!$B$5:$C$129,2,FALSE))</f>
        <v/>
      </c>
      <c r="Q416" s="40"/>
      <c r="R416" s="41"/>
      <c r="S416" s="55" t="s">
        <v>170</v>
      </c>
      <c r="T416" s="41"/>
      <c r="U416" s="55" t="s">
        <v>171</v>
      </c>
      <c r="V416" s="41"/>
      <c r="W416" s="56" t="s">
        <v>172</v>
      </c>
      <c r="X416" s="52" t="str">
        <f>IFERROR(IF(VLOOKUP(O416,コード表一覧!$B$5:$D$129,3,FALSE)="無","","←実務経験経歴書が必要です！"),"")</f>
        <v/>
      </c>
    </row>
    <row r="417" spans="1:24" x14ac:dyDescent="0.2">
      <c r="B417" s="63"/>
      <c r="C417" s="142"/>
      <c r="D417" s="143"/>
      <c r="E417" s="143"/>
      <c r="F417" s="40"/>
      <c r="G417" s="41"/>
      <c r="H417" s="55" t="s">
        <v>170</v>
      </c>
      <c r="I417" s="41"/>
      <c r="J417" s="55" t="s">
        <v>171</v>
      </c>
      <c r="K417" s="41"/>
      <c r="L417" s="56" t="s">
        <v>172</v>
      </c>
      <c r="M417" s="59"/>
      <c r="N417" s="8"/>
      <c r="O417" s="42"/>
      <c r="P417" s="6" t="str">
        <f>IF(O417="","",VLOOKUP(O417,コード表一覧!$B$5:$C$129,2,FALSE))</f>
        <v/>
      </c>
      <c r="Q417" s="40"/>
      <c r="R417" s="41"/>
      <c r="S417" s="55" t="s">
        <v>170</v>
      </c>
      <c r="T417" s="41"/>
      <c r="U417" s="55" t="s">
        <v>171</v>
      </c>
      <c r="V417" s="41"/>
      <c r="W417" s="56" t="s">
        <v>172</v>
      </c>
      <c r="X417" s="52" t="str">
        <f>IFERROR(IF(VLOOKUP(O417,コード表一覧!$B$5:$D$129,3,FALSE)="無","","←実務経験経歴書が必要です！"),"")</f>
        <v/>
      </c>
    </row>
    <row r="418" spans="1:24" x14ac:dyDescent="0.2">
      <c r="B418" s="63"/>
      <c r="C418" s="142"/>
      <c r="D418" s="143"/>
      <c r="E418" s="143"/>
      <c r="F418" s="58"/>
      <c r="G418" s="57"/>
      <c r="H418" s="57"/>
      <c r="I418" s="57"/>
      <c r="J418" s="57"/>
      <c r="K418" s="57"/>
      <c r="L418" s="57"/>
      <c r="M418" s="59"/>
      <c r="N418" s="8"/>
      <c r="O418" s="42"/>
      <c r="P418" s="6" t="str">
        <f>IF(O418="","",VLOOKUP(O418,コード表一覧!$B$5:$C$129,2,FALSE))</f>
        <v/>
      </c>
      <c r="Q418" s="40"/>
      <c r="R418" s="41"/>
      <c r="S418" s="55" t="s">
        <v>170</v>
      </c>
      <c r="T418" s="41"/>
      <c r="U418" s="55" t="s">
        <v>171</v>
      </c>
      <c r="V418" s="41"/>
      <c r="W418" s="56" t="s">
        <v>172</v>
      </c>
      <c r="X418" s="52" t="str">
        <f>IFERROR(IF(VLOOKUP(O418,コード表一覧!$B$5:$D$129,3,FALSE)="無","","←実務経験経歴書が必要です！"),"")</f>
        <v/>
      </c>
    </row>
    <row r="419" spans="1:24" ht="13.5" customHeight="1" x14ac:dyDescent="0.2">
      <c r="B419" s="63"/>
      <c r="C419" s="142"/>
      <c r="D419" s="143"/>
      <c r="E419" s="143"/>
      <c r="F419" s="53"/>
      <c r="G419" s="53"/>
      <c r="H419" s="53"/>
      <c r="I419" s="53"/>
      <c r="J419" s="53"/>
      <c r="K419" s="57"/>
      <c r="L419" s="57"/>
      <c r="M419" s="59"/>
      <c r="N419" s="8"/>
      <c r="O419" s="42"/>
      <c r="P419" s="6" t="str">
        <f>IF(O419="","",VLOOKUP(O419,コード表一覧!$B$5:$C$129,2,FALSE))</f>
        <v/>
      </c>
      <c r="Q419" s="40"/>
      <c r="R419" s="41"/>
      <c r="S419" s="55" t="s">
        <v>170</v>
      </c>
      <c r="T419" s="41"/>
      <c r="U419" s="55" t="s">
        <v>171</v>
      </c>
      <c r="V419" s="41"/>
      <c r="W419" s="56" t="s">
        <v>172</v>
      </c>
      <c r="X419" s="52" t="str">
        <f>IFERROR(IF(VLOOKUP(O419,コード表一覧!$B$5:$D$129,3,FALSE)="無","","←実務経験経歴書が必要です！"),"")</f>
        <v/>
      </c>
    </row>
    <row r="420" spans="1:24" ht="13.5" customHeight="1" thickBot="1" x14ac:dyDescent="0.25">
      <c r="B420" s="63"/>
      <c r="C420" s="142"/>
      <c r="D420" s="143"/>
      <c r="E420" s="143"/>
      <c r="F420" s="58"/>
      <c r="G420" s="53"/>
      <c r="H420" s="53"/>
      <c r="I420" s="53"/>
      <c r="J420" s="53"/>
      <c r="K420" s="57"/>
      <c r="L420" s="57"/>
      <c r="M420" s="59"/>
      <c r="N420" s="8"/>
      <c r="O420" s="43"/>
      <c r="P420" s="109" t="str">
        <f>IF(O420="","",VLOOKUP(O420,コード表一覧!$B$5:$C$129,2,FALSE))</f>
        <v/>
      </c>
      <c r="Q420" s="44"/>
      <c r="R420" s="45"/>
      <c r="S420" s="9" t="s">
        <v>170</v>
      </c>
      <c r="T420" s="45"/>
      <c r="U420" s="9" t="s">
        <v>171</v>
      </c>
      <c r="V420" s="45"/>
      <c r="W420" s="14" t="s">
        <v>172</v>
      </c>
      <c r="X420" s="52" t="str">
        <f>IFERROR(IF(VLOOKUP(O420,コード表一覧!$B$5:$D$129,3,FALSE)="無","","←実務経験経歴書が必要です！"),"")</f>
        <v/>
      </c>
    </row>
    <row r="421" spans="1:24" x14ac:dyDescent="0.2">
      <c r="B421" s="63"/>
      <c r="C421" s="142"/>
      <c r="D421" s="143"/>
      <c r="E421" s="143"/>
      <c r="F421" s="58"/>
      <c r="G421" s="53"/>
      <c r="H421" s="53"/>
      <c r="I421" s="53"/>
      <c r="J421" s="53"/>
      <c r="K421" s="57"/>
      <c r="L421" s="57"/>
      <c r="M421" s="59"/>
      <c r="N421" s="137" t="s">
        <v>191</v>
      </c>
      <c r="O421" s="111"/>
      <c r="P421" s="15" t="str">
        <f>IF(O421="","",VLOOKUP(O421,コード表一覧!$B$5:$C$129,2,FALSE))</f>
        <v/>
      </c>
      <c r="Q421" s="17" t="s">
        <v>175</v>
      </c>
      <c r="R421" s="47"/>
      <c r="S421" s="126" t="str">
        <f>IF(R421="","",VLOOKUP(R421,コード表一覧!$F$4:$H$32,3,FALSE))</f>
        <v/>
      </c>
      <c r="T421" s="127"/>
      <c r="U421" s="47"/>
      <c r="V421" s="126" t="str">
        <f>IF(U421="","",VLOOKUP(U421,コード表一覧!$F$4:$H$32,3,FALSE))</f>
        <v/>
      </c>
      <c r="W421" s="128"/>
      <c r="X421" s="52" t="str">
        <f t="shared" ref="X421:X423" si="34">IF(R421+U421&gt;0,"←実務経験経歴書が必要です！","")</f>
        <v/>
      </c>
    </row>
    <row r="422" spans="1:24" x14ac:dyDescent="0.2">
      <c r="B422" s="57" t="str">
        <f>"※"&amp;$A$1&amp;"の変更追加履歴"</f>
        <v>※令和６・７年度の変更追加履歴</v>
      </c>
      <c r="C422" s="57"/>
      <c r="D422" s="57"/>
      <c r="E422" s="53"/>
      <c r="F422" s="58"/>
      <c r="G422" s="53"/>
      <c r="H422" s="53"/>
      <c r="I422" s="53"/>
      <c r="J422" s="53"/>
      <c r="K422" s="57"/>
      <c r="L422" s="57"/>
      <c r="M422" s="59"/>
      <c r="N422" s="138"/>
      <c r="O422" s="42"/>
      <c r="P422" s="6" t="str">
        <f>IF(O422="","",VLOOKUP(O422,コード表一覧!$B$5:$C$129,2,FALSE))</f>
        <v/>
      </c>
      <c r="Q422" s="110" t="s">
        <v>175</v>
      </c>
      <c r="R422" s="48"/>
      <c r="S422" s="129" t="str">
        <f>IF(R422="","",VLOOKUP(R422,コード表一覧!$F$4:$H$32,3,FALSE))</f>
        <v/>
      </c>
      <c r="T422" s="130"/>
      <c r="U422" s="48"/>
      <c r="V422" s="131" t="str">
        <f>IF(U422="","",VLOOKUP(U422,コード表一覧!$F$4:$H$32,3,FALSE))</f>
        <v/>
      </c>
      <c r="W422" s="132"/>
      <c r="X422" s="52" t="str">
        <f t="shared" si="34"/>
        <v/>
      </c>
    </row>
    <row r="423" spans="1:24" ht="13.8" thickBot="1" x14ac:dyDescent="0.25">
      <c r="B423" s="57"/>
      <c r="C423" s="57"/>
      <c r="D423" s="57"/>
      <c r="E423" s="53"/>
      <c r="F423" s="58"/>
      <c r="G423" s="53"/>
      <c r="H423" s="53"/>
      <c r="I423" s="53"/>
      <c r="J423" s="53"/>
      <c r="K423" s="57"/>
      <c r="L423" s="57"/>
      <c r="M423" s="59"/>
      <c r="N423" s="139"/>
      <c r="O423" s="112"/>
      <c r="P423" s="16" t="str">
        <f>IF(O423="","",VLOOKUP(O423,コード表一覧!$B$5:$C$129,2,FALSE))</f>
        <v/>
      </c>
      <c r="Q423" s="18" t="s">
        <v>175</v>
      </c>
      <c r="R423" s="49"/>
      <c r="S423" s="133" t="str">
        <f>IF(R423="","",VLOOKUP(R423,コード表一覧!$F$4:$H$32,3,FALSE))</f>
        <v/>
      </c>
      <c r="T423" s="134"/>
      <c r="U423" s="49"/>
      <c r="V423" s="135" t="str">
        <f>IF(U423="","",VLOOKUP(U423,コード表一覧!$F$4:$H$32,3,FALSE))</f>
        <v/>
      </c>
      <c r="W423" s="136"/>
      <c r="X423" s="52" t="str">
        <f t="shared" si="34"/>
        <v/>
      </c>
    </row>
    <row r="424" spans="1:24" x14ac:dyDescent="0.2">
      <c r="B424" s="60"/>
      <c r="C424" s="60"/>
      <c r="D424" s="60"/>
      <c r="E424" s="53"/>
      <c r="F424" s="60"/>
      <c r="G424" s="53"/>
      <c r="H424" s="53"/>
      <c r="I424" s="53"/>
      <c r="J424" s="53"/>
      <c r="K424" s="60"/>
      <c r="L424" s="60"/>
      <c r="M424" s="60"/>
      <c r="N424" s="53"/>
      <c r="Q424" s="53"/>
      <c r="R424" s="53"/>
      <c r="S424" s="53"/>
      <c r="T424" s="53"/>
      <c r="U424" s="53"/>
      <c r="V424" s="53"/>
      <c r="W424" s="53"/>
    </row>
    <row r="425" spans="1:24" x14ac:dyDescent="0.2">
      <c r="A425" s="2" t="s">
        <v>162</v>
      </c>
      <c r="B425" s="123" t="s">
        <v>163</v>
      </c>
      <c r="C425" s="125"/>
      <c r="D425" s="123" t="s">
        <v>164</v>
      </c>
      <c r="E425" s="125"/>
      <c r="F425" s="123" t="s">
        <v>165</v>
      </c>
      <c r="G425" s="124"/>
      <c r="H425" s="124"/>
      <c r="I425" s="124"/>
      <c r="J425" s="124"/>
      <c r="K425" s="124"/>
      <c r="L425" s="125"/>
      <c r="M425" s="54" t="s">
        <v>166</v>
      </c>
      <c r="N425" s="140"/>
      <c r="O425" s="7" t="s">
        <v>167</v>
      </c>
      <c r="P425" s="23" t="s">
        <v>168</v>
      </c>
      <c r="Q425" s="123" t="s">
        <v>169</v>
      </c>
      <c r="R425" s="124"/>
      <c r="S425" s="124"/>
      <c r="T425" s="124"/>
      <c r="U425" s="124"/>
      <c r="V425" s="124"/>
      <c r="W425" s="125"/>
    </row>
    <row r="426" spans="1:24" x14ac:dyDescent="0.2">
      <c r="A426" s="2">
        <v>36</v>
      </c>
      <c r="B426" s="64"/>
      <c r="C426" s="65"/>
      <c r="D426" s="64"/>
      <c r="E426" s="65"/>
      <c r="F426" s="40"/>
      <c r="G426" s="41"/>
      <c r="H426" s="55" t="s">
        <v>170</v>
      </c>
      <c r="I426" s="41"/>
      <c r="J426" s="55" t="s">
        <v>171</v>
      </c>
      <c r="K426" s="41"/>
      <c r="L426" s="56" t="s">
        <v>172</v>
      </c>
      <c r="M426" s="66"/>
      <c r="N426" s="141"/>
      <c r="O426" s="42"/>
      <c r="P426" s="6" t="str">
        <f>IF(O426="","",VLOOKUP(O426,コード表一覧!$B$5:$C$129,2,FALSE))</f>
        <v/>
      </c>
      <c r="Q426" s="40"/>
      <c r="R426" s="41"/>
      <c r="S426" s="55" t="s">
        <v>170</v>
      </c>
      <c r="T426" s="41"/>
      <c r="U426" s="55" t="s">
        <v>171</v>
      </c>
      <c r="V426" s="41"/>
      <c r="W426" s="56" t="s">
        <v>172</v>
      </c>
      <c r="X426" s="52" t="str">
        <f>IFERROR(IF(VLOOKUP(O426,コード表一覧!$B$5:$D$129,3,FALSE)="無","","←実務経験経歴書が必要です！"),"")</f>
        <v/>
      </c>
    </row>
    <row r="427" spans="1:24" x14ac:dyDescent="0.2">
      <c r="B427" s="57" t="s">
        <v>176</v>
      </c>
      <c r="C427" s="57"/>
      <c r="D427" s="57"/>
      <c r="E427" s="53"/>
      <c r="F427" s="9"/>
      <c r="G427" s="9"/>
      <c r="H427" s="9"/>
      <c r="I427" s="9"/>
      <c r="J427" s="9"/>
      <c r="K427" s="9"/>
      <c r="L427" s="9"/>
      <c r="M427" s="59"/>
      <c r="N427" s="8"/>
      <c r="O427" s="42"/>
      <c r="P427" s="6" t="str">
        <f>IF(O427="","",VLOOKUP(O427,コード表一覧!$B$5:$C$129,2,FALSE))</f>
        <v/>
      </c>
      <c r="Q427" s="40"/>
      <c r="R427" s="41"/>
      <c r="S427" s="55" t="s">
        <v>170</v>
      </c>
      <c r="T427" s="41"/>
      <c r="U427" s="55" t="s">
        <v>171</v>
      </c>
      <c r="V427" s="41"/>
      <c r="W427" s="56" t="s">
        <v>172</v>
      </c>
      <c r="X427" s="52" t="str">
        <f>IFERROR(IF(VLOOKUP(O427,コード表一覧!$B$5:$D$129,3,FALSE)="無","","←実務経験経歴書が必要です！"),"")</f>
        <v/>
      </c>
    </row>
    <row r="428" spans="1:24" x14ac:dyDescent="0.2">
      <c r="B428" s="106" t="s">
        <v>184</v>
      </c>
      <c r="C428" s="144" t="s">
        <v>173</v>
      </c>
      <c r="D428" s="144"/>
      <c r="E428" s="144"/>
      <c r="F428" s="123" t="s">
        <v>174</v>
      </c>
      <c r="G428" s="124"/>
      <c r="H428" s="124"/>
      <c r="I428" s="124"/>
      <c r="J428" s="124"/>
      <c r="K428" s="124"/>
      <c r="L428" s="125"/>
      <c r="M428" s="59"/>
      <c r="N428" s="8"/>
      <c r="O428" s="42"/>
      <c r="P428" s="6" t="str">
        <f>IF(O428="","",VLOOKUP(O428,コード表一覧!$B$5:$C$129,2,FALSE))</f>
        <v/>
      </c>
      <c r="Q428" s="40"/>
      <c r="R428" s="41"/>
      <c r="S428" s="55" t="s">
        <v>170</v>
      </c>
      <c r="T428" s="41"/>
      <c r="U428" s="55" t="s">
        <v>171</v>
      </c>
      <c r="V428" s="41"/>
      <c r="W428" s="56" t="s">
        <v>172</v>
      </c>
      <c r="X428" s="52" t="str">
        <f>IFERROR(IF(VLOOKUP(O428,コード表一覧!$B$5:$D$129,3,FALSE)="無","","←実務経験経歴書が必要です！"),"")</f>
        <v/>
      </c>
    </row>
    <row r="429" spans="1:24" x14ac:dyDescent="0.2">
      <c r="B429" s="63"/>
      <c r="C429" s="142"/>
      <c r="D429" s="143"/>
      <c r="E429" s="143"/>
      <c r="F429" s="40"/>
      <c r="G429" s="41"/>
      <c r="H429" s="55" t="s">
        <v>170</v>
      </c>
      <c r="I429" s="41"/>
      <c r="J429" s="55" t="s">
        <v>171</v>
      </c>
      <c r="K429" s="41"/>
      <c r="L429" s="56" t="s">
        <v>172</v>
      </c>
      <c r="M429" s="59"/>
      <c r="N429" s="8"/>
      <c r="O429" s="42"/>
      <c r="P429" s="6" t="str">
        <f>IF(O429="","",VLOOKUP(O429,コード表一覧!$B$5:$C$129,2,FALSE))</f>
        <v/>
      </c>
      <c r="Q429" s="40"/>
      <c r="R429" s="41"/>
      <c r="S429" s="55" t="s">
        <v>170</v>
      </c>
      <c r="T429" s="41"/>
      <c r="U429" s="55" t="s">
        <v>171</v>
      </c>
      <c r="V429" s="41"/>
      <c r="W429" s="56" t="s">
        <v>172</v>
      </c>
      <c r="X429" s="52" t="str">
        <f>IFERROR(IF(VLOOKUP(O429,コード表一覧!$B$5:$D$129,3,FALSE)="無","","←実務経験経歴書が必要です！"),"")</f>
        <v/>
      </c>
    </row>
    <row r="430" spans="1:24" ht="13.5" customHeight="1" x14ac:dyDescent="0.2">
      <c r="B430" s="63"/>
      <c r="C430" s="142"/>
      <c r="D430" s="143"/>
      <c r="E430" s="143"/>
      <c r="F430" s="58"/>
      <c r="G430" s="57"/>
      <c r="H430" s="57"/>
      <c r="I430" s="57"/>
      <c r="J430" s="57"/>
      <c r="K430" s="57"/>
      <c r="L430" s="57"/>
      <c r="M430" s="59"/>
      <c r="N430" s="8"/>
      <c r="O430" s="42"/>
      <c r="P430" s="6" t="str">
        <f>IF(O430="","",VLOOKUP(O430,コード表一覧!$B$5:$C$129,2,FALSE))</f>
        <v/>
      </c>
      <c r="Q430" s="40"/>
      <c r="R430" s="41"/>
      <c r="S430" s="55" t="s">
        <v>170</v>
      </c>
      <c r="T430" s="41"/>
      <c r="U430" s="55" t="s">
        <v>171</v>
      </c>
      <c r="V430" s="41"/>
      <c r="W430" s="56" t="s">
        <v>172</v>
      </c>
      <c r="X430" s="52" t="str">
        <f>IFERROR(IF(VLOOKUP(O430,コード表一覧!$B$5:$D$129,3,FALSE)="無","","←実務経験経歴書が必要です！"),"")</f>
        <v/>
      </c>
    </row>
    <row r="431" spans="1:24" x14ac:dyDescent="0.2">
      <c r="B431" s="63"/>
      <c r="C431" s="142"/>
      <c r="D431" s="143"/>
      <c r="E431" s="143"/>
      <c r="F431" s="53"/>
      <c r="G431" s="53"/>
      <c r="H431" s="53"/>
      <c r="I431" s="53"/>
      <c r="J431" s="53"/>
      <c r="K431" s="57"/>
      <c r="L431" s="57"/>
      <c r="M431" s="59"/>
      <c r="N431" s="8"/>
      <c r="O431" s="42"/>
      <c r="P431" s="6" t="str">
        <f>IF(O431="","",VLOOKUP(O431,コード表一覧!$B$5:$C$129,2,FALSE))</f>
        <v/>
      </c>
      <c r="Q431" s="40"/>
      <c r="R431" s="41"/>
      <c r="S431" s="55" t="s">
        <v>170</v>
      </c>
      <c r="T431" s="41"/>
      <c r="U431" s="55" t="s">
        <v>171</v>
      </c>
      <c r="V431" s="41"/>
      <c r="W431" s="56" t="s">
        <v>172</v>
      </c>
      <c r="X431" s="52" t="str">
        <f>IFERROR(IF(VLOOKUP(O431,コード表一覧!$B$5:$D$129,3,FALSE)="無","","←実務経験経歴書が必要です！"),"")</f>
        <v/>
      </c>
    </row>
    <row r="432" spans="1:24" ht="13.5" customHeight="1" thickBot="1" x14ac:dyDescent="0.25">
      <c r="B432" s="63"/>
      <c r="C432" s="142"/>
      <c r="D432" s="143"/>
      <c r="E432" s="143"/>
      <c r="F432" s="58"/>
      <c r="G432" s="53"/>
      <c r="H432" s="53"/>
      <c r="I432" s="53"/>
      <c r="J432" s="53"/>
      <c r="K432" s="57"/>
      <c r="L432" s="57"/>
      <c r="M432" s="59"/>
      <c r="N432" s="8"/>
      <c r="O432" s="43"/>
      <c r="P432" s="109" t="str">
        <f>IF(O432="","",VLOOKUP(O432,コード表一覧!$B$5:$C$129,2,FALSE))</f>
        <v/>
      </c>
      <c r="Q432" s="44"/>
      <c r="R432" s="45"/>
      <c r="S432" s="9" t="s">
        <v>170</v>
      </c>
      <c r="T432" s="45"/>
      <c r="U432" s="9" t="s">
        <v>171</v>
      </c>
      <c r="V432" s="45"/>
      <c r="W432" s="14" t="s">
        <v>172</v>
      </c>
      <c r="X432" s="52" t="str">
        <f>IFERROR(IF(VLOOKUP(O432,コード表一覧!$B$5:$D$129,3,FALSE)="無","","←実務経験経歴書が必要です！"),"")</f>
        <v/>
      </c>
    </row>
    <row r="433" spans="1:24" x14ac:dyDescent="0.2">
      <c r="B433" s="63"/>
      <c r="C433" s="142"/>
      <c r="D433" s="143"/>
      <c r="E433" s="143"/>
      <c r="F433" s="58"/>
      <c r="G433" s="53"/>
      <c r="H433" s="53"/>
      <c r="I433" s="53"/>
      <c r="J433" s="53"/>
      <c r="K433" s="57"/>
      <c r="L433" s="57"/>
      <c r="M433" s="59"/>
      <c r="N433" s="137" t="s">
        <v>191</v>
      </c>
      <c r="O433" s="111"/>
      <c r="P433" s="15" t="str">
        <f>IF(O433="","",VLOOKUP(O433,コード表一覧!$B$5:$C$129,2,FALSE))</f>
        <v/>
      </c>
      <c r="Q433" s="17" t="s">
        <v>175</v>
      </c>
      <c r="R433" s="47"/>
      <c r="S433" s="126" t="str">
        <f>IF(R433="","",VLOOKUP(R433,コード表一覧!$F$4:$H$32,3,FALSE))</f>
        <v/>
      </c>
      <c r="T433" s="127"/>
      <c r="U433" s="47"/>
      <c r="V433" s="126" t="str">
        <f>IF(U433="","",VLOOKUP(U433,コード表一覧!$F$4:$H$32,3,FALSE))</f>
        <v/>
      </c>
      <c r="W433" s="128"/>
      <c r="X433" s="52" t="str">
        <f t="shared" ref="X433:X435" si="35">IF(R433+U433&gt;0,"←実務経験経歴書が必要です！","")</f>
        <v/>
      </c>
    </row>
    <row r="434" spans="1:24" x14ac:dyDescent="0.2">
      <c r="B434" s="57" t="str">
        <f>"※"&amp;$A$1&amp;"の変更追加履歴"</f>
        <v>※令和６・７年度の変更追加履歴</v>
      </c>
      <c r="C434" s="57"/>
      <c r="D434" s="57"/>
      <c r="E434" s="53"/>
      <c r="F434" s="58"/>
      <c r="G434" s="53"/>
      <c r="H434" s="53"/>
      <c r="I434" s="53"/>
      <c r="J434" s="53"/>
      <c r="K434" s="57"/>
      <c r="L434" s="57"/>
      <c r="M434" s="59"/>
      <c r="N434" s="138"/>
      <c r="O434" s="42"/>
      <c r="P434" s="6" t="str">
        <f>IF(O434="","",VLOOKUP(O434,コード表一覧!$B$5:$C$129,2,FALSE))</f>
        <v/>
      </c>
      <c r="Q434" s="110" t="s">
        <v>175</v>
      </c>
      <c r="R434" s="48"/>
      <c r="S434" s="129" t="str">
        <f>IF(R434="","",VLOOKUP(R434,コード表一覧!$F$4:$H$32,3,FALSE))</f>
        <v/>
      </c>
      <c r="T434" s="130"/>
      <c r="U434" s="48"/>
      <c r="V434" s="131" t="str">
        <f>IF(U434="","",VLOOKUP(U434,コード表一覧!$F$4:$H$32,3,FALSE))</f>
        <v/>
      </c>
      <c r="W434" s="132"/>
      <c r="X434" s="52" t="str">
        <f t="shared" si="35"/>
        <v/>
      </c>
    </row>
    <row r="435" spans="1:24" ht="13.8" thickBot="1" x14ac:dyDescent="0.25">
      <c r="B435" s="57"/>
      <c r="C435" s="57"/>
      <c r="D435" s="57"/>
      <c r="E435" s="53"/>
      <c r="F435" s="58"/>
      <c r="G435" s="53"/>
      <c r="H435" s="53"/>
      <c r="I435" s="53"/>
      <c r="J435" s="53"/>
      <c r="K435" s="57"/>
      <c r="L435" s="57"/>
      <c r="M435" s="59"/>
      <c r="N435" s="139"/>
      <c r="O435" s="112"/>
      <c r="P435" s="16" t="str">
        <f>IF(O435="","",VLOOKUP(O435,コード表一覧!$B$5:$C$129,2,FALSE))</f>
        <v/>
      </c>
      <c r="Q435" s="18" t="s">
        <v>175</v>
      </c>
      <c r="R435" s="49"/>
      <c r="S435" s="133" t="str">
        <f>IF(R435="","",VLOOKUP(R435,コード表一覧!$F$4:$H$32,3,FALSE))</f>
        <v/>
      </c>
      <c r="T435" s="134"/>
      <c r="U435" s="49"/>
      <c r="V435" s="135" t="str">
        <f>IF(U435="","",VLOOKUP(U435,コード表一覧!$F$4:$H$32,3,FALSE))</f>
        <v/>
      </c>
      <c r="W435" s="136"/>
      <c r="X435" s="52" t="str">
        <f t="shared" si="35"/>
        <v/>
      </c>
    </row>
    <row r="436" spans="1:24" x14ac:dyDescent="0.2">
      <c r="B436" s="60"/>
      <c r="C436" s="60"/>
      <c r="D436" s="60"/>
      <c r="E436" s="53"/>
      <c r="F436" s="60"/>
      <c r="G436" s="53"/>
      <c r="H436" s="53"/>
      <c r="I436" s="53"/>
      <c r="J436" s="53"/>
      <c r="K436" s="60"/>
      <c r="L436" s="60"/>
      <c r="M436" s="60"/>
      <c r="N436" s="53"/>
      <c r="Q436" s="53"/>
      <c r="R436" s="53"/>
      <c r="S436" s="53"/>
      <c r="T436" s="53"/>
      <c r="U436" s="53"/>
      <c r="V436" s="53"/>
      <c r="W436" s="53"/>
    </row>
    <row r="437" spans="1:24" x14ac:dyDescent="0.2">
      <c r="A437" s="2" t="s">
        <v>162</v>
      </c>
      <c r="B437" s="123" t="s">
        <v>163</v>
      </c>
      <c r="C437" s="125"/>
      <c r="D437" s="123" t="s">
        <v>164</v>
      </c>
      <c r="E437" s="125"/>
      <c r="F437" s="123" t="s">
        <v>165</v>
      </c>
      <c r="G437" s="124"/>
      <c r="H437" s="124"/>
      <c r="I437" s="124"/>
      <c r="J437" s="124"/>
      <c r="K437" s="124"/>
      <c r="L437" s="125"/>
      <c r="M437" s="54" t="s">
        <v>166</v>
      </c>
      <c r="N437" s="140"/>
      <c r="O437" s="7" t="s">
        <v>167</v>
      </c>
      <c r="P437" s="23" t="s">
        <v>168</v>
      </c>
      <c r="Q437" s="123" t="s">
        <v>169</v>
      </c>
      <c r="R437" s="124"/>
      <c r="S437" s="124"/>
      <c r="T437" s="124"/>
      <c r="U437" s="124"/>
      <c r="V437" s="124"/>
      <c r="W437" s="125"/>
    </row>
    <row r="438" spans="1:24" x14ac:dyDescent="0.2">
      <c r="A438" s="2">
        <v>37</v>
      </c>
      <c r="B438" s="64"/>
      <c r="C438" s="65"/>
      <c r="D438" s="64"/>
      <c r="E438" s="65"/>
      <c r="F438" s="40"/>
      <c r="G438" s="41"/>
      <c r="H438" s="55" t="s">
        <v>170</v>
      </c>
      <c r="I438" s="41"/>
      <c r="J438" s="55" t="s">
        <v>171</v>
      </c>
      <c r="K438" s="41"/>
      <c r="L438" s="56" t="s">
        <v>172</v>
      </c>
      <c r="M438" s="66"/>
      <c r="N438" s="141"/>
      <c r="O438" s="42"/>
      <c r="P438" s="6" t="str">
        <f>IF(O438="","",VLOOKUP(O438,コード表一覧!$B$5:$C$129,2,FALSE))</f>
        <v/>
      </c>
      <c r="Q438" s="40"/>
      <c r="R438" s="41"/>
      <c r="S438" s="55" t="s">
        <v>170</v>
      </c>
      <c r="T438" s="41"/>
      <c r="U438" s="55" t="s">
        <v>171</v>
      </c>
      <c r="V438" s="41"/>
      <c r="W438" s="56" t="s">
        <v>172</v>
      </c>
      <c r="X438" s="52" t="str">
        <f>IFERROR(IF(VLOOKUP(O438,コード表一覧!$B$5:$D$129,3,FALSE)="無","","←実務経験経歴書が必要です！"),"")</f>
        <v/>
      </c>
    </row>
    <row r="439" spans="1:24" x14ac:dyDescent="0.2">
      <c r="B439" s="57" t="s">
        <v>176</v>
      </c>
      <c r="C439" s="57"/>
      <c r="D439" s="57"/>
      <c r="E439" s="53"/>
      <c r="F439" s="9"/>
      <c r="G439" s="9"/>
      <c r="H439" s="9"/>
      <c r="I439" s="9"/>
      <c r="J439" s="9"/>
      <c r="K439" s="9"/>
      <c r="L439" s="9"/>
      <c r="M439" s="59"/>
      <c r="N439" s="8"/>
      <c r="O439" s="42"/>
      <c r="P439" s="6" t="str">
        <f>IF(O439="","",VLOOKUP(O439,コード表一覧!$B$5:$C$129,2,FALSE))</f>
        <v/>
      </c>
      <c r="Q439" s="40"/>
      <c r="R439" s="41"/>
      <c r="S439" s="55" t="s">
        <v>170</v>
      </c>
      <c r="T439" s="41"/>
      <c r="U439" s="55" t="s">
        <v>171</v>
      </c>
      <c r="V439" s="41"/>
      <c r="W439" s="56" t="s">
        <v>172</v>
      </c>
      <c r="X439" s="52" t="str">
        <f>IFERROR(IF(VLOOKUP(O439,コード表一覧!$B$5:$D$129,3,FALSE)="無","","←実務経験経歴書が必要です！"),"")</f>
        <v/>
      </c>
    </row>
    <row r="440" spans="1:24" x14ac:dyDescent="0.2">
      <c r="B440" s="106" t="s">
        <v>184</v>
      </c>
      <c r="C440" s="144" t="s">
        <v>173</v>
      </c>
      <c r="D440" s="144"/>
      <c r="E440" s="144"/>
      <c r="F440" s="123" t="s">
        <v>174</v>
      </c>
      <c r="G440" s="124"/>
      <c r="H440" s="124"/>
      <c r="I440" s="124"/>
      <c r="J440" s="124"/>
      <c r="K440" s="124"/>
      <c r="L440" s="125"/>
      <c r="M440" s="59"/>
      <c r="N440" s="8"/>
      <c r="O440" s="42"/>
      <c r="P440" s="6" t="str">
        <f>IF(O440="","",VLOOKUP(O440,コード表一覧!$B$5:$C$129,2,FALSE))</f>
        <v/>
      </c>
      <c r="Q440" s="40"/>
      <c r="R440" s="41"/>
      <c r="S440" s="55" t="s">
        <v>170</v>
      </c>
      <c r="T440" s="41"/>
      <c r="U440" s="55" t="s">
        <v>171</v>
      </c>
      <c r="V440" s="41"/>
      <c r="W440" s="56" t="s">
        <v>172</v>
      </c>
      <c r="X440" s="52" t="str">
        <f>IFERROR(IF(VLOOKUP(O440,コード表一覧!$B$5:$D$129,3,FALSE)="無","","←実務経験経歴書が必要です！"),"")</f>
        <v/>
      </c>
    </row>
    <row r="441" spans="1:24" ht="13.5" customHeight="1" x14ac:dyDescent="0.2">
      <c r="B441" s="63"/>
      <c r="C441" s="142"/>
      <c r="D441" s="143"/>
      <c r="E441" s="143"/>
      <c r="F441" s="40"/>
      <c r="G441" s="41"/>
      <c r="H441" s="55" t="s">
        <v>170</v>
      </c>
      <c r="I441" s="41"/>
      <c r="J441" s="55" t="s">
        <v>171</v>
      </c>
      <c r="K441" s="41"/>
      <c r="L441" s="56" t="s">
        <v>172</v>
      </c>
      <c r="M441" s="59"/>
      <c r="N441" s="8"/>
      <c r="O441" s="42"/>
      <c r="P441" s="6" t="str">
        <f>IF(O441="","",VLOOKUP(O441,コード表一覧!$B$5:$C$129,2,FALSE))</f>
        <v/>
      </c>
      <c r="Q441" s="40"/>
      <c r="R441" s="41"/>
      <c r="S441" s="55" t="s">
        <v>170</v>
      </c>
      <c r="T441" s="41"/>
      <c r="U441" s="55" t="s">
        <v>171</v>
      </c>
      <c r="V441" s="41"/>
      <c r="W441" s="56" t="s">
        <v>172</v>
      </c>
      <c r="X441" s="52" t="str">
        <f>IFERROR(IF(VLOOKUP(O441,コード表一覧!$B$5:$D$129,3,FALSE)="無","","←実務経験経歴書が必要です！"),"")</f>
        <v/>
      </c>
    </row>
    <row r="442" spans="1:24" x14ac:dyDescent="0.2">
      <c r="B442" s="63"/>
      <c r="C442" s="142"/>
      <c r="D442" s="143"/>
      <c r="E442" s="143"/>
      <c r="F442" s="58"/>
      <c r="G442" s="57"/>
      <c r="H442" s="57"/>
      <c r="I442" s="57"/>
      <c r="J442" s="57"/>
      <c r="K442" s="57"/>
      <c r="L442" s="57"/>
      <c r="M442" s="59"/>
      <c r="N442" s="8"/>
      <c r="O442" s="42"/>
      <c r="P442" s="6" t="str">
        <f>IF(O442="","",VLOOKUP(O442,コード表一覧!$B$5:$C$129,2,FALSE))</f>
        <v/>
      </c>
      <c r="Q442" s="40"/>
      <c r="R442" s="41"/>
      <c r="S442" s="55" t="s">
        <v>170</v>
      </c>
      <c r="T442" s="41"/>
      <c r="U442" s="55" t="s">
        <v>171</v>
      </c>
      <c r="V442" s="41"/>
      <c r="W442" s="56" t="s">
        <v>172</v>
      </c>
      <c r="X442" s="52" t="str">
        <f>IFERROR(IF(VLOOKUP(O442,コード表一覧!$B$5:$D$129,3,FALSE)="無","","←実務経験経歴書が必要です！"),"")</f>
        <v/>
      </c>
    </row>
    <row r="443" spans="1:24" x14ac:dyDescent="0.2">
      <c r="B443" s="63"/>
      <c r="C443" s="142"/>
      <c r="D443" s="143"/>
      <c r="E443" s="143"/>
      <c r="F443" s="53"/>
      <c r="G443" s="53"/>
      <c r="H443" s="53"/>
      <c r="I443" s="53"/>
      <c r="J443" s="53"/>
      <c r="K443" s="57"/>
      <c r="L443" s="57"/>
      <c r="M443" s="59"/>
      <c r="N443" s="8"/>
      <c r="O443" s="42"/>
      <c r="P443" s="6" t="str">
        <f>IF(O443="","",VLOOKUP(O443,コード表一覧!$B$5:$C$129,2,FALSE))</f>
        <v/>
      </c>
      <c r="Q443" s="40"/>
      <c r="R443" s="41"/>
      <c r="S443" s="55" t="s">
        <v>170</v>
      </c>
      <c r="T443" s="41"/>
      <c r="U443" s="55" t="s">
        <v>171</v>
      </c>
      <c r="V443" s="41"/>
      <c r="W443" s="56" t="s">
        <v>172</v>
      </c>
      <c r="X443" s="52" t="str">
        <f>IFERROR(IF(VLOOKUP(O443,コード表一覧!$B$5:$D$129,3,FALSE)="無","","←実務経験経歴書が必要です！"),"")</f>
        <v/>
      </c>
    </row>
    <row r="444" spans="1:24" ht="13.5" customHeight="1" thickBot="1" x14ac:dyDescent="0.25">
      <c r="B444" s="63"/>
      <c r="C444" s="142"/>
      <c r="D444" s="143"/>
      <c r="E444" s="143"/>
      <c r="F444" s="58"/>
      <c r="G444" s="53"/>
      <c r="H444" s="53"/>
      <c r="I444" s="53"/>
      <c r="J444" s="53"/>
      <c r="K444" s="57"/>
      <c r="L444" s="57"/>
      <c r="M444" s="59"/>
      <c r="N444" s="8"/>
      <c r="O444" s="43"/>
      <c r="P444" s="109" t="str">
        <f>IF(O444="","",VLOOKUP(O444,コード表一覧!$B$5:$C$129,2,FALSE))</f>
        <v/>
      </c>
      <c r="Q444" s="44"/>
      <c r="R444" s="45"/>
      <c r="S444" s="9" t="s">
        <v>170</v>
      </c>
      <c r="T444" s="45"/>
      <c r="U444" s="9" t="s">
        <v>171</v>
      </c>
      <c r="V444" s="45"/>
      <c r="W444" s="14" t="s">
        <v>172</v>
      </c>
      <c r="X444" s="52" t="str">
        <f>IFERROR(IF(VLOOKUP(O444,コード表一覧!$B$5:$D$129,3,FALSE)="無","","←実務経験経歴書が必要です！"),"")</f>
        <v/>
      </c>
    </row>
    <row r="445" spans="1:24" x14ac:dyDescent="0.2">
      <c r="B445" s="63"/>
      <c r="C445" s="142"/>
      <c r="D445" s="143"/>
      <c r="E445" s="143"/>
      <c r="F445" s="58"/>
      <c r="G445" s="53"/>
      <c r="H445" s="53"/>
      <c r="I445" s="53"/>
      <c r="J445" s="53"/>
      <c r="K445" s="57"/>
      <c r="L445" s="57"/>
      <c r="M445" s="59"/>
      <c r="N445" s="137" t="s">
        <v>191</v>
      </c>
      <c r="O445" s="111"/>
      <c r="P445" s="15" t="str">
        <f>IF(O445="","",VLOOKUP(O445,コード表一覧!$B$5:$C$129,2,FALSE))</f>
        <v/>
      </c>
      <c r="Q445" s="17" t="s">
        <v>175</v>
      </c>
      <c r="R445" s="47"/>
      <c r="S445" s="126" t="str">
        <f>IF(R445="","",VLOOKUP(R445,コード表一覧!$F$4:$H$32,3,FALSE))</f>
        <v/>
      </c>
      <c r="T445" s="127"/>
      <c r="U445" s="47"/>
      <c r="V445" s="126" t="str">
        <f>IF(U445="","",VLOOKUP(U445,コード表一覧!$F$4:$H$32,3,FALSE))</f>
        <v/>
      </c>
      <c r="W445" s="128"/>
      <c r="X445" s="52" t="str">
        <f t="shared" ref="X445:X447" si="36">IF(R445+U445&gt;0,"←実務経験経歴書が必要です！","")</f>
        <v/>
      </c>
    </row>
    <row r="446" spans="1:24" x14ac:dyDescent="0.2">
      <c r="B446" s="57" t="str">
        <f>"※"&amp;$A$1&amp;"の変更追加履歴"</f>
        <v>※令和６・７年度の変更追加履歴</v>
      </c>
      <c r="C446" s="57"/>
      <c r="D446" s="57"/>
      <c r="E446" s="53"/>
      <c r="F446" s="58"/>
      <c r="G446" s="53"/>
      <c r="H446" s="53"/>
      <c r="I446" s="53"/>
      <c r="J446" s="53"/>
      <c r="K446" s="57"/>
      <c r="L446" s="57"/>
      <c r="M446" s="59"/>
      <c r="N446" s="138"/>
      <c r="O446" s="42"/>
      <c r="P446" s="6" t="str">
        <f>IF(O446="","",VLOOKUP(O446,コード表一覧!$B$5:$C$129,2,FALSE))</f>
        <v/>
      </c>
      <c r="Q446" s="110" t="s">
        <v>175</v>
      </c>
      <c r="R446" s="48"/>
      <c r="S446" s="129" t="str">
        <f>IF(R446="","",VLOOKUP(R446,コード表一覧!$F$4:$H$32,3,FALSE))</f>
        <v/>
      </c>
      <c r="T446" s="130"/>
      <c r="U446" s="48"/>
      <c r="V446" s="131" t="str">
        <f>IF(U446="","",VLOOKUP(U446,コード表一覧!$F$4:$H$32,3,FALSE))</f>
        <v/>
      </c>
      <c r="W446" s="132"/>
      <c r="X446" s="52" t="str">
        <f t="shared" si="36"/>
        <v/>
      </c>
    </row>
    <row r="447" spans="1:24" ht="13.8" thickBot="1" x14ac:dyDescent="0.25">
      <c r="B447" s="57"/>
      <c r="C447" s="57"/>
      <c r="D447" s="57"/>
      <c r="E447" s="53"/>
      <c r="F447" s="58"/>
      <c r="G447" s="53"/>
      <c r="H447" s="53"/>
      <c r="I447" s="53"/>
      <c r="J447" s="53"/>
      <c r="K447" s="57"/>
      <c r="L447" s="57"/>
      <c r="M447" s="59"/>
      <c r="N447" s="139"/>
      <c r="O447" s="112"/>
      <c r="P447" s="16" t="str">
        <f>IF(O447="","",VLOOKUP(O447,コード表一覧!$B$5:$C$129,2,FALSE))</f>
        <v/>
      </c>
      <c r="Q447" s="18" t="s">
        <v>175</v>
      </c>
      <c r="R447" s="49"/>
      <c r="S447" s="133" t="str">
        <f>IF(R447="","",VLOOKUP(R447,コード表一覧!$F$4:$H$32,3,FALSE))</f>
        <v/>
      </c>
      <c r="T447" s="134"/>
      <c r="U447" s="49"/>
      <c r="V447" s="135" t="str">
        <f>IF(U447="","",VLOOKUP(U447,コード表一覧!$F$4:$H$32,3,FALSE))</f>
        <v/>
      </c>
      <c r="W447" s="136"/>
      <c r="X447" s="52" t="str">
        <f t="shared" si="36"/>
        <v/>
      </c>
    </row>
    <row r="448" spans="1:24" x14ac:dyDescent="0.2">
      <c r="B448" s="60"/>
      <c r="C448" s="60"/>
      <c r="D448" s="60"/>
      <c r="E448" s="53"/>
      <c r="F448" s="60"/>
      <c r="G448" s="53"/>
      <c r="H448" s="53"/>
      <c r="I448" s="53"/>
      <c r="J448" s="53"/>
      <c r="K448" s="60"/>
      <c r="L448" s="60"/>
      <c r="M448" s="60"/>
      <c r="N448" s="53"/>
      <c r="Q448" s="53"/>
      <c r="R448" s="53"/>
      <c r="S448" s="53"/>
      <c r="T448" s="53"/>
      <c r="U448" s="53"/>
      <c r="V448" s="53"/>
      <c r="W448" s="53"/>
    </row>
    <row r="449" spans="1:24" x14ac:dyDescent="0.2">
      <c r="A449" s="2" t="s">
        <v>162</v>
      </c>
      <c r="B449" s="123" t="s">
        <v>163</v>
      </c>
      <c r="C449" s="125"/>
      <c r="D449" s="123" t="s">
        <v>164</v>
      </c>
      <c r="E449" s="125"/>
      <c r="F449" s="123" t="s">
        <v>165</v>
      </c>
      <c r="G449" s="124"/>
      <c r="H449" s="124"/>
      <c r="I449" s="124"/>
      <c r="J449" s="124"/>
      <c r="K449" s="124"/>
      <c r="L449" s="125"/>
      <c r="M449" s="54" t="s">
        <v>166</v>
      </c>
      <c r="N449" s="140"/>
      <c r="O449" s="7" t="s">
        <v>167</v>
      </c>
      <c r="P449" s="23" t="s">
        <v>168</v>
      </c>
      <c r="Q449" s="123" t="s">
        <v>169</v>
      </c>
      <c r="R449" s="124"/>
      <c r="S449" s="124"/>
      <c r="T449" s="124"/>
      <c r="U449" s="124"/>
      <c r="V449" s="124"/>
      <c r="W449" s="125"/>
    </row>
    <row r="450" spans="1:24" x14ac:dyDescent="0.2">
      <c r="A450" s="2">
        <v>38</v>
      </c>
      <c r="B450" s="64"/>
      <c r="C450" s="65"/>
      <c r="D450" s="64"/>
      <c r="E450" s="65"/>
      <c r="F450" s="40"/>
      <c r="G450" s="41"/>
      <c r="H450" s="55" t="s">
        <v>170</v>
      </c>
      <c r="I450" s="41"/>
      <c r="J450" s="55" t="s">
        <v>171</v>
      </c>
      <c r="K450" s="41"/>
      <c r="L450" s="56" t="s">
        <v>172</v>
      </c>
      <c r="M450" s="66"/>
      <c r="N450" s="141"/>
      <c r="O450" s="42"/>
      <c r="P450" s="6" t="str">
        <f>IF(O450="","",VLOOKUP(O450,コード表一覧!$B$5:$C$129,2,FALSE))</f>
        <v/>
      </c>
      <c r="Q450" s="40"/>
      <c r="R450" s="41"/>
      <c r="S450" s="55" t="s">
        <v>170</v>
      </c>
      <c r="T450" s="41"/>
      <c r="U450" s="55" t="s">
        <v>171</v>
      </c>
      <c r="V450" s="41"/>
      <c r="W450" s="56" t="s">
        <v>172</v>
      </c>
      <c r="X450" s="52" t="str">
        <f>IFERROR(IF(VLOOKUP(O450,コード表一覧!$B$5:$D$129,3,FALSE)="無","","←実務経験経歴書が必要です！"),"")</f>
        <v/>
      </c>
    </row>
    <row r="451" spans="1:24" x14ac:dyDescent="0.2">
      <c r="B451" s="57" t="s">
        <v>176</v>
      </c>
      <c r="C451" s="57"/>
      <c r="D451" s="57"/>
      <c r="E451" s="53"/>
      <c r="F451" s="9"/>
      <c r="G451" s="9"/>
      <c r="H451" s="9"/>
      <c r="I451" s="9"/>
      <c r="J451" s="9"/>
      <c r="K451" s="9"/>
      <c r="L451" s="9"/>
      <c r="M451" s="59"/>
      <c r="N451" s="8"/>
      <c r="O451" s="42"/>
      <c r="P451" s="6" t="str">
        <f>IF(O451="","",VLOOKUP(O451,コード表一覧!$B$5:$C$129,2,FALSE))</f>
        <v/>
      </c>
      <c r="Q451" s="40"/>
      <c r="R451" s="41"/>
      <c r="S451" s="55" t="s">
        <v>170</v>
      </c>
      <c r="T451" s="41"/>
      <c r="U451" s="55" t="s">
        <v>171</v>
      </c>
      <c r="V451" s="41"/>
      <c r="W451" s="56" t="s">
        <v>172</v>
      </c>
      <c r="X451" s="52" t="str">
        <f>IFERROR(IF(VLOOKUP(O451,コード表一覧!$B$5:$D$129,3,FALSE)="無","","←実務経験経歴書が必要です！"),"")</f>
        <v/>
      </c>
    </row>
    <row r="452" spans="1:24" ht="13.5" customHeight="1" x14ac:dyDescent="0.2">
      <c r="B452" s="106" t="s">
        <v>184</v>
      </c>
      <c r="C452" s="144" t="s">
        <v>173</v>
      </c>
      <c r="D452" s="144"/>
      <c r="E452" s="144"/>
      <c r="F452" s="123" t="s">
        <v>174</v>
      </c>
      <c r="G452" s="124"/>
      <c r="H452" s="124"/>
      <c r="I452" s="124"/>
      <c r="J452" s="124"/>
      <c r="K452" s="124"/>
      <c r="L452" s="125"/>
      <c r="M452" s="59"/>
      <c r="N452" s="8"/>
      <c r="O452" s="42"/>
      <c r="P452" s="6" t="str">
        <f>IF(O452="","",VLOOKUP(O452,コード表一覧!$B$5:$C$129,2,FALSE))</f>
        <v/>
      </c>
      <c r="Q452" s="40"/>
      <c r="R452" s="41"/>
      <c r="S452" s="55" t="s">
        <v>170</v>
      </c>
      <c r="T452" s="41"/>
      <c r="U452" s="55" t="s">
        <v>171</v>
      </c>
      <c r="V452" s="41"/>
      <c r="W452" s="56" t="s">
        <v>172</v>
      </c>
      <c r="X452" s="52" t="str">
        <f>IFERROR(IF(VLOOKUP(O452,コード表一覧!$B$5:$D$129,3,FALSE)="無","","←実務経験経歴書が必要です！"),"")</f>
        <v/>
      </c>
    </row>
    <row r="453" spans="1:24" x14ac:dyDescent="0.2">
      <c r="B453" s="63"/>
      <c r="C453" s="142"/>
      <c r="D453" s="143"/>
      <c r="E453" s="143"/>
      <c r="F453" s="40"/>
      <c r="G453" s="41"/>
      <c r="H453" s="55" t="s">
        <v>170</v>
      </c>
      <c r="I453" s="41"/>
      <c r="J453" s="55" t="s">
        <v>171</v>
      </c>
      <c r="K453" s="41"/>
      <c r="L453" s="56" t="s">
        <v>172</v>
      </c>
      <c r="M453" s="59"/>
      <c r="N453" s="8"/>
      <c r="O453" s="42"/>
      <c r="P453" s="6" t="str">
        <f>IF(O453="","",VLOOKUP(O453,コード表一覧!$B$5:$C$129,2,FALSE))</f>
        <v/>
      </c>
      <c r="Q453" s="40"/>
      <c r="R453" s="41"/>
      <c r="S453" s="55" t="s">
        <v>170</v>
      </c>
      <c r="T453" s="41"/>
      <c r="U453" s="55" t="s">
        <v>171</v>
      </c>
      <c r="V453" s="41"/>
      <c r="W453" s="56" t="s">
        <v>172</v>
      </c>
      <c r="X453" s="52" t="str">
        <f>IFERROR(IF(VLOOKUP(O453,コード表一覧!$B$5:$D$129,3,FALSE)="無","","←実務経験経歴書が必要です！"),"")</f>
        <v/>
      </c>
    </row>
    <row r="454" spans="1:24" x14ac:dyDescent="0.2">
      <c r="B454" s="63"/>
      <c r="C454" s="142"/>
      <c r="D454" s="143"/>
      <c r="E454" s="143"/>
      <c r="F454" s="58"/>
      <c r="G454" s="57"/>
      <c r="H454" s="57"/>
      <c r="I454" s="57"/>
      <c r="J454" s="57"/>
      <c r="K454" s="57"/>
      <c r="L454" s="57"/>
      <c r="M454" s="59"/>
      <c r="N454" s="8"/>
      <c r="O454" s="42"/>
      <c r="P454" s="6" t="str">
        <f>IF(O454="","",VLOOKUP(O454,コード表一覧!$B$5:$C$129,2,FALSE))</f>
        <v/>
      </c>
      <c r="Q454" s="40"/>
      <c r="R454" s="41"/>
      <c r="S454" s="55" t="s">
        <v>170</v>
      </c>
      <c r="T454" s="41"/>
      <c r="U454" s="55" t="s">
        <v>171</v>
      </c>
      <c r="V454" s="41"/>
      <c r="W454" s="56" t="s">
        <v>172</v>
      </c>
      <c r="X454" s="52" t="str">
        <f>IFERROR(IF(VLOOKUP(O454,コード表一覧!$B$5:$D$129,3,FALSE)="無","","←実務経験経歴書が必要です！"),"")</f>
        <v/>
      </c>
    </row>
    <row r="455" spans="1:24" x14ac:dyDescent="0.2">
      <c r="B455" s="63"/>
      <c r="C455" s="142"/>
      <c r="D455" s="143"/>
      <c r="E455" s="143"/>
      <c r="F455" s="53"/>
      <c r="G455" s="53"/>
      <c r="H455" s="53"/>
      <c r="I455" s="53"/>
      <c r="J455" s="53"/>
      <c r="K455" s="57"/>
      <c r="L455" s="57"/>
      <c r="M455" s="59"/>
      <c r="N455" s="8"/>
      <c r="O455" s="42"/>
      <c r="P455" s="6" t="str">
        <f>IF(O455="","",VLOOKUP(O455,コード表一覧!$B$5:$C$129,2,FALSE))</f>
        <v/>
      </c>
      <c r="Q455" s="40"/>
      <c r="R455" s="41"/>
      <c r="S455" s="55" t="s">
        <v>170</v>
      </c>
      <c r="T455" s="41"/>
      <c r="U455" s="55" t="s">
        <v>171</v>
      </c>
      <c r="V455" s="41"/>
      <c r="W455" s="56" t="s">
        <v>172</v>
      </c>
      <c r="X455" s="52" t="str">
        <f>IFERROR(IF(VLOOKUP(O455,コード表一覧!$B$5:$D$129,3,FALSE)="無","","←実務経験経歴書が必要です！"),"")</f>
        <v/>
      </c>
    </row>
    <row r="456" spans="1:24" ht="13.5" customHeight="1" thickBot="1" x14ac:dyDescent="0.25">
      <c r="B456" s="63"/>
      <c r="C456" s="142"/>
      <c r="D456" s="143"/>
      <c r="E456" s="143"/>
      <c r="F456" s="58"/>
      <c r="G456" s="53"/>
      <c r="H456" s="53"/>
      <c r="I456" s="53"/>
      <c r="J456" s="53"/>
      <c r="K456" s="57"/>
      <c r="L456" s="57"/>
      <c r="M456" s="59"/>
      <c r="N456" s="8"/>
      <c r="O456" s="43"/>
      <c r="P456" s="109" t="str">
        <f>IF(O456="","",VLOOKUP(O456,コード表一覧!$B$5:$C$129,2,FALSE))</f>
        <v/>
      </c>
      <c r="Q456" s="44"/>
      <c r="R456" s="45"/>
      <c r="S456" s="9" t="s">
        <v>170</v>
      </c>
      <c r="T456" s="45"/>
      <c r="U456" s="9" t="s">
        <v>171</v>
      </c>
      <c r="V456" s="45"/>
      <c r="W456" s="14" t="s">
        <v>172</v>
      </c>
      <c r="X456" s="52" t="str">
        <f>IFERROR(IF(VLOOKUP(O456,コード表一覧!$B$5:$D$129,3,FALSE)="無","","←実務経験経歴書が必要です！"),"")</f>
        <v/>
      </c>
    </row>
    <row r="457" spans="1:24" x14ac:dyDescent="0.2">
      <c r="B457" s="63"/>
      <c r="C457" s="142"/>
      <c r="D457" s="143"/>
      <c r="E457" s="143"/>
      <c r="F457" s="58"/>
      <c r="G457" s="53"/>
      <c r="H457" s="53"/>
      <c r="I457" s="53"/>
      <c r="J457" s="53"/>
      <c r="K457" s="57"/>
      <c r="L457" s="57"/>
      <c r="M457" s="59"/>
      <c r="N457" s="137" t="s">
        <v>191</v>
      </c>
      <c r="O457" s="111"/>
      <c r="P457" s="15" t="str">
        <f>IF(O457="","",VLOOKUP(O457,コード表一覧!$B$5:$C$129,2,FALSE))</f>
        <v/>
      </c>
      <c r="Q457" s="17" t="s">
        <v>175</v>
      </c>
      <c r="R457" s="47"/>
      <c r="S457" s="126" t="str">
        <f>IF(R457="","",VLOOKUP(R457,コード表一覧!$F$4:$H$32,3,FALSE))</f>
        <v/>
      </c>
      <c r="T457" s="127"/>
      <c r="U457" s="47"/>
      <c r="V457" s="126" t="str">
        <f>IF(U457="","",VLOOKUP(U457,コード表一覧!$F$4:$H$32,3,FALSE))</f>
        <v/>
      </c>
      <c r="W457" s="128"/>
      <c r="X457" s="52" t="str">
        <f t="shared" ref="X457:X459" si="37">IF(R457+U457&gt;0,"←実務経験経歴書が必要です！","")</f>
        <v/>
      </c>
    </row>
    <row r="458" spans="1:24" x14ac:dyDescent="0.2">
      <c r="B458" s="57" t="str">
        <f>"※"&amp;$A$1&amp;"の変更追加履歴"</f>
        <v>※令和６・７年度の変更追加履歴</v>
      </c>
      <c r="C458" s="57"/>
      <c r="D458" s="57"/>
      <c r="E458" s="53"/>
      <c r="F458" s="58"/>
      <c r="G458" s="53"/>
      <c r="H458" s="53"/>
      <c r="I458" s="53"/>
      <c r="J458" s="53"/>
      <c r="K458" s="57"/>
      <c r="L458" s="57"/>
      <c r="M458" s="59"/>
      <c r="N458" s="138"/>
      <c r="O458" s="42"/>
      <c r="P458" s="6" t="str">
        <f>IF(O458="","",VLOOKUP(O458,コード表一覧!$B$5:$C$129,2,FALSE))</f>
        <v/>
      </c>
      <c r="Q458" s="110" t="s">
        <v>175</v>
      </c>
      <c r="R458" s="48"/>
      <c r="S458" s="129" t="str">
        <f>IF(R458="","",VLOOKUP(R458,コード表一覧!$F$4:$H$32,3,FALSE))</f>
        <v/>
      </c>
      <c r="T458" s="130"/>
      <c r="U458" s="48"/>
      <c r="V458" s="131" t="str">
        <f>IF(U458="","",VLOOKUP(U458,コード表一覧!$F$4:$H$32,3,FALSE))</f>
        <v/>
      </c>
      <c r="W458" s="132"/>
      <c r="X458" s="52" t="str">
        <f t="shared" si="37"/>
        <v/>
      </c>
    </row>
    <row r="459" spans="1:24" ht="13.8" thickBot="1" x14ac:dyDescent="0.25">
      <c r="B459" s="57"/>
      <c r="C459" s="57"/>
      <c r="D459" s="57"/>
      <c r="E459" s="53"/>
      <c r="F459" s="58"/>
      <c r="G459" s="53"/>
      <c r="H459" s="53"/>
      <c r="I459" s="53"/>
      <c r="J459" s="53"/>
      <c r="K459" s="57"/>
      <c r="L459" s="57"/>
      <c r="M459" s="59"/>
      <c r="N459" s="139"/>
      <c r="O459" s="112"/>
      <c r="P459" s="16" t="str">
        <f>IF(O459="","",VLOOKUP(O459,コード表一覧!$B$5:$C$129,2,FALSE))</f>
        <v/>
      </c>
      <c r="Q459" s="18" t="s">
        <v>175</v>
      </c>
      <c r="R459" s="49"/>
      <c r="S459" s="133" t="str">
        <f>IF(R459="","",VLOOKUP(R459,コード表一覧!$F$4:$H$32,3,FALSE))</f>
        <v/>
      </c>
      <c r="T459" s="134"/>
      <c r="U459" s="49"/>
      <c r="V459" s="135" t="str">
        <f>IF(U459="","",VLOOKUP(U459,コード表一覧!$F$4:$H$32,3,FALSE))</f>
        <v/>
      </c>
      <c r="W459" s="136"/>
      <c r="X459" s="52" t="str">
        <f t="shared" si="37"/>
        <v/>
      </c>
    </row>
    <row r="460" spans="1:24" x14ac:dyDescent="0.2">
      <c r="B460" s="60"/>
      <c r="C460" s="60"/>
      <c r="D460" s="60"/>
      <c r="E460" s="53"/>
      <c r="F460" s="60"/>
      <c r="G460" s="53"/>
      <c r="H460" s="53"/>
      <c r="I460" s="53"/>
      <c r="J460" s="53"/>
      <c r="K460" s="60"/>
      <c r="L460" s="60"/>
      <c r="M460" s="60"/>
      <c r="N460" s="53"/>
      <c r="Q460" s="53"/>
      <c r="R460" s="53"/>
      <c r="S460" s="53"/>
      <c r="T460" s="53"/>
      <c r="U460" s="53"/>
      <c r="V460" s="53"/>
      <c r="W460" s="53"/>
    </row>
    <row r="461" spans="1:24" x14ac:dyDescent="0.2">
      <c r="A461" s="2" t="s">
        <v>162</v>
      </c>
      <c r="B461" s="123" t="s">
        <v>163</v>
      </c>
      <c r="C461" s="125"/>
      <c r="D461" s="123" t="s">
        <v>164</v>
      </c>
      <c r="E461" s="125"/>
      <c r="F461" s="123" t="s">
        <v>165</v>
      </c>
      <c r="G461" s="124"/>
      <c r="H461" s="124"/>
      <c r="I461" s="124"/>
      <c r="J461" s="124"/>
      <c r="K461" s="124"/>
      <c r="L461" s="125"/>
      <c r="M461" s="54" t="s">
        <v>166</v>
      </c>
      <c r="N461" s="140"/>
      <c r="O461" s="7" t="s">
        <v>167</v>
      </c>
      <c r="P461" s="23" t="s">
        <v>168</v>
      </c>
      <c r="Q461" s="123" t="s">
        <v>169</v>
      </c>
      <c r="R461" s="124"/>
      <c r="S461" s="124"/>
      <c r="T461" s="124"/>
      <c r="U461" s="124"/>
      <c r="V461" s="124"/>
      <c r="W461" s="125"/>
    </row>
    <row r="462" spans="1:24" x14ac:dyDescent="0.2">
      <c r="A462" s="2">
        <v>39</v>
      </c>
      <c r="B462" s="64"/>
      <c r="C462" s="65"/>
      <c r="D462" s="64"/>
      <c r="E462" s="65"/>
      <c r="F462" s="40"/>
      <c r="G462" s="41"/>
      <c r="H462" s="55" t="s">
        <v>170</v>
      </c>
      <c r="I462" s="41"/>
      <c r="J462" s="55" t="s">
        <v>171</v>
      </c>
      <c r="K462" s="41"/>
      <c r="L462" s="56" t="s">
        <v>172</v>
      </c>
      <c r="M462" s="66"/>
      <c r="N462" s="141"/>
      <c r="O462" s="42"/>
      <c r="P462" s="6" t="str">
        <f>IF(O462="","",VLOOKUP(O462,コード表一覧!$B$5:$C$129,2,FALSE))</f>
        <v/>
      </c>
      <c r="Q462" s="40"/>
      <c r="R462" s="41"/>
      <c r="S462" s="55" t="s">
        <v>170</v>
      </c>
      <c r="T462" s="41"/>
      <c r="U462" s="55" t="s">
        <v>171</v>
      </c>
      <c r="V462" s="41"/>
      <c r="W462" s="56" t="s">
        <v>172</v>
      </c>
      <c r="X462" s="52" t="str">
        <f>IFERROR(IF(VLOOKUP(O462,コード表一覧!$B$5:$D$129,3,FALSE)="無","","←実務経験経歴書が必要です！"),"")</f>
        <v/>
      </c>
    </row>
    <row r="463" spans="1:24" ht="13.5" customHeight="1" x14ac:dyDescent="0.2">
      <c r="B463" s="57" t="s">
        <v>176</v>
      </c>
      <c r="C463" s="57"/>
      <c r="D463" s="57"/>
      <c r="E463" s="53"/>
      <c r="F463" s="9"/>
      <c r="G463" s="9"/>
      <c r="H463" s="9"/>
      <c r="I463" s="9"/>
      <c r="J463" s="9"/>
      <c r="K463" s="9"/>
      <c r="L463" s="9"/>
      <c r="M463" s="59"/>
      <c r="N463" s="8"/>
      <c r="O463" s="42"/>
      <c r="P463" s="6" t="str">
        <f>IF(O463="","",VLOOKUP(O463,コード表一覧!$B$5:$C$129,2,FALSE))</f>
        <v/>
      </c>
      <c r="Q463" s="40"/>
      <c r="R463" s="41"/>
      <c r="S463" s="55" t="s">
        <v>170</v>
      </c>
      <c r="T463" s="41"/>
      <c r="U463" s="55" t="s">
        <v>171</v>
      </c>
      <c r="V463" s="41"/>
      <c r="W463" s="56" t="s">
        <v>172</v>
      </c>
      <c r="X463" s="52" t="str">
        <f>IFERROR(IF(VLOOKUP(O463,コード表一覧!$B$5:$D$129,3,FALSE)="無","","←実務経験経歴書が必要です！"),"")</f>
        <v/>
      </c>
    </row>
    <row r="464" spans="1:24" x14ac:dyDescent="0.2">
      <c r="B464" s="106" t="s">
        <v>184</v>
      </c>
      <c r="C464" s="144" t="s">
        <v>173</v>
      </c>
      <c r="D464" s="144"/>
      <c r="E464" s="144"/>
      <c r="F464" s="123" t="s">
        <v>174</v>
      </c>
      <c r="G464" s="124"/>
      <c r="H464" s="124"/>
      <c r="I464" s="124"/>
      <c r="J464" s="124"/>
      <c r="K464" s="124"/>
      <c r="L464" s="125"/>
      <c r="M464" s="59"/>
      <c r="N464" s="8"/>
      <c r="O464" s="42"/>
      <c r="P464" s="6" t="str">
        <f>IF(O464="","",VLOOKUP(O464,コード表一覧!$B$5:$C$129,2,FALSE))</f>
        <v/>
      </c>
      <c r="Q464" s="40"/>
      <c r="R464" s="41"/>
      <c r="S464" s="55" t="s">
        <v>170</v>
      </c>
      <c r="T464" s="41"/>
      <c r="U464" s="55" t="s">
        <v>171</v>
      </c>
      <c r="V464" s="41"/>
      <c r="W464" s="56" t="s">
        <v>172</v>
      </c>
      <c r="X464" s="52" t="str">
        <f>IFERROR(IF(VLOOKUP(O464,コード表一覧!$B$5:$D$129,3,FALSE)="無","","←実務経験経歴書が必要です！"),"")</f>
        <v/>
      </c>
    </row>
    <row r="465" spans="1:24" x14ac:dyDescent="0.2">
      <c r="B465" s="63"/>
      <c r="C465" s="142"/>
      <c r="D465" s="143"/>
      <c r="E465" s="143"/>
      <c r="F465" s="40"/>
      <c r="G465" s="41"/>
      <c r="H465" s="55" t="s">
        <v>170</v>
      </c>
      <c r="I465" s="41"/>
      <c r="J465" s="55" t="s">
        <v>171</v>
      </c>
      <c r="K465" s="41"/>
      <c r="L465" s="56" t="s">
        <v>172</v>
      </c>
      <c r="M465" s="59"/>
      <c r="N465" s="8"/>
      <c r="O465" s="42"/>
      <c r="P465" s="6" t="str">
        <f>IF(O465="","",VLOOKUP(O465,コード表一覧!$B$5:$C$129,2,FALSE))</f>
        <v/>
      </c>
      <c r="Q465" s="40"/>
      <c r="R465" s="41"/>
      <c r="S465" s="55" t="s">
        <v>170</v>
      </c>
      <c r="T465" s="41"/>
      <c r="U465" s="55" t="s">
        <v>171</v>
      </c>
      <c r="V465" s="41"/>
      <c r="W465" s="56" t="s">
        <v>172</v>
      </c>
      <c r="X465" s="52" t="str">
        <f>IFERROR(IF(VLOOKUP(O465,コード表一覧!$B$5:$D$129,3,FALSE)="無","","←実務経験経歴書が必要です！"),"")</f>
        <v/>
      </c>
    </row>
    <row r="466" spans="1:24" x14ac:dyDescent="0.2">
      <c r="B466" s="63"/>
      <c r="C466" s="142"/>
      <c r="D466" s="143"/>
      <c r="E466" s="143"/>
      <c r="F466" s="58"/>
      <c r="G466" s="57"/>
      <c r="H466" s="57"/>
      <c r="I466" s="57"/>
      <c r="J466" s="57"/>
      <c r="K466" s="57"/>
      <c r="L466" s="57"/>
      <c r="M466" s="59"/>
      <c r="N466" s="8"/>
      <c r="O466" s="42"/>
      <c r="P466" s="6" t="str">
        <f>IF(O466="","",VLOOKUP(O466,コード表一覧!$B$5:$C$129,2,FALSE))</f>
        <v/>
      </c>
      <c r="Q466" s="40"/>
      <c r="R466" s="41"/>
      <c r="S466" s="55" t="s">
        <v>170</v>
      </c>
      <c r="T466" s="41"/>
      <c r="U466" s="55" t="s">
        <v>171</v>
      </c>
      <c r="V466" s="41"/>
      <c r="W466" s="56" t="s">
        <v>172</v>
      </c>
      <c r="X466" s="52" t="str">
        <f>IFERROR(IF(VLOOKUP(O466,コード表一覧!$B$5:$D$129,3,FALSE)="無","","←実務経験経歴書が必要です！"),"")</f>
        <v/>
      </c>
    </row>
    <row r="467" spans="1:24" x14ac:dyDescent="0.2">
      <c r="B467" s="63"/>
      <c r="C467" s="142"/>
      <c r="D467" s="143"/>
      <c r="E467" s="143"/>
      <c r="F467" s="53"/>
      <c r="G467" s="53"/>
      <c r="H467" s="53"/>
      <c r="I467" s="53"/>
      <c r="J467" s="53"/>
      <c r="K467" s="57"/>
      <c r="L467" s="57"/>
      <c r="M467" s="59"/>
      <c r="N467" s="8"/>
      <c r="O467" s="42"/>
      <c r="P467" s="6" t="str">
        <f>IF(O467="","",VLOOKUP(O467,コード表一覧!$B$5:$C$129,2,FALSE))</f>
        <v/>
      </c>
      <c r="Q467" s="40"/>
      <c r="R467" s="41"/>
      <c r="S467" s="55" t="s">
        <v>170</v>
      </c>
      <c r="T467" s="41"/>
      <c r="U467" s="55" t="s">
        <v>171</v>
      </c>
      <c r="V467" s="41"/>
      <c r="W467" s="56" t="s">
        <v>172</v>
      </c>
      <c r="X467" s="52" t="str">
        <f>IFERROR(IF(VLOOKUP(O467,コード表一覧!$B$5:$D$129,3,FALSE)="無","","←実務経験経歴書が必要です！"),"")</f>
        <v/>
      </c>
    </row>
    <row r="468" spans="1:24" ht="13.5" customHeight="1" thickBot="1" x14ac:dyDescent="0.25">
      <c r="B468" s="63"/>
      <c r="C468" s="142"/>
      <c r="D468" s="143"/>
      <c r="E468" s="143"/>
      <c r="F468" s="58"/>
      <c r="G468" s="53"/>
      <c r="H468" s="53"/>
      <c r="I468" s="53"/>
      <c r="J468" s="53"/>
      <c r="K468" s="57"/>
      <c r="L468" s="57"/>
      <c r="M468" s="59"/>
      <c r="N468" s="8"/>
      <c r="O468" s="43"/>
      <c r="P468" s="109" t="str">
        <f>IF(O468="","",VLOOKUP(O468,コード表一覧!$B$5:$C$129,2,FALSE))</f>
        <v/>
      </c>
      <c r="Q468" s="44"/>
      <c r="R468" s="45"/>
      <c r="S468" s="9" t="s">
        <v>170</v>
      </c>
      <c r="T468" s="45"/>
      <c r="U468" s="9" t="s">
        <v>171</v>
      </c>
      <c r="V468" s="45"/>
      <c r="W468" s="14" t="s">
        <v>172</v>
      </c>
      <c r="X468" s="52" t="str">
        <f>IFERROR(IF(VLOOKUP(O468,コード表一覧!$B$5:$D$129,3,FALSE)="無","","←実務経験経歴書が必要です！"),"")</f>
        <v/>
      </c>
    </row>
    <row r="469" spans="1:24" x14ac:dyDescent="0.2">
      <c r="B469" s="63"/>
      <c r="C469" s="142"/>
      <c r="D469" s="143"/>
      <c r="E469" s="143"/>
      <c r="F469" s="58"/>
      <c r="G469" s="53"/>
      <c r="H469" s="53"/>
      <c r="I469" s="53"/>
      <c r="J469" s="53"/>
      <c r="K469" s="57"/>
      <c r="L469" s="57"/>
      <c r="M469" s="59"/>
      <c r="N469" s="137" t="s">
        <v>191</v>
      </c>
      <c r="O469" s="111"/>
      <c r="P469" s="15" t="str">
        <f>IF(O469="","",VLOOKUP(O469,コード表一覧!$B$5:$C$129,2,FALSE))</f>
        <v/>
      </c>
      <c r="Q469" s="17" t="s">
        <v>175</v>
      </c>
      <c r="R469" s="47"/>
      <c r="S469" s="126" t="str">
        <f>IF(R469="","",VLOOKUP(R469,コード表一覧!$F$4:$H$32,3,FALSE))</f>
        <v/>
      </c>
      <c r="T469" s="127"/>
      <c r="U469" s="47"/>
      <c r="V469" s="126" t="str">
        <f>IF(U469="","",VLOOKUP(U469,コード表一覧!$F$4:$H$32,3,FALSE))</f>
        <v/>
      </c>
      <c r="W469" s="128"/>
      <c r="X469" s="52" t="str">
        <f t="shared" ref="X469:X471" si="38">IF(R469+U469&gt;0,"←実務経験経歴書が必要です！","")</f>
        <v/>
      </c>
    </row>
    <row r="470" spans="1:24" x14ac:dyDescent="0.2">
      <c r="B470" s="57" t="str">
        <f>"※"&amp;$A$1&amp;"の変更追加履歴"</f>
        <v>※令和６・７年度の変更追加履歴</v>
      </c>
      <c r="C470" s="57"/>
      <c r="D470" s="57"/>
      <c r="E470" s="53"/>
      <c r="F470" s="58"/>
      <c r="G470" s="53"/>
      <c r="H470" s="53"/>
      <c r="I470" s="53"/>
      <c r="J470" s="53"/>
      <c r="K470" s="57"/>
      <c r="L470" s="57"/>
      <c r="M470" s="59"/>
      <c r="N470" s="138"/>
      <c r="O470" s="42"/>
      <c r="P470" s="6" t="str">
        <f>IF(O470="","",VLOOKUP(O470,コード表一覧!$B$5:$C$129,2,FALSE))</f>
        <v/>
      </c>
      <c r="Q470" s="110" t="s">
        <v>175</v>
      </c>
      <c r="R470" s="48"/>
      <c r="S470" s="129" t="str">
        <f>IF(R470="","",VLOOKUP(R470,コード表一覧!$F$4:$H$32,3,FALSE))</f>
        <v/>
      </c>
      <c r="T470" s="130"/>
      <c r="U470" s="48"/>
      <c r="V470" s="131" t="str">
        <f>IF(U470="","",VLOOKUP(U470,コード表一覧!$F$4:$H$32,3,FALSE))</f>
        <v/>
      </c>
      <c r="W470" s="132"/>
      <c r="X470" s="52" t="str">
        <f t="shared" si="38"/>
        <v/>
      </c>
    </row>
    <row r="471" spans="1:24" ht="13.8" thickBot="1" x14ac:dyDescent="0.25">
      <c r="B471" s="57"/>
      <c r="C471" s="57"/>
      <c r="D471" s="57"/>
      <c r="E471" s="53"/>
      <c r="F471" s="58"/>
      <c r="G471" s="53"/>
      <c r="H471" s="53"/>
      <c r="I471" s="53"/>
      <c r="J471" s="53"/>
      <c r="K471" s="57"/>
      <c r="L471" s="57"/>
      <c r="M471" s="59"/>
      <c r="N471" s="139"/>
      <c r="O471" s="112"/>
      <c r="P471" s="16" t="str">
        <f>IF(O471="","",VLOOKUP(O471,コード表一覧!$B$5:$C$129,2,FALSE))</f>
        <v/>
      </c>
      <c r="Q471" s="18" t="s">
        <v>175</v>
      </c>
      <c r="R471" s="49"/>
      <c r="S471" s="133" t="str">
        <f>IF(R471="","",VLOOKUP(R471,コード表一覧!$F$4:$H$32,3,FALSE))</f>
        <v/>
      </c>
      <c r="T471" s="134"/>
      <c r="U471" s="49"/>
      <c r="V471" s="135" t="str">
        <f>IF(U471="","",VLOOKUP(U471,コード表一覧!$F$4:$H$32,3,FALSE))</f>
        <v/>
      </c>
      <c r="W471" s="136"/>
      <c r="X471" s="52" t="str">
        <f t="shared" si="38"/>
        <v/>
      </c>
    </row>
    <row r="472" spans="1:24" x14ac:dyDescent="0.2">
      <c r="B472" s="60"/>
      <c r="C472" s="60"/>
      <c r="D472" s="60"/>
      <c r="E472" s="53"/>
      <c r="F472" s="60"/>
      <c r="G472" s="53"/>
      <c r="H472" s="53"/>
      <c r="I472" s="53"/>
      <c r="J472" s="53"/>
      <c r="K472" s="60"/>
      <c r="L472" s="60"/>
      <c r="M472" s="60"/>
      <c r="N472" s="53"/>
      <c r="Q472" s="53"/>
      <c r="R472" s="53"/>
      <c r="S472" s="53"/>
      <c r="T472" s="53"/>
      <c r="U472" s="53"/>
      <c r="V472" s="53"/>
      <c r="W472" s="53"/>
    </row>
    <row r="473" spans="1:24" x14ac:dyDescent="0.2">
      <c r="A473" s="2" t="s">
        <v>162</v>
      </c>
      <c r="B473" s="123" t="s">
        <v>163</v>
      </c>
      <c r="C473" s="125"/>
      <c r="D473" s="123" t="s">
        <v>164</v>
      </c>
      <c r="E473" s="125"/>
      <c r="F473" s="123" t="s">
        <v>165</v>
      </c>
      <c r="G473" s="124"/>
      <c r="H473" s="124"/>
      <c r="I473" s="124"/>
      <c r="J473" s="124"/>
      <c r="K473" s="124"/>
      <c r="L473" s="125"/>
      <c r="M473" s="54" t="s">
        <v>166</v>
      </c>
      <c r="N473" s="140"/>
      <c r="O473" s="7" t="s">
        <v>167</v>
      </c>
      <c r="P473" s="23" t="s">
        <v>168</v>
      </c>
      <c r="Q473" s="123" t="s">
        <v>169</v>
      </c>
      <c r="R473" s="124"/>
      <c r="S473" s="124"/>
      <c r="T473" s="124"/>
      <c r="U473" s="124"/>
      <c r="V473" s="124"/>
      <c r="W473" s="125"/>
    </row>
    <row r="474" spans="1:24" ht="13.5" customHeight="1" x14ac:dyDescent="0.2">
      <c r="A474" s="2">
        <v>40</v>
      </c>
      <c r="B474" s="64"/>
      <c r="C474" s="65"/>
      <c r="D474" s="64"/>
      <c r="E474" s="65"/>
      <c r="F474" s="40"/>
      <c r="G474" s="41"/>
      <c r="H474" s="55" t="s">
        <v>170</v>
      </c>
      <c r="I474" s="41"/>
      <c r="J474" s="55" t="s">
        <v>171</v>
      </c>
      <c r="K474" s="41"/>
      <c r="L474" s="56" t="s">
        <v>172</v>
      </c>
      <c r="M474" s="66"/>
      <c r="N474" s="141"/>
      <c r="O474" s="42"/>
      <c r="P474" s="6" t="str">
        <f>IF(O474="","",VLOOKUP(O474,コード表一覧!$B$5:$C$129,2,FALSE))</f>
        <v/>
      </c>
      <c r="Q474" s="40"/>
      <c r="R474" s="41"/>
      <c r="S474" s="55" t="s">
        <v>170</v>
      </c>
      <c r="T474" s="41"/>
      <c r="U474" s="55" t="s">
        <v>171</v>
      </c>
      <c r="V474" s="41"/>
      <c r="W474" s="56" t="s">
        <v>172</v>
      </c>
      <c r="X474" s="52" t="str">
        <f>IFERROR(IF(VLOOKUP(O474,コード表一覧!$B$5:$D$129,3,FALSE)="無","","←実務経験経歴書が必要です！"),"")</f>
        <v/>
      </c>
    </row>
    <row r="475" spans="1:24" x14ac:dyDescent="0.2">
      <c r="B475" s="57" t="s">
        <v>176</v>
      </c>
      <c r="C475" s="57"/>
      <c r="D475" s="57"/>
      <c r="E475" s="53"/>
      <c r="F475" s="9"/>
      <c r="G475" s="9"/>
      <c r="H475" s="9"/>
      <c r="I475" s="9"/>
      <c r="J475" s="9"/>
      <c r="K475" s="9"/>
      <c r="L475" s="9"/>
      <c r="M475" s="59"/>
      <c r="N475" s="8"/>
      <c r="O475" s="42"/>
      <c r="P475" s="6" t="str">
        <f>IF(O475="","",VLOOKUP(O475,コード表一覧!$B$5:$C$129,2,FALSE))</f>
        <v/>
      </c>
      <c r="Q475" s="40"/>
      <c r="R475" s="41"/>
      <c r="S475" s="55" t="s">
        <v>170</v>
      </c>
      <c r="T475" s="41"/>
      <c r="U475" s="55" t="s">
        <v>171</v>
      </c>
      <c r="V475" s="41"/>
      <c r="W475" s="56" t="s">
        <v>172</v>
      </c>
      <c r="X475" s="52" t="str">
        <f>IFERROR(IF(VLOOKUP(O475,コード表一覧!$B$5:$D$129,3,FALSE)="無","","←実務経験経歴書が必要です！"),"")</f>
        <v/>
      </c>
    </row>
    <row r="476" spans="1:24" x14ac:dyDescent="0.2">
      <c r="B476" s="106" t="s">
        <v>184</v>
      </c>
      <c r="C476" s="144" t="s">
        <v>173</v>
      </c>
      <c r="D476" s="144"/>
      <c r="E476" s="144"/>
      <c r="F476" s="123" t="s">
        <v>174</v>
      </c>
      <c r="G476" s="124"/>
      <c r="H476" s="124"/>
      <c r="I476" s="124"/>
      <c r="J476" s="124"/>
      <c r="K476" s="124"/>
      <c r="L476" s="125"/>
      <c r="M476" s="59"/>
      <c r="N476" s="8"/>
      <c r="O476" s="42"/>
      <c r="P476" s="6" t="str">
        <f>IF(O476="","",VLOOKUP(O476,コード表一覧!$B$5:$C$129,2,FALSE))</f>
        <v/>
      </c>
      <c r="Q476" s="40"/>
      <c r="R476" s="41"/>
      <c r="S476" s="55" t="s">
        <v>170</v>
      </c>
      <c r="T476" s="41"/>
      <c r="U476" s="55" t="s">
        <v>171</v>
      </c>
      <c r="V476" s="41"/>
      <c r="W476" s="56" t="s">
        <v>172</v>
      </c>
      <c r="X476" s="52" t="str">
        <f>IFERROR(IF(VLOOKUP(O476,コード表一覧!$B$5:$D$129,3,FALSE)="無","","←実務経験経歴書が必要です！"),"")</f>
        <v/>
      </c>
    </row>
    <row r="477" spans="1:24" x14ac:dyDescent="0.2">
      <c r="B477" s="63"/>
      <c r="C477" s="142"/>
      <c r="D477" s="143"/>
      <c r="E477" s="143"/>
      <c r="F477" s="40"/>
      <c r="G477" s="41"/>
      <c r="H477" s="55" t="s">
        <v>170</v>
      </c>
      <c r="I477" s="41"/>
      <c r="J477" s="55" t="s">
        <v>171</v>
      </c>
      <c r="K477" s="41"/>
      <c r="L477" s="56" t="s">
        <v>172</v>
      </c>
      <c r="M477" s="59"/>
      <c r="N477" s="8"/>
      <c r="O477" s="42"/>
      <c r="P477" s="6" t="str">
        <f>IF(O477="","",VLOOKUP(O477,コード表一覧!$B$5:$C$129,2,FALSE))</f>
        <v/>
      </c>
      <c r="Q477" s="40"/>
      <c r="R477" s="41"/>
      <c r="S477" s="55" t="s">
        <v>170</v>
      </c>
      <c r="T477" s="41"/>
      <c r="U477" s="55" t="s">
        <v>171</v>
      </c>
      <c r="V477" s="41"/>
      <c r="W477" s="56" t="s">
        <v>172</v>
      </c>
      <c r="X477" s="52" t="str">
        <f>IFERROR(IF(VLOOKUP(O477,コード表一覧!$B$5:$D$129,3,FALSE)="無","","←実務経験経歴書が必要です！"),"")</f>
        <v/>
      </c>
    </row>
    <row r="478" spans="1:24" x14ac:dyDescent="0.2">
      <c r="B478" s="63"/>
      <c r="C478" s="142"/>
      <c r="D478" s="143"/>
      <c r="E478" s="143"/>
      <c r="F478" s="58"/>
      <c r="G478" s="57"/>
      <c r="H478" s="57"/>
      <c r="I478" s="57"/>
      <c r="J478" s="57"/>
      <c r="K478" s="57"/>
      <c r="L478" s="57"/>
      <c r="M478" s="59"/>
      <c r="N478" s="8"/>
      <c r="O478" s="42"/>
      <c r="P478" s="6" t="str">
        <f>IF(O478="","",VLOOKUP(O478,コード表一覧!$B$5:$C$129,2,FALSE))</f>
        <v/>
      </c>
      <c r="Q478" s="40"/>
      <c r="R478" s="41"/>
      <c r="S478" s="55" t="s">
        <v>170</v>
      </c>
      <c r="T478" s="41"/>
      <c r="U478" s="55" t="s">
        <v>171</v>
      </c>
      <c r="V478" s="41"/>
      <c r="W478" s="56" t="s">
        <v>172</v>
      </c>
      <c r="X478" s="52" t="str">
        <f>IFERROR(IF(VLOOKUP(O478,コード表一覧!$B$5:$D$129,3,FALSE)="無","","←実務経験経歴書が必要です！"),"")</f>
        <v/>
      </c>
    </row>
    <row r="479" spans="1:24" x14ac:dyDescent="0.2">
      <c r="B479" s="63"/>
      <c r="C479" s="142"/>
      <c r="D479" s="143"/>
      <c r="E479" s="143"/>
      <c r="F479" s="53"/>
      <c r="G479" s="53"/>
      <c r="H479" s="53"/>
      <c r="I479" s="53"/>
      <c r="J479" s="53"/>
      <c r="K479" s="57"/>
      <c r="L479" s="57"/>
      <c r="M479" s="59"/>
      <c r="N479" s="8"/>
      <c r="O479" s="42"/>
      <c r="P479" s="6" t="str">
        <f>IF(O479="","",VLOOKUP(O479,コード表一覧!$B$5:$C$129,2,FALSE))</f>
        <v/>
      </c>
      <c r="Q479" s="40"/>
      <c r="R479" s="41"/>
      <c r="S479" s="55" t="s">
        <v>170</v>
      </c>
      <c r="T479" s="41"/>
      <c r="U479" s="55" t="s">
        <v>171</v>
      </c>
      <c r="V479" s="41"/>
      <c r="W479" s="56" t="s">
        <v>172</v>
      </c>
      <c r="X479" s="52" t="str">
        <f>IFERROR(IF(VLOOKUP(O479,コード表一覧!$B$5:$D$129,3,FALSE)="無","","←実務経験経歴書が必要です！"),"")</f>
        <v/>
      </c>
    </row>
    <row r="480" spans="1:24" ht="13.5" customHeight="1" thickBot="1" x14ac:dyDescent="0.25">
      <c r="B480" s="63"/>
      <c r="C480" s="142"/>
      <c r="D480" s="143"/>
      <c r="E480" s="143"/>
      <c r="F480" s="58"/>
      <c r="G480" s="53"/>
      <c r="H480" s="53"/>
      <c r="I480" s="53"/>
      <c r="J480" s="53"/>
      <c r="K480" s="57"/>
      <c r="L480" s="57"/>
      <c r="M480" s="59"/>
      <c r="N480" s="8"/>
      <c r="O480" s="43"/>
      <c r="P480" s="109" t="str">
        <f>IF(O480="","",VLOOKUP(O480,コード表一覧!$B$5:$C$129,2,FALSE))</f>
        <v/>
      </c>
      <c r="Q480" s="44"/>
      <c r="R480" s="45"/>
      <c r="S480" s="9" t="s">
        <v>170</v>
      </c>
      <c r="T480" s="45"/>
      <c r="U480" s="9" t="s">
        <v>171</v>
      </c>
      <c r="V480" s="45"/>
      <c r="W480" s="14" t="s">
        <v>172</v>
      </c>
      <c r="X480" s="52" t="str">
        <f>IFERROR(IF(VLOOKUP(O480,コード表一覧!$B$5:$D$129,3,FALSE)="無","","←実務経験経歴書が必要です！"),"")</f>
        <v/>
      </c>
    </row>
    <row r="481" spans="1:24" x14ac:dyDescent="0.2">
      <c r="B481" s="63"/>
      <c r="C481" s="142"/>
      <c r="D481" s="143"/>
      <c r="E481" s="143"/>
      <c r="F481" s="58"/>
      <c r="G481" s="53"/>
      <c r="H481" s="53"/>
      <c r="I481" s="53"/>
      <c r="J481" s="53"/>
      <c r="K481" s="57"/>
      <c r="L481" s="57"/>
      <c r="M481" s="59"/>
      <c r="N481" s="137" t="s">
        <v>191</v>
      </c>
      <c r="O481" s="111"/>
      <c r="P481" s="15" t="str">
        <f>IF(O481="","",VLOOKUP(O481,コード表一覧!$B$5:$C$129,2,FALSE))</f>
        <v/>
      </c>
      <c r="Q481" s="17" t="s">
        <v>175</v>
      </c>
      <c r="R481" s="47"/>
      <c r="S481" s="126" t="str">
        <f>IF(R481="","",VLOOKUP(R481,コード表一覧!$F$4:$H$32,3,FALSE))</f>
        <v/>
      </c>
      <c r="T481" s="127"/>
      <c r="U481" s="47"/>
      <c r="V481" s="126" t="str">
        <f>IF(U481="","",VLOOKUP(U481,コード表一覧!$F$4:$H$32,3,FALSE))</f>
        <v/>
      </c>
      <c r="W481" s="128"/>
      <c r="X481" s="52" t="str">
        <f t="shared" ref="X481:X483" si="39">IF(R481+U481&gt;0,"←実務経験経歴書が必要です！","")</f>
        <v/>
      </c>
    </row>
    <row r="482" spans="1:24" x14ac:dyDescent="0.2">
      <c r="B482" s="57" t="str">
        <f>"※"&amp;$A$1&amp;"の変更追加履歴"</f>
        <v>※令和６・７年度の変更追加履歴</v>
      </c>
      <c r="C482" s="57"/>
      <c r="D482" s="57"/>
      <c r="E482" s="53"/>
      <c r="F482" s="58"/>
      <c r="G482" s="53"/>
      <c r="H482" s="53"/>
      <c r="I482" s="53"/>
      <c r="J482" s="53"/>
      <c r="K482" s="57"/>
      <c r="L482" s="57"/>
      <c r="M482" s="59"/>
      <c r="N482" s="138"/>
      <c r="O482" s="42"/>
      <c r="P482" s="6" t="str">
        <f>IF(O482="","",VLOOKUP(O482,コード表一覧!$B$5:$C$129,2,FALSE))</f>
        <v/>
      </c>
      <c r="Q482" s="110" t="s">
        <v>175</v>
      </c>
      <c r="R482" s="48"/>
      <c r="S482" s="129" t="str">
        <f>IF(R482="","",VLOOKUP(R482,コード表一覧!$F$4:$H$32,3,FALSE))</f>
        <v/>
      </c>
      <c r="T482" s="130"/>
      <c r="U482" s="48"/>
      <c r="V482" s="131" t="str">
        <f>IF(U482="","",VLOOKUP(U482,コード表一覧!$F$4:$H$32,3,FALSE))</f>
        <v/>
      </c>
      <c r="W482" s="132"/>
      <c r="X482" s="52" t="str">
        <f t="shared" si="39"/>
        <v/>
      </c>
    </row>
    <row r="483" spans="1:24" ht="13.8" thickBot="1" x14ac:dyDescent="0.25">
      <c r="B483" s="57"/>
      <c r="C483" s="57"/>
      <c r="D483" s="57"/>
      <c r="E483" s="53"/>
      <c r="F483" s="58"/>
      <c r="G483" s="53"/>
      <c r="H483" s="53"/>
      <c r="I483" s="53"/>
      <c r="J483" s="53"/>
      <c r="K483" s="57"/>
      <c r="L483" s="57"/>
      <c r="M483" s="59"/>
      <c r="N483" s="139"/>
      <c r="O483" s="112"/>
      <c r="P483" s="16" t="str">
        <f>IF(O483="","",VLOOKUP(O483,コード表一覧!$B$5:$C$129,2,FALSE))</f>
        <v/>
      </c>
      <c r="Q483" s="18" t="s">
        <v>175</v>
      </c>
      <c r="R483" s="49"/>
      <c r="S483" s="133" t="str">
        <f>IF(R483="","",VLOOKUP(R483,コード表一覧!$F$4:$H$32,3,FALSE))</f>
        <v/>
      </c>
      <c r="T483" s="134"/>
      <c r="U483" s="49"/>
      <c r="V483" s="135" t="str">
        <f>IF(U483="","",VLOOKUP(U483,コード表一覧!$F$4:$H$32,3,FALSE))</f>
        <v/>
      </c>
      <c r="W483" s="136"/>
      <c r="X483" s="52" t="str">
        <f t="shared" si="39"/>
        <v/>
      </c>
    </row>
    <row r="484" spans="1:24" x14ac:dyDescent="0.2">
      <c r="B484" s="60"/>
      <c r="C484" s="60"/>
      <c r="D484" s="60"/>
      <c r="E484" s="53"/>
      <c r="F484" s="60"/>
      <c r="G484" s="53"/>
      <c r="H484" s="53"/>
      <c r="I484" s="53"/>
      <c r="J484" s="53"/>
      <c r="K484" s="60"/>
      <c r="L484" s="60"/>
      <c r="M484" s="60"/>
      <c r="N484" s="53"/>
      <c r="Q484" s="53"/>
      <c r="R484" s="53"/>
      <c r="S484" s="53"/>
      <c r="T484" s="53"/>
      <c r="U484" s="53"/>
      <c r="V484" s="53"/>
      <c r="W484" s="53"/>
    </row>
    <row r="485" spans="1:24" ht="13.5" customHeight="1" x14ac:dyDescent="0.2">
      <c r="A485" s="2" t="s">
        <v>162</v>
      </c>
      <c r="B485" s="123" t="s">
        <v>163</v>
      </c>
      <c r="C485" s="125"/>
      <c r="D485" s="123" t="s">
        <v>164</v>
      </c>
      <c r="E485" s="125"/>
      <c r="F485" s="123" t="s">
        <v>165</v>
      </c>
      <c r="G485" s="124"/>
      <c r="H485" s="124"/>
      <c r="I485" s="124"/>
      <c r="J485" s="124"/>
      <c r="K485" s="124"/>
      <c r="L485" s="125"/>
      <c r="M485" s="54" t="s">
        <v>166</v>
      </c>
      <c r="N485" s="140"/>
      <c r="O485" s="7" t="s">
        <v>167</v>
      </c>
      <c r="P485" s="23" t="s">
        <v>168</v>
      </c>
      <c r="Q485" s="123" t="s">
        <v>169</v>
      </c>
      <c r="R485" s="124"/>
      <c r="S485" s="124"/>
      <c r="T485" s="124"/>
      <c r="U485" s="124"/>
      <c r="V485" s="124"/>
      <c r="W485" s="125"/>
    </row>
    <row r="486" spans="1:24" x14ac:dyDescent="0.2">
      <c r="A486" s="2">
        <v>41</v>
      </c>
      <c r="B486" s="64"/>
      <c r="C486" s="65"/>
      <c r="D486" s="64"/>
      <c r="E486" s="65"/>
      <c r="F486" s="40"/>
      <c r="G486" s="41"/>
      <c r="H486" s="55" t="s">
        <v>170</v>
      </c>
      <c r="I486" s="41"/>
      <c r="J486" s="55" t="s">
        <v>171</v>
      </c>
      <c r="K486" s="41"/>
      <c r="L486" s="56" t="s">
        <v>172</v>
      </c>
      <c r="M486" s="66"/>
      <c r="N486" s="141"/>
      <c r="O486" s="42"/>
      <c r="P486" s="6" t="str">
        <f>IF(O486="","",VLOOKUP(O486,コード表一覧!$B$5:$C$129,2,FALSE))</f>
        <v/>
      </c>
      <c r="Q486" s="40"/>
      <c r="R486" s="41"/>
      <c r="S486" s="55" t="s">
        <v>170</v>
      </c>
      <c r="T486" s="41"/>
      <c r="U486" s="55" t="s">
        <v>171</v>
      </c>
      <c r="V486" s="41"/>
      <c r="W486" s="56" t="s">
        <v>172</v>
      </c>
      <c r="X486" s="52" t="str">
        <f>IFERROR(IF(VLOOKUP(O486,コード表一覧!$B$5:$D$129,3,FALSE)="無","","←実務経験経歴書が必要です！"),"")</f>
        <v/>
      </c>
    </row>
    <row r="487" spans="1:24" x14ac:dyDescent="0.2">
      <c r="B487" s="57" t="s">
        <v>176</v>
      </c>
      <c r="C487" s="57"/>
      <c r="D487" s="57"/>
      <c r="E487" s="53"/>
      <c r="F487" s="9"/>
      <c r="G487" s="9"/>
      <c r="H487" s="9"/>
      <c r="I487" s="9"/>
      <c r="J487" s="9"/>
      <c r="K487" s="9"/>
      <c r="L487" s="9"/>
      <c r="M487" s="59"/>
      <c r="N487" s="8"/>
      <c r="O487" s="42"/>
      <c r="P487" s="6" t="str">
        <f>IF(O487="","",VLOOKUP(O487,コード表一覧!$B$5:$C$129,2,FALSE))</f>
        <v/>
      </c>
      <c r="Q487" s="40"/>
      <c r="R487" s="41"/>
      <c r="S487" s="55" t="s">
        <v>170</v>
      </c>
      <c r="T487" s="41"/>
      <c r="U487" s="55" t="s">
        <v>171</v>
      </c>
      <c r="V487" s="41"/>
      <c r="W487" s="56" t="s">
        <v>172</v>
      </c>
      <c r="X487" s="52" t="str">
        <f>IFERROR(IF(VLOOKUP(O487,コード表一覧!$B$5:$D$129,3,FALSE)="無","","←実務経験経歴書が必要です！"),"")</f>
        <v/>
      </c>
    </row>
    <row r="488" spans="1:24" x14ac:dyDescent="0.2">
      <c r="B488" s="106" t="s">
        <v>184</v>
      </c>
      <c r="C488" s="144" t="s">
        <v>173</v>
      </c>
      <c r="D488" s="144"/>
      <c r="E488" s="144"/>
      <c r="F488" s="123" t="s">
        <v>174</v>
      </c>
      <c r="G488" s="124"/>
      <c r="H488" s="124"/>
      <c r="I488" s="124"/>
      <c r="J488" s="124"/>
      <c r="K488" s="124"/>
      <c r="L488" s="125"/>
      <c r="M488" s="59"/>
      <c r="N488" s="8"/>
      <c r="O488" s="42"/>
      <c r="P488" s="6" t="str">
        <f>IF(O488="","",VLOOKUP(O488,コード表一覧!$B$5:$C$129,2,FALSE))</f>
        <v/>
      </c>
      <c r="Q488" s="40"/>
      <c r="R488" s="41"/>
      <c r="S488" s="55" t="s">
        <v>170</v>
      </c>
      <c r="T488" s="41"/>
      <c r="U488" s="55" t="s">
        <v>171</v>
      </c>
      <c r="V488" s="41"/>
      <c r="W488" s="56" t="s">
        <v>172</v>
      </c>
      <c r="X488" s="52" t="str">
        <f>IFERROR(IF(VLOOKUP(O488,コード表一覧!$B$5:$D$129,3,FALSE)="無","","←実務経験経歴書が必要です！"),"")</f>
        <v/>
      </c>
    </row>
    <row r="489" spans="1:24" x14ac:dyDescent="0.2">
      <c r="B489" s="63"/>
      <c r="C489" s="142"/>
      <c r="D489" s="143"/>
      <c r="E489" s="143"/>
      <c r="F489" s="40"/>
      <c r="G489" s="41"/>
      <c r="H489" s="55" t="s">
        <v>170</v>
      </c>
      <c r="I489" s="41"/>
      <c r="J489" s="55" t="s">
        <v>171</v>
      </c>
      <c r="K489" s="41"/>
      <c r="L489" s="56" t="s">
        <v>172</v>
      </c>
      <c r="M489" s="59"/>
      <c r="N489" s="8"/>
      <c r="O489" s="42"/>
      <c r="P489" s="6" t="str">
        <f>IF(O489="","",VLOOKUP(O489,コード表一覧!$B$5:$C$129,2,FALSE))</f>
        <v/>
      </c>
      <c r="Q489" s="40"/>
      <c r="R489" s="41"/>
      <c r="S489" s="55" t="s">
        <v>170</v>
      </c>
      <c r="T489" s="41"/>
      <c r="U489" s="55" t="s">
        <v>171</v>
      </c>
      <c r="V489" s="41"/>
      <c r="W489" s="56" t="s">
        <v>172</v>
      </c>
      <c r="X489" s="52" t="str">
        <f>IFERROR(IF(VLOOKUP(O489,コード表一覧!$B$5:$D$129,3,FALSE)="無","","←実務経験経歴書が必要です！"),"")</f>
        <v/>
      </c>
    </row>
    <row r="490" spans="1:24" x14ac:dyDescent="0.2">
      <c r="B490" s="63"/>
      <c r="C490" s="142"/>
      <c r="D490" s="143"/>
      <c r="E490" s="143"/>
      <c r="F490" s="58"/>
      <c r="G490" s="57"/>
      <c r="H490" s="57"/>
      <c r="I490" s="57"/>
      <c r="J490" s="57"/>
      <c r="K490" s="57"/>
      <c r="L490" s="57"/>
      <c r="M490" s="59"/>
      <c r="N490" s="8"/>
      <c r="O490" s="42"/>
      <c r="P490" s="6" t="str">
        <f>IF(O490="","",VLOOKUP(O490,コード表一覧!$B$5:$C$129,2,FALSE))</f>
        <v/>
      </c>
      <c r="Q490" s="40"/>
      <c r="R490" s="41"/>
      <c r="S490" s="55" t="s">
        <v>170</v>
      </c>
      <c r="T490" s="41"/>
      <c r="U490" s="55" t="s">
        <v>171</v>
      </c>
      <c r="V490" s="41"/>
      <c r="W490" s="56" t="s">
        <v>172</v>
      </c>
      <c r="X490" s="52" t="str">
        <f>IFERROR(IF(VLOOKUP(O490,コード表一覧!$B$5:$D$129,3,FALSE)="無","","←実務経験経歴書が必要です！"),"")</f>
        <v/>
      </c>
    </row>
    <row r="491" spans="1:24" x14ac:dyDescent="0.2">
      <c r="B491" s="63"/>
      <c r="C491" s="142"/>
      <c r="D491" s="143"/>
      <c r="E491" s="143"/>
      <c r="F491" s="53"/>
      <c r="G491" s="53"/>
      <c r="H491" s="53"/>
      <c r="I491" s="53"/>
      <c r="J491" s="53"/>
      <c r="K491" s="57"/>
      <c r="L491" s="57"/>
      <c r="M491" s="59"/>
      <c r="N491" s="8"/>
      <c r="O491" s="42"/>
      <c r="P491" s="6" t="str">
        <f>IF(O491="","",VLOOKUP(O491,コード表一覧!$B$5:$C$129,2,FALSE))</f>
        <v/>
      </c>
      <c r="Q491" s="40"/>
      <c r="R491" s="41"/>
      <c r="S491" s="55" t="s">
        <v>170</v>
      </c>
      <c r="T491" s="41"/>
      <c r="U491" s="55" t="s">
        <v>171</v>
      </c>
      <c r="V491" s="41"/>
      <c r="W491" s="56" t="s">
        <v>172</v>
      </c>
      <c r="X491" s="52" t="str">
        <f>IFERROR(IF(VLOOKUP(O491,コード表一覧!$B$5:$D$129,3,FALSE)="無","","←実務経験経歴書が必要です！"),"")</f>
        <v/>
      </c>
    </row>
    <row r="492" spans="1:24" ht="13.5" customHeight="1" thickBot="1" x14ac:dyDescent="0.25">
      <c r="B492" s="63"/>
      <c r="C492" s="142"/>
      <c r="D492" s="143"/>
      <c r="E492" s="143"/>
      <c r="F492" s="58"/>
      <c r="G492" s="53"/>
      <c r="H492" s="53"/>
      <c r="I492" s="53"/>
      <c r="J492" s="53"/>
      <c r="K492" s="57"/>
      <c r="L492" s="57"/>
      <c r="M492" s="59"/>
      <c r="N492" s="8"/>
      <c r="O492" s="43"/>
      <c r="P492" s="109" t="str">
        <f>IF(O492="","",VLOOKUP(O492,コード表一覧!$B$5:$C$129,2,FALSE))</f>
        <v/>
      </c>
      <c r="Q492" s="44"/>
      <c r="R492" s="45"/>
      <c r="S492" s="9" t="s">
        <v>170</v>
      </c>
      <c r="T492" s="45"/>
      <c r="U492" s="9" t="s">
        <v>171</v>
      </c>
      <c r="V492" s="45"/>
      <c r="W492" s="14" t="s">
        <v>172</v>
      </c>
      <c r="X492" s="52" t="str">
        <f>IFERROR(IF(VLOOKUP(O492,コード表一覧!$B$5:$D$129,3,FALSE)="無","","←実務経験経歴書が必要です！"),"")</f>
        <v/>
      </c>
    </row>
    <row r="493" spans="1:24" x14ac:dyDescent="0.2">
      <c r="B493" s="63"/>
      <c r="C493" s="142"/>
      <c r="D493" s="143"/>
      <c r="E493" s="143"/>
      <c r="F493" s="58"/>
      <c r="G493" s="53"/>
      <c r="H493" s="53"/>
      <c r="I493" s="53"/>
      <c r="J493" s="53"/>
      <c r="K493" s="57"/>
      <c r="L493" s="57"/>
      <c r="M493" s="59"/>
      <c r="N493" s="137" t="s">
        <v>191</v>
      </c>
      <c r="O493" s="111"/>
      <c r="P493" s="15" t="str">
        <f>IF(O493="","",VLOOKUP(O493,コード表一覧!$B$5:$C$129,2,FALSE))</f>
        <v/>
      </c>
      <c r="Q493" s="17" t="s">
        <v>175</v>
      </c>
      <c r="R493" s="47"/>
      <c r="S493" s="126" t="str">
        <f>IF(R493="","",VLOOKUP(R493,コード表一覧!$F$4:$H$32,3,FALSE))</f>
        <v/>
      </c>
      <c r="T493" s="127"/>
      <c r="U493" s="47"/>
      <c r="V493" s="126" t="str">
        <f>IF(U493="","",VLOOKUP(U493,コード表一覧!$F$4:$H$32,3,FALSE))</f>
        <v/>
      </c>
      <c r="W493" s="128"/>
      <c r="X493" s="52" t="str">
        <f t="shared" ref="X493:X495" si="40">IF(R493+U493&gt;0,"←実務経験経歴書が必要です！","")</f>
        <v/>
      </c>
    </row>
    <row r="494" spans="1:24" x14ac:dyDescent="0.2">
      <c r="B494" s="57" t="str">
        <f>"※"&amp;$A$1&amp;"の変更追加履歴"</f>
        <v>※令和６・７年度の変更追加履歴</v>
      </c>
      <c r="C494" s="57"/>
      <c r="D494" s="57"/>
      <c r="E494" s="53"/>
      <c r="F494" s="58"/>
      <c r="G494" s="53"/>
      <c r="H494" s="53"/>
      <c r="I494" s="53"/>
      <c r="J494" s="53"/>
      <c r="K494" s="57"/>
      <c r="L494" s="57"/>
      <c r="M494" s="59"/>
      <c r="N494" s="138"/>
      <c r="O494" s="42"/>
      <c r="P494" s="6" t="str">
        <f>IF(O494="","",VLOOKUP(O494,コード表一覧!$B$5:$C$129,2,FALSE))</f>
        <v/>
      </c>
      <c r="Q494" s="110" t="s">
        <v>175</v>
      </c>
      <c r="R494" s="48"/>
      <c r="S494" s="129" t="str">
        <f>IF(R494="","",VLOOKUP(R494,コード表一覧!$F$4:$H$32,3,FALSE))</f>
        <v/>
      </c>
      <c r="T494" s="130"/>
      <c r="U494" s="48"/>
      <c r="V494" s="131" t="str">
        <f>IF(U494="","",VLOOKUP(U494,コード表一覧!$F$4:$H$32,3,FALSE))</f>
        <v/>
      </c>
      <c r="W494" s="132"/>
      <c r="X494" s="52" t="str">
        <f t="shared" si="40"/>
        <v/>
      </c>
    </row>
    <row r="495" spans="1:24" ht="13.8" thickBot="1" x14ac:dyDescent="0.25">
      <c r="B495" s="57"/>
      <c r="C495" s="57"/>
      <c r="D495" s="57"/>
      <c r="E495" s="53"/>
      <c r="F495" s="58"/>
      <c r="G495" s="53"/>
      <c r="H495" s="53"/>
      <c r="I495" s="53"/>
      <c r="J495" s="53"/>
      <c r="K495" s="57"/>
      <c r="L495" s="57"/>
      <c r="M495" s="59"/>
      <c r="N495" s="139"/>
      <c r="O495" s="112"/>
      <c r="P495" s="16" t="str">
        <f>IF(O495="","",VLOOKUP(O495,コード表一覧!$B$5:$C$129,2,FALSE))</f>
        <v/>
      </c>
      <c r="Q495" s="18" t="s">
        <v>175</v>
      </c>
      <c r="R495" s="49"/>
      <c r="S495" s="133" t="str">
        <f>IF(R495="","",VLOOKUP(R495,コード表一覧!$F$4:$H$32,3,FALSE))</f>
        <v/>
      </c>
      <c r="T495" s="134"/>
      <c r="U495" s="49"/>
      <c r="V495" s="135" t="str">
        <f>IF(U495="","",VLOOKUP(U495,コード表一覧!$F$4:$H$32,3,FALSE))</f>
        <v/>
      </c>
      <c r="W495" s="136"/>
      <c r="X495" s="52" t="str">
        <f t="shared" si="40"/>
        <v/>
      </c>
    </row>
    <row r="496" spans="1:24" ht="13.5" customHeight="1" x14ac:dyDescent="0.2">
      <c r="B496" s="60"/>
      <c r="C496" s="60"/>
      <c r="D496" s="60"/>
      <c r="E496" s="53"/>
      <c r="F496" s="60"/>
      <c r="G496" s="53"/>
      <c r="H496" s="53"/>
      <c r="I496" s="53"/>
      <c r="J496" s="53"/>
      <c r="K496" s="60"/>
      <c r="L496" s="60"/>
      <c r="M496" s="60"/>
      <c r="N496" s="53"/>
      <c r="Q496" s="53"/>
      <c r="R496" s="53"/>
      <c r="S496" s="53"/>
      <c r="T496" s="53"/>
      <c r="U496" s="53"/>
      <c r="V496" s="53"/>
      <c r="W496" s="53"/>
    </row>
    <row r="497" spans="1:24" x14ac:dyDescent="0.2">
      <c r="A497" s="2" t="s">
        <v>162</v>
      </c>
      <c r="B497" s="123" t="s">
        <v>163</v>
      </c>
      <c r="C497" s="125"/>
      <c r="D497" s="123" t="s">
        <v>164</v>
      </c>
      <c r="E497" s="125"/>
      <c r="F497" s="123" t="s">
        <v>165</v>
      </c>
      <c r="G497" s="124"/>
      <c r="H497" s="124"/>
      <c r="I497" s="124"/>
      <c r="J497" s="124"/>
      <c r="K497" s="124"/>
      <c r="L497" s="125"/>
      <c r="M497" s="54" t="s">
        <v>166</v>
      </c>
      <c r="N497" s="140"/>
      <c r="O497" s="7" t="s">
        <v>167</v>
      </c>
      <c r="P497" s="23" t="s">
        <v>168</v>
      </c>
      <c r="Q497" s="123" t="s">
        <v>169</v>
      </c>
      <c r="R497" s="124"/>
      <c r="S497" s="124"/>
      <c r="T497" s="124"/>
      <c r="U497" s="124"/>
      <c r="V497" s="124"/>
      <c r="W497" s="125"/>
    </row>
    <row r="498" spans="1:24" x14ac:dyDescent="0.2">
      <c r="A498" s="2">
        <v>42</v>
      </c>
      <c r="B498" s="64"/>
      <c r="C498" s="65"/>
      <c r="D498" s="64"/>
      <c r="E498" s="65"/>
      <c r="F498" s="40"/>
      <c r="G498" s="41"/>
      <c r="H498" s="55" t="s">
        <v>170</v>
      </c>
      <c r="I498" s="41"/>
      <c r="J498" s="55" t="s">
        <v>171</v>
      </c>
      <c r="K498" s="41"/>
      <c r="L498" s="56" t="s">
        <v>172</v>
      </c>
      <c r="M498" s="66"/>
      <c r="N498" s="141"/>
      <c r="O498" s="42"/>
      <c r="P498" s="6" t="str">
        <f>IF(O498="","",VLOOKUP(O498,コード表一覧!$B$5:$C$129,2,FALSE))</f>
        <v/>
      </c>
      <c r="Q498" s="40"/>
      <c r="R498" s="41"/>
      <c r="S498" s="55" t="s">
        <v>170</v>
      </c>
      <c r="T498" s="41"/>
      <c r="U498" s="55" t="s">
        <v>171</v>
      </c>
      <c r="V498" s="41"/>
      <c r="W498" s="56" t="s">
        <v>172</v>
      </c>
      <c r="X498" s="52" t="str">
        <f>IFERROR(IF(VLOOKUP(O498,コード表一覧!$B$5:$D$129,3,FALSE)="無","","←実務経験経歴書が必要です！"),"")</f>
        <v/>
      </c>
    </row>
    <row r="499" spans="1:24" x14ac:dyDescent="0.2">
      <c r="B499" s="57" t="s">
        <v>176</v>
      </c>
      <c r="C499" s="57"/>
      <c r="D499" s="57"/>
      <c r="E499" s="53"/>
      <c r="F499" s="9"/>
      <c r="G499" s="9"/>
      <c r="H499" s="9"/>
      <c r="I499" s="9"/>
      <c r="J499" s="9"/>
      <c r="K499" s="9"/>
      <c r="L499" s="9"/>
      <c r="M499" s="59"/>
      <c r="N499" s="8"/>
      <c r="O499" s="42"/>
      <c r="P499" s="6" t="str">
        <f>IF(O499="","",VLOOKUP(O499,コード表一覧!$B$5:$C$129,2,FALSE))</f>
        <v/>
      </c>
      <c r="Q499" s="40"/>
      <c r="R499" s="41"/>
      <c r="S499" s="55" t="s">
        <v>170</v>
      </c>
      <c r="T499" s="41"/>
      <c r="U499" s="55" t="s">
        <v>171</v>
      </c>
      <c r="V499" s="41"/>
      <c r="W499" s="56" t="s">
        <v>172</v>
      </c>
      <c r="X499" s="52" t="str">
        <f>IFERROR(IF(VLOOKUP(O499,コード表一覧!$B$5:$D$129,3,FALSE)="無","","←実務経験経歴書が必要です！"),"")</f>
        <v/>
      </c>
    </row>
    <row r="500" spans="1:24" x14ac:dyDescent="0.2">
      <c r="B500" s="106" t="s">
        <v>184</v>
      </c>
      <c r="C500" s="144" t="s">
        <v>173</v>
      </c>
      <c r="D500" s="144"/>
      <c r="E500" s="144"/>
      <c r="F500" s="123" t="s">
        <v>174</v>
      </c>
      <c r="G500" s="124"/>
      <c r="H500" s="124"/>
      <c r="I500" s="124"/>
      <c r="J500" s="124"/>
      <c r="K500" s="124"/>
      <c r="L500" s="125"/>
      <c r="M500" s="59"/>
      <c r="N500" s="8"/>
      <c r="O500" s="42"/>
      <c r="P500" s="6" t="str">
        <f>IF(O500="","",VLOOKUP(O500,コード表一覧!$B$5:$C$129,2,FALSE))</f>
        <v/>
      </c>
      <c r="Q500" s="40"/>
      <c r="R500" s="41"/>
      <c r="S500" s="55" t="s">
        <v>170</v>
      </c>
      <c r="T500" s="41"/>
      <c r="U500" s="55" t="s">
        <v>171</v>
      </c>
      <c r="V500" s="41"/>
      <c r="W500" s="56" t="s">
        <v>172</v>
      </c>
      <c r="X500" s="52" t="str">
        <f>IFERROR(IF(VLOOKUP(O500,コード表一覧!$B$5:$D$129,3,FALSE)="無","","←実務経験経歴書が必要です！"),"")</f>
        <v/>
      </c>
    </row>
    <row r="501" spans="1:24" x14ac:dyDescent="0.2">
      <c r="B501" s="63"/>
      <c r="C501" s="142"/>
      <c r="D501" s="143"/>
      <c r="E501" s="143"/>
      <c r="F501" s="40"/>
      <c r="G501" s="41"/>
      <c r="H501" s="55" t="s">
        <v>170</v>
      </c>
      <c r="I501" s="41"/>
      <c r="J501" s="55" t="s">
        <v>171</v>
      </c>
      <c r="K501" s="41"/>
      <c r="L501" s="56" t="s">
        <v>172</v>
      </c>
      <c r="M501" s="59"/>
      <c r="N501" s="8"/>
      <c r="O501" s="42"/>
      <c r="P501" s="6" t="str">
        <f>IF(O501="","",VLOOKUP(O501,コード表一覧!$B$5:$C$129,2,FALSE))</f>
        <v/>
      </c>
      <c r="Q501" s="40"/>
      <c r="R501" s="41"/>
      <c r="S501" s="55" t="s">
        <v>170</v>
      </c>
      <c r="T501" s="41"/>
      <c r="U501" s="55" t="s">
        <v>171</v>
      </c>
      <c r="V501" s="41"/>
      <c r="W501" s="56" t="s">
        <v>172</v>
      </c>
      <c r="X501" s="52" t="str">
        <f>IFERROR(IF(VLOOKUP(O501,コード表一覧!$B$5:$D$129,3,FALSE)="無","","←実務経験経歴書が必要です！"),"")</f>
        <v/>
      </c>
    </row>
    <row r="502" spans="1:24" x14ac:dyDescent="0.2">
      <c r="B502" s="63"/>
      <c r="C502" s="142"/>
      <c r="D502" s="143"/>
      <c r="E502" s="143"/>
      <c r="F502" s="58"/>
      <c r="G502" s="57"/>
      <c r="H502" s="57"/>
      <c r="I502" s="57"/>
      <c r="J502" s="57"/>
      <c r="K502" s="57"/>
      <c r="L502" s="57"/>
      <c r="M502" s="59"/>
      <c r="N502" s="8"/>
      <c r="O502" s="42"/>
      <c r="P502" s="6" t="str">
        <f>IF(O502="","",VLOOKUP(O502,コード表一覧!$B$5:$C$129,2,FALSE))</f>
        <v/>
      </c>
      <c r="Q502" s="40"/>
      <c r="R502" s="41"/>
      <c r="S502" s="55" t="s">
        <v>170</v>
      </c>
      <c r="T502" s="41"/>
      <c r="U502" s="55" t="s">
        <v>171</v>
      </c>
      <c r="V502" s="41"/>
      <c r="W502" s="56" t="s">
        <v>172</v>
      </c>
      <c r="X502" s="52" t="str">
        <f>IFERROR(IF(VLOOKUP(O502,コード表一覧!$B$5:$D$129,3,FALSE)="無","","←実務経験経歴書が必要です！"),"")</f>
        <v/>
      </c>
    </row>
    <row r="503" spans="1:24" x14ac:dyDescent="0.2">
      <c r="B503" s="63"/>
      <c r="C503" s="142"/>
      <c r="D503" s="143"/>
      <c r="E503" s="143"/>
      <c r="F503" s="53"/>
      <c r="G503" s="53"/>
      <c r="H503" s="53"/>
      <c r="I503" s="53"/>
      <c r="J503" s="53"/>
      <c r="K503" s="57"/>
      <c r="L503" s="57"/>
      <c r="M503" s="59"/>
      <c r="N503" s="8"/>
      <c r="O503" s="42"/>
      <c r="P503" s="6" t="str">
        <f>IF(O503="","",VLOOKUP(O503,コード表一覧!$B$5:$C$129,2,FALSE))</f>
        <v/>
      </c>
      <c r="Q503" s="40"/>
      <c r="R503" s="41"/>
      <c r="S503" s="55" t="s">
        <v>170</v>
      </c>
      <c r="T503" s="41"/>
      <c r="U503" s="55" t="s">
        <v>171</v>
      </c>
      <c r="V503" s="41"/>
      <c r="W503" s="56" t="s">
        <v>172</v>
      </c>
      <c r="X503" s="52" t="str">
        <f>IFERROR(IF(VLOOKUP(O503,コード表一覧!$B$5:$D$129,3,FALSE)="無","","←実務経験経歴書が必要です！"),"")</f>
        <v/>
      </c>
    </row>
    <row r="504" spans="1:24" ht="13.5" customHeight="1" thickBot="1" x14ac:dyDescent="0.25">
      <c r="B504" s="63"/>
      <c r="C504" s="142"/>
      <c r="D504" s="143"/>
      <c r="E504" s="143"/>
      <c r="F504" s="58"/>
      <c r="G504" s="53"/>
      <c r="H504" s="53"/>
      <c r="I504" s="53"/>
      <c r="J504" s="53"/>
      <c r="K504" s="57"/>
      <c r="L504" s="57"/>
      <c r="M504" s="59"/>
      <c r="N504" s="8"/>
      <c r="O504" s="43"/>
      <c r="P504" s="109" t="str">
        <f>IF(O504="","",VLOOKUP(O504,コード表一覧!$B$5:$C$129,2,FALSE))</f>
        <v/>
      </c>
      <c r="Q504" s="44"/>
      <c r="R504" s="45"/>
      <c r="S504" s="9" t="s">
        <v>170</v>
      </c>
      <c r="T504" s="45"/>
      <c r="U504" s="9" t="s">
        <v>171</v>
      </c>
      <c r="V504" s="45"/>
      <c r="W504" s="14" t="s">
        <v>172</v>
      </c>
      <c r="X504" s="52" t="str">
        <f>IFERROR(IF(VLOOKUP(O504,コード表一覧!$B$5:$D$129,3,FALSE)="無","","←実務経験経歴書が必要です！"),"")</f>
        <v/>
      </c>
    </row>
    <row r="505" spans="1:24" x14ac:dyDescent="0.2">
      <c r="B505" s="63"/>
      <c r="C505" s="142"/>
      <c r="D505" s="143"/>
      <c r="E505" s="143"/>
      <c r="F505" s="58"/>
      <c r="G505" s="53"/>
      <c r="H505" s="53"/>
      <c r="I505" s="53"/>
      <c r="J505" s="53"/>
      <c r="K505" s="57"/>
      <c r="L505" s="57"/>
      <c r="M505" s="59"/>
      <c r="N505" s="137" t="s">
        <v>191</v>
      </c>
      <c r="O505" s="111"/>
      <c r="P505" s="15" t="str">
        <f>IF(O505="","",VLOOKUP(O505,コード表一覧!$B$5:$C$129,2,FALSE))</f>
        <v/>
      </c>
      <c r="Q505" s="17" t="s">
        <v>175</v>
      </c>
      <c r="R505" s="47"/>
      <c r="S505" s="126" t="str">
        <f>IF(R505="","",VLOOKUP(R505,コード表一覧!$F$4:$H$32,3,FALSE))</f>
        <v/>
      </c>
      <c r="T505" s="127"/>
      <c r="U505" s="47"/>
      <c r="V505" s="126" t="str">
        <f>IF(U505="","",VLOOKUP(U505,コード表一覧!$F$4:$H$32,3,FALSE))</f>
        <v/>
      </c>
      <c r="W505" s="128"/>
      <c r="X505" s="52" t="str">
        <f t="shared" ref="X505:X507" si="41">IF(R505+U505&gt;0,"←実務経験経歴書が必要です！","")</f>
        <v/>
      </c>
    </row>
    <row r="506" spans="1:24" x14ac:dyDescent="0.2">
      <c r="B506" s="57" t="str">
        <f>"※"&amp;$A$1&amp;"の変更追加履歴"</f>
        <v>※令和６・７年度の変更追加履歴</v>
      </c>
      <c r="C506" s="57"/>
      <c r="D506" s="57"/>
      <c r="E506" s="53"/>
      <c r="F506" s="58"/>
      <c r="G506" s="53"/>
      <c r="H506" s="53"/>
      <c r="I506" s="53"/>
      <c r="J506" s="53"/>
      <c r="K506" s="57"/>
      <c r="L506" s="57"/>
      <c r="M506" s="59"/>
      <c r="N506" s="138"/>
      <c r="O506" s="42"/>
      <c r="P506" s="6" t="str">
        <f>IF(O506="","",VLOOKUP(O506,コード表一覧!$B$5:$C$129,2,FALSE))</f>
        <v/>
      </c>
      <c r="Q506" s="110" t="s">
        <v>175</v>
      </c>
      <c r="R506" s="48"/>
      <c r="S506" s="129" t="str">
        <f>IF(R506="","",VLOOKUP(R506,コード表一覧!$F$4:$H$32,3,FALSE))</f>
        <v/>
      </c>
      <c r="T506" s="130"/>
      <c r="U506" s="48"/>
      <c r="V506" s="131" t="str">
        <f>IF(U506="","",VLOOKUP(U506,コード表一覧!$F$4:$H$32,3,FALSE))</f>
        <v/>
      </c>
      <c r="W506" s="132"/>
      <c r="X506" s="52" t="str">
        <f t="shared" si="41"/>
        <v/>
      </c>
    </row>
    <row r="507" spans="1:24" ht="13.8" customHeight="1" thickBot="1" x14ac:dyDescent="0.25">
      <c r="B507" s="57"/>
      <c r="C507" s="57"/>
      <c r="D507" s="57"/>
      <c r="E507" s="53"/>
      <c r="F507" s="58"/>
      <c r="G507" s="53"/>
      <c r="H507" s="53"/>
      <c r="I507" s="53"/>
      <c r="J507" s="53"/>
      <c r="K507" s="57"/>
      <c r="L507" s="57"/>
      <c r="M507" s="59"/>
      <c r="N507" s="139"/>
      <c r="O507" s="112"/>
      <c r="P507" s="16" t="str">
        <f>IF(O507="","",VLOOKUP(O507,コード表一覧!$B$5:$C$129,2,FALSE))</f>
        <v/>
      </c>
      <c r="Q507" s="18" t="s">
        <v>175</v>
      </c>
      <c r="R507" s="49"/>
      <c r="S507" s="133" t="str">
        <f>IF(R507="","",VLOOKUP(R507,コード表一覧!$F$4:$H$32,3,FALSE))</f>
        <v/>
      </c>
      <c r="T507" s="134"/>
      <c r="U507" s="49"/>
      <c r="V507" s="135" t="str">
        <f>IF(U507="","",VLOOKUP(U507,コード表一覧!$F$4:$H$32,3,FALSE))</f>
        <v/>
      </c>
      <c r="W507" s="136"/>
      <c r="X507" s="52" t="str">
        <f t="shared" si="41"/>
        <v/>
      </c>
    </row>
    <row r="508" spans="1:24" x14ac:dyDescent="0.2">
      <c r="B508" s="60"/>
      <c r="C508" s="60"/>
      <c r="D508" s="60"/>
      <c r="E508" s="53"/>
      <c r="F508" s="60"/>
      <c r="G508" s="53"/>
      <c r="H508" s="53"/>
      <c r="I508" s="53"/>
      <c r="J508" s="53"/>
      <c r="K508" s="60"/>
      <c r="L508" s="60"/>
      <c r="M508" s="60"/>
      <c r="N508" s="53"/>
      <c r="Q508" s="53"/>
      <c r="R508" s="53"/>
      <c r="S508" s="53"/>
      <c r="T508" s="53"/>
      <c r="U508" s="53"/>
      <c r="V508" s="53"/>
      <c r="W508" s="53"/>
    </row>
    <row r="509" spans="1:24" x14ac:dyDescent="0.2">
      <c r="A509" s="2" t="s">
        <v>162</v>
      </c>
      <c r="B509" s="123" t="s">
        <v>163</v>
      </c>
      <c r="C509" s="125"/>
      <c r="D509" s="123" t="s">
        <v>164</v>
      </c>
      <c r="E509" s="125"/>
      <c r="F509" s="123" t="s">
        <v>165</v>
      </c>
      <c r="G509" s="124"/>
      <c r="H509" s="124"/>
      <c r="I509" s="124"/>
      <c r="J509" s="124"/>
      <c r="K509" s="124"/>
      <c r="L509" s="125"/>
      <c r="M509" s="54" t="s">
        <v>166</v>
      </c>
      <c r="N509" s="140"/>
      <c r="O509" s="7" t="s">
        <v>167</v>
      </c>
      <c r="P509" s="23" t="s">
        <v>168</v>
      </c>
      <c r="Q509" s="123" t="s">
        <v>169</v>
      </c>
      <c r="R509" s="124"/>
      <c r="S509" s="124"/>
      <c r="T509" s="124"/>
      <c r="U509" s="124"/>
      <c r="V509" s="124"/>
      <c r="W509" s="125"/>
    </row>
    <row r="510" spans="1:24" x14ac:dyDescent="0.2">
      <c r="A510" s="2">
        <v>43</v>
      </c>
      <c r="B510" s="64"/>
      <c r="C510" s="65"/>
      <c r="D510" s="64"/>
      <c r="E510" s="65"/>
      <c r="F510" s="40"/>
      <c r="G510" s="41"/>
      <c r="H510" s="55" t="s">
        <v>170</v>
      </c>
      <c r="I510" s="41"/>
      <c r="J510" s="55" t="s">
        <v>171</v>
      </c>
      <c r="K510" s="41"/>
      <c r="L510" s="56" t="s">
        <v>172</v>
      </c>
      <c r="M510" s="66"/>
      <c r="N510" s="141"/>
      <c r="O510" s="42"/>
      <c r="P510" s="6" t="str">
        <f>IF(O510="","",VLOOKUP(O510,コード表一覧!$B$5:$C$129,2,FALSE))</f>
        <v/>
      </c>
      <c r="Q510" s="40"/>
      <c r="R510" s="41"/>
      <c r="S510" s="55" t="s">
        <v>170</v>
      </c>
      <c r="T510" s="41"/>
      <c r="U510" s="55" t="s">
        <v>171</v>
      </c>
      <c r="V510" s="41"/>
      <c r="W510" s="56" t="s">
        <v>172</v>
      </c>
      <c r="X510" s="52" t="str">
        <f>IFERROR(IF(VLOOKUP(O510,コード表一覧!$B$5:$D$129,3,FALSE)="無","","←実務経験経歴書が必要です！"),"")</f>
        <v/>
      </c>
    </row>
    <row r="511" spans="1:24" x14ac:dyDescent="0.2">
      <c r="B511" s="57" t="s">
        <v>176</v>
      </c>
      <c r="C511" s="57"/>
      <c r="D511" s="57"/>
      <c r="E511" s="53"/>
      <c r="F511" s="9"/>
      <c r="G511" s="9"/>
      <c r="H511" s="9"/>
      <c r="I511" s="9"/>
      <c r="J511" s="9"/>
      <c r="K511" s="9"/>
      <c r="L511" s="9"/>
      <c r="M511" s="59"/>
      <c r="N511" s="8"/>
      <c r="O511" s="42"/>
      <c r="P511" s="6" t="str">
        <f>IF(O511="","",VLOOKUP(O511,コード表一覧!$B$5:$C$129,2,FALSE))</f>
        <v/>
      </c>
      <c r="Q511" s="40"/>
      <c r="R511" s="41"/>
      <c r="S511" s="55" t="s">
        <v>170</v>
      </c>
      <c r="T511" s="41"/>
      <c r="U511" s="55" t="s">
        <v>171</v>
      </c>
      <c r="V511" s="41"/>
      <c r="W511" s="56" t="s">
        <v>172</v>
      </c>
      <c r="X511" s="52" t="str">
        <f>IFERROR(IF(VLOOKUP(O511,コード表一覧!$B$5:$D$129,3,FALSE)="無","","←実務経験経歴書が必要です！"),"")</f>
        <v/>
      </c>
    </row>
    <row r="512" spans="1:24" x14ac:dyDescent="0.2">
      <c r="B512" s="106" t="s">
        <v>184</v>
      </c>
      <c r="C512" s="144" t="s">
        <v>173</v>
      </c>
      <c r="D512" s="144"/>
      <c r="E512" s="144"/>
      <c r="F512" s="123" t="s">
        <v>174</v>
      </c>
      <c r="G512" s="124"/>
      <c r="H512" s="124"/>
      <c r="I512" s="124"/>
      <c r="J512" s="124"/>
      <c r="K512" s="124"/>
      <c r="L512" s="125"/>
      <c r="M512" s="59"/>
      <c r="N512" s="8"/>
      <c r="O512" s="42"/>
      <c r="P512" s="6" t="str">
        <f>IF(O512="","",VLOOKUP(O512,コード表一覧!$B$5:$C$129,2,FALSE))</f>
        <v/>
      </c>
      <c r="Q512" s="40"/>
      <c r="R512" s="41"/>
      <c r="S512" s="55" t="s">
        <v>170</v>
      </c>
      <c r="T512" s="41"/>
      <c r="U512" s="55" t="s">
        <v>171</v>
      </c>
      <c r="V512" s="41"/>
      <c r="W512" s="56" t="s">
        <v>172</v>
      </c>
      <c r="X512" s="52" t="str">
        <f>IFERROR(IF(VLOOKUP(O512,コード表一覧!$B$5:$D$129,3,FALSE)="無","","←実務経験経歴書が必要です！"),"")</f>
        <v/>
      </c>
    </row>
    <row r="513" spans="1:24" x14ac:dyDescent="0.2">
      <c r="B513" s="63"/>
      <c r="C513" s="142"/>
      <c r="D513" s="143"/>
      <c r="E513" s="143"/>
      <c r="F513" s="40"/>
      <c r="G513" s="41"/>
      <c r="H513" s="55" t="s">
        <v>170</v>
      </c>
      <c r="I513" s="41"/>
      <c r="J513" s="55" t="s">
        <v>171</v>
      </c>
      <c r="K513" s="41"/>
      <c r="L513" s="56" t="s">
        <v>172</v>
      </c>
      <c r="M513" s="59"/>
      <c r="N513" s="8"/>
      <c r="O513" s="42"/>
      <c r="P513" s="6" t="str">
        <f>IF(O513="","",VLOOKUP(O513,コード表一覧!$B$5:$C$129,2,FALSE))</f>
        <v/>
      </c>
      <c r="Q513" s="40"/>
      <c r="R513" s="41"/>
      <c r="S513" s="55" t="s">
        <v>170</v>
      </c>
      <c r="T513" s="41"/>
      <c r="U513" s="55" t="s">
        <v>171</v>
      </c>
      <c r="V513" s="41"/>
      <c r="W513" s="56" t="s">
        <v>172</v>
      </c>
      <c r="X513" s="52" t="str">
        <f>IFERROR(IF(VLOOKUP(O513,コード表一覧!$B$5:$D$129,3,FALSE)="無","","←実務経験経歴書が必要です！"),"")</f>
        <v/>
      </c>
    </row>
    <row r="514" spans="1:24" x14ac:dyDescent="0.2">
      <c r="B514" s="63"/>
      <c r="C514" s="142"/>
      <c r="D514" s="143"/>
      <c r="E514" s="143"/>
      <c r="F514" s="58"/>
      <c r="G514" s="57"/>
      <c r="H514" s="57"/>
      <c r="I514" s="57"/>
      <c r="J514" s="57"/>
      <c r="K514" s="57"/>
      <c r="L514" s="57"/>
      <c r="M514" s="59"/>
      <c r="N514" s="8"/>
      <c r="O514" s="42"/>
      <c r="P514" s="6" t="str">
        <f>IF(O514="","",VLOOKUP(O514,コード表一覧!$B$5:$C$129,2,FALSE))</f>
        <v/>
      </c>
      <c r="Q514" s="40"/>
      <c r="R514" s="41"/>
      <c r="S514" s="55" t="s">
        <v>170</v>
      </c>
      <c r="T514" s="41"/>
      <c r="U514" s="55" t="s">
        <v>171</v>
      </c>
      <c r="V514" s="41"/>
      <c r="W514" s="56" t="s">
        <v>172</v>
      </c>
      <c r="X514" s="52" t="str">
        <f>IFERROR(IF(VLOOKUP(O514,コード表一覧!$B$5:$D$129,3,FALSE)="無","","←実務経験経歴書が必要です！"),"")</f>
        <v/>
      </c>
    </row>
    <row r="515" spans="1:24" x14ac:dyDescent="0.2">
      <c r="B515" s="63"/>
      <c r="C515" s="142"/>
      <c r="D515" s="143"/>
      <c r="E515" s="143"/>
      <c r="F515" s="53"/>
      <c r="G515" s="53"/>
      <c r="H515" s="53"/>
      <c r="I515" s="53"/>
      <c r="J515" s="53"/>
      <c r="K515" s="57"/>
      <c r="L515" s="57"/>
      <c r="M515" s="59"/>
      <c r="N515" s="8"/>
      <c r="O515" s="42"/>
      <c r="P515" s="6" t="str">
        <f>IF(O515="","",VLOOKUP(O515,コード表一覧!$B$5:$C$129,2,FALSE))</f>
        <v/>
      </c>
      <c r="Q515" s="40"/>
      <c r="R515" s="41"/>
      <c r="S515" s="55" t="s">
        <v>170</v>
      </c>
      <c r="T515" s="41"/>
      <c r="U515" s="55" t="s">
        <v>171</v>
      </c>
      <c r="V515" s="41"/>
      <c r="W515" s="56" t="s">
        <v>172</v>
      </c>
      <c r="X515" s="52" t="str">
        <f>IFERROR(IF(VLOOKUP(O515,コード表一覧!$B$5:$D$129,3,FALSE)="無","","←実務経験経歴書が必要です！"),"")</f>
        <v/>
      </c>
    </row>
    <row r="516" spans="1:24" ht="13.5" customHeight="1" thickBot="1" x14ac:dyDescent="0.25">
      <c r="B516" s="63"/>
      <c r="C516" s="142"/>
      <c r="D516" s="143"/>
      <c r="E516" s="143"/>
      <c r="F516" s="58"/>
      <c r="G516" s="53"/>
      <c r="H516" s="53"/>
      <c r="I516" s="53"/>
      <c r="J516" s="53"/>
      <c r="K516" s="57"/>
      <c r="L516" s="57"/>
      <c r="M516" s="59"/>
      <c r="N516" s="8"/>
      <c r="O516" s="43"/>
      <c r="P516" s="109" t="str">
        <f>IF(O516="","",VLOOKUP(O516,コード表一覧!$B$5:$C$129,2,FALSE))</f>
        <v/>
      </c>
      <c r="Q516" s="44"/>
      <c r="R516" s="45"/>
      <c r="S516" s="9" t="s">
        <v>170</v>
      </c>
      <c r="T516" s="45"/>
      <c r="U516" s="9" t="s">
        <v>171</v>
      </c>
      <c r="V516" s="45"/>
      <c r="W516" s="14" t="s">
        <v>172</v>
      </c>
      <c r="X516" s="52" t="str">
        <f>IFERROR(IF(VLOOKUP(O516,コード表一覧!$B$5:$D$129,3,FALSE)="無","","←実務経験経歴書が必要です！"),"")</f>
        <v/>
      </c>
    </row>
    <row r="517" spans="1:24" x14ac:dyDescent="0.2">
      <c r="B517" s="63"/>
      <c r="C517" s="142"/>
      <c r="D517" s="143"/>
      <c r="E517" s="143"/>
      <c r="F517" s="58"/>
      <c r="G517" s="53"/>
      <c r="H517" s="53"/>
      <c r="I517" s="53"/>
      <c r="J517" s="53"/>
      <c r="K517" s="57"/>
      <c r="L517" s="57"/>
      <c r="M517" s="59"/>
      <c r="N517" s="137" t="s">
        <v>191</v>
      </c>
      <c r="O517" s="111"/>
      <c r="P517" s="15" t="str">
        <f>IF(O517="","",VLOOKUP(O517,コード表一覧!$B$5:$C$129,2,FALSE))</f>
        <v/>
      </c>
      <c r="Q517" s="17" t="s">
        <v>175</v>
      </c>
      <c r="R517" s="47"/>
      <c r="S517" s="126" t="str">
        <f>IF(R517="","",VLOOKUP(R517,コード表一覧!$F$4:$H$32,3,FALSE))</f>
        <v/>
      </c>
      <c r="T517" s="127"/>
      <c r="U517" s="47"/>
      <c r="V517" s="126" t="str">
        <f>IF(U517="","",VLOOKUP(U517,コード表一覧!$F$4:$H$32,3,FALSE))</f>
        <v/>
      </c>
      <c r="W517" s="128"/>
      <c r="X517" s="52" t="str">
        <f t="shared" ref="X517:X519" si="42">IF(R517+U517&gt;0,"←実務経験経歴書が必要です！","")</f>
        <v/>
      </c>
    </row>
    <row r="518" spans="1:24" ht="13.5" customHeight="1" x14ac:dyDescent="0.2">
      <c r="B518" s="57" t="str">
        <f>"※"&amp;$A$1&amp;"の変更追加履歴"</f>
        <v>※令和６・７年度の変更追加履歴</v>
      </c>
      <c r="C518" s="57"/>
      <c r="D518" s="57"/>
      <c r="E518" s="53"/>
      <c r="F518" s="58"/>
      <c r="G518" s="53"/>
      <c r="H518" s="53"/>
      <c r="I518" s="53"/>
      <c r="J518" s="53"/>
      <c r="K518" s="57"/>
      <c r="L518" s="57"/>
      <c r="M518" s="59"/>
      <c r="N518" s="138"/>
      <c r="O518" s="42"/>
      <c r="P518" s="6" t="str">
        <f>IF(O518="","",VLOOKUP(O518,コード表一覧!$B$5:$C$129,2,FALSE))</f>
        <v/>
      </c>
      <c r="Q518" s="110" t="s">
        <v>175</v>
      </c>
      <c r="R518" s="48"/>
      <c r="S518" s="129" t="str">
        <f>IF(R518="","",VLOOKUP(R518,コード表一覧!$F$4:$H$32,3,FALSE))</f>
        <v/>
      </c>
      <c r="T518" s="130"/>
      <c r="U518" s="48"/>
      <c r="V518" s="131" t="str">
        <f>IF(U518="","",VLOOKUP(U518,コード表一覧!$F$4:$H$32,3,FALSE))</f>
        <v/>
      </c>
      <c r="W518" s="132"/>
      <c r="X518" s="52" t="str">
        <f t="shared" si="42"/>
        <v/>
      </c>
    </row>
    <row r="519" spans="1:24" ht="13.8" thickBot="1" x14ac:dyDescent="0.25">
      <c r="B519" s="57"/>
      <c r="C519" s="57"/>
      <c r="D519" s="57"/>
      <c r="E519" s="53"/>
      <c r="F519" s="58"/>
      <c r="G519" s="53"/>
      <c r="H519" s="53"/>
      <c r="I519" s="53"/>
      <c r="J519" s="53"/>
      <c r="K519" s="57"/>
      <c r="L519" s="57"/>
      <c r="M519" s="59"/>
      <c r="N519" s="139"/>
      <c r="O519" s="112"/>
      <c r="P519" s="16" t="str">
        <f>IF(O519="","",VLOOKUP(O519,コード表一覧!$B$5:$C$129,2,FALSE))</f>
        <v/>
      </c>
      <c r="Q519" s="18" t="s">
        <v>175</v>
      </c>
      <c r="R519" s="49"/>
      <c r="S519" s="133" t="str">
        <f>IF(R519="","",VLOOKUP(R519,コード表一覧!$F$4:$H$32,3,FALSE))</f>
        <v/>
      </c>
      <c r="T519" s="134"/>
      <c r="U519" s="49"/>
      <c r="V519" s="135" t="str">
        <f>IF(U519="","",VLOOKUP(U519,コード表一覧!$F$4:$H$32,3,FALSE))</f>
        <v/>
      </c>
      <c r="W519" s="136"/>
      <c r="X519" s="52" t="str">
        <f t="shared" si="42"/>
        <v/>
      </c>
    </row>
    <row r="520" spans="1:24" x14ac:dyDescent="0.2">
      <c r="B520" s="60"/>
      <c r="C520" s="60"/>
      <c r="D520" s="60"/>
      <c r="E520" s="53"/>
      <c r="F520" s="60"/>
      <c r="G520" s="53"/>
      <c r="H520" s="53"/>
      <c r="I520" s="53"/>
      <c r="J520" s="53"/>
      <c r="K520" s="60"/>
      <c r="L520" s="60"/>
      <c r="M520" s="60"/>
      <c r="N520" s="53"/>
      <c r="Q520" s="53"/>
      <c r="R520" s="53"/>
      <c r="S520" s="53"/>
      <c r="T520" s="53"/>
      <c r="U520" s="53"/>
      <c r="V520" s="53"/>
      <c r="W520" s="53"/>
    </row>
    <row r="521" spans="1:24" x14ac:dyDescent="0.2">
      <c r="A521" s="2" t="s">
        <v>162</v>
      </c>
      <c r="B521" s="123" t="s">
        <v>163</v>
      </c>
      <c r="C521" s="125"/>
      <c r="D521" s="123" t="s">
        <v>164</v>
      </c>
      <c r="E521" s="125"/>
      <c r="F521" s="123" t="s">
        <v>165</v>
      </c>
      <c r="G521" s="124"/>
      <c r="H521" s="124"/>
      <c r="I521" s="124"/>
      <c r="J521" s="124"/>
      <c r="K521" s="124"/>
      <c r="L521" s="125"/>
      <c r="M521" s="54" t="s">
        <v>166</v>
      </c>
      <c r="N521" s="140"/>
      <c r="O521" s="7" t="s">
        <v>167</v>
      </c>
      <c r="P521" s="23" t="s">
        <v>168</v>
      </c>
      <c r="Q521" s="123" t="s">
        <v>169</v>
      </c>
      <c r="R521" s="124"/>
      <c r="S521" s="124"/>
      <c r="T521" s="124"/>
      <c r="U521" s="124"/>
      <c r="V521" s="124"/>
      <c r="W521" s="125"/>
    </row>
    <row r="522" spans="1:24" x14ac:dyDescent="0.2">
      <c r="A522" s="2">
        <v>44</v>
      </c>
      <c r="B522" s="64"/>
      <c r="C522" s="65"/>
      <c r="D522" s="64"/>
      <c r="E522" s="65"/>
      <c r="F522" s="40"/>
      <c r="G522" s="41"/>
      <c r="H522" s="55" t="s">
        <v>170</v>
      </c>
      <c r="I522" s="41"/>
      <c r="J522" s="55" t="s">
        <v>171</v>
      </c>
      <c r="K522" s="41"/>
      <c r="L522" s="56" t="s">
        <v>172</v>
      </c>
      <c r="M522" s="66"/>
      <c r="N522" s="141"/>
      <c r="O522" s="42"/>
      <c r="P522" s="6" t="str">
        <f>IF(O522="","",VLOOKUP(O522,コード表一覧!$B$5:$C$129,2,FALSE))</f>
        <v/>
      </c>
      <c r="Q522" s="40"/>
      <c r="R522" s="41"/>
      <c r="S522" s="55" t="s">
        <v>170</v>
      </c>
      <c r="T522" s="41"/>
      <c r="U522" s="55" t="s">
        <v>171</v>
      </c>
      <c r="V522" s="41"/>
      <c r="W522" s="56" t="s">
        <v>172</v>
      </c>
      <c r="X522" s="52" t="str">
        <f>IFERROR(IF(VLOOKUP(O522,コード表一覧!$B$5:$D$129,3,FALSE)="無","","←実務経験経歴書が必要です！"),"")</f>
        <v/>
      </c>
    </row>
    <row r="523" spans="1:24" x14ac:dyDescent="0.2">
      <c r="B523" s="57" t="s">
        <v>176</v>
      </c>
      <c r="C523" s="57"/>
      <c r="D523" s="57"/>
      <c r="E523" s="53"/>
      <c r="F523" s="9"/>
      <c r="G523" s="9"/>
      <c r="H523" s="9"/>
      <c r="I523" s="9"/>
      <c r="J523" s="9"/>
      <c r="K523" s="9"/>
      <c r="L523" s="9"/>
      <c r="M523" s="59"/>
      <c r="N523" s="8"/>
      <c r="O523" s="42"/>
      <c r="P523" s="6" t="str">
        <f>IF(O523="","",VLOOKUP(O523,コード表一覧!$B$5:$C$129,2,FALSE))</f>
        <v/>
      </c>
      <c r="Q523" s="40"/>
      <c r="R523" s="41"/>
      <c r="S523" s="55" t="s">
        <v>170</v>
      </c>
      <c r="T523" s="41"/>
      <c r="U523" s="55" t="s">
        <v>171</v>
      </c>
      <c r="V523" s="41"/>
      <c r="W523" s="56" t="s">
        <v>172</v>
      </c>
      <c r="X523" s="52" t="str">
        <f>IFERROR(IF(VLOOKUP(O523,コード表一覧!$B$5:$D$129,3,FALSE)="無","","←実務経験経歴書が必要です！"),"")</f>
        <v/>
      </c>
    </row>
    <row r="524" spans="1:24" x14ac:dyDescent="0.2">
      <c r="B524" s="106" t="s">
        <v>184</v>
      </c>
      <c r="C524" s="144" t="s">
        <v>173</v>
      </c>
      <c r="D524" s="144"/>
      <c r="E524" s="144"/>
      <c r="F524" s="123" t="s">
        <v>174</v>
      </c>
      <c r="G524" s="124"/>
      <c r="H524" s="124"/>
      <c r="I524" s="124"/>
      <c r="J524" s="124"/>
      <c r="K524" s="124"/>
      <c r="L524" s="125"/>
      <c r="M524" s="59"/>
      <c r="N524" s="8"/>
      <c r="O524" s="42"/>
      <c r="P524" s="6" t="str">
        <f>IF(O524="","",VLOOKUP(O524,コード表一覧!$B$5:$C$129,2,FALSE))</f>
        <v/>
      </c>
      <c r="Q524" s="40"/>
      <c r="R524" s="41"/>
      <c r="S524" s="55" t="s">
        <v>170</v>
      </c>
      <c r="T524" s="41"/>
      <c r="U524" s="55" t="s">
        <v>171</v>
      </c>
      <c r="V524" s="41"/>
      <c r="W524" s="56" t="s">
        <v>172</v>
      </c>
      <c r="X524" s="52" t="str">
        <f>IFERROR(IF(VLOOKUP(O524,コード表一覧!$B$5:$D$129,3,FALSE)="無","","←実務経験経歴書が必要です！"),"")</f>
        <v/>
      </c>
    </row>
    <row r="525" spans="1:24" x14ac:dyDescent="0.2">
      <c r="B525" s="63"/>
      <c r="C525" s="142"/>
      <c r="D525" s="143"/>
      <c r="E525" s="143"/>
      <c r="F525" s="40"/>
      <c r="G525" s="41"/>
      <c r="H525" s="55" t="s">
        <v>170</v>
      </c>
      <c r="I525" s="41"/>
      <c r="J525" s="55" t="s">
        <v>171</v>
      </c>
      <c r="K525" s="41"/>
      <c r="L525" s="56" t="s">
        <v>172</v>
      </c>
      <c r="M525" s="59"/>
      <c r="N525" s="8"/>
      <c r="O525" s="42"/>
      <c r="P525" s="6" t="str">
        <f>IF(O525="","",VLOOKUP(O525,コード表一覧!$B$5:$C$129,2,FALSE))</f>
        <v/>
      </c>
      <c r="Q525" s="40"/>
      <c r="R525" s="41"/>
      <c r="S525" s="55" t="s">
        <v>170</v>
      </c>
      <c r="T525" s="41"/>
      <c r="U525" s="55" t="s">
        <v>171</v>
      </c>
      <c r="V525" s="41"/>
      <c r="W525" s="56" t="s">
        <v>172</v>
      </c>
      <c r="X525" s="52" t="str">
        <f>IFERROR(IF(VLOOKUP(O525,コード表一覧!$B$5:$D$129,3,FALSE)="無","","←実務経験経歴書が必要です！"),"")</f>
        <v/>
      </c>
    </row>
    <row r="526" spans="1:24" x14ac:dyDescent="0.2">
      <c r="B526" s="63"/>
      <c r="C526" s="142"/>
      <c r="D526" s="143"/>
      <c r="E526" s="143"/>
      <c r="F526" s="58"/>
      <c r="G526" s="57"/>
      <c r="H526" s="57"/>
      <c r="I526" s="57"/>
      <c r="J526" s="57"/>
      <c r="K526" s="57"/>
      <c r="L526" s="57"/>
      <c r="M526" s="59"/>
      <c r="N526" s="8"/>
      <c r="O526" s="42"/>
      <c r="P526" s="6" t="str">
        <f>IF(O526="","",VLOOKUP(O526,コード表一覧!$B$5:$C$129,2,FALSE))</f>
        <v/>
      </c>
      <c r="Q526" s="40"/>
      <c r="R526" s="41"/>
      <c r="S526" s="55" t="s">
        <v>170</v>
      </c>
      <c r="T526" s="41"/>
      <c r="U526" s="55" t="s">
        <v>171</v>
      </c>
      <c r="V526" s="41"/>
      <c r="W526" s="56" t="s">
        <v>172</v>
      </c>
      <c r="X526" s="52" t="str">
        <f>IFERROR(IF(VLOOKUP(O526,コード表一覧!$B$5:$D$129,3,FALSE)="無","","←実務経験経歴書が必要です！"),"")</f>
        <v/>
      </c>
    </row>
    <row r="527" spans="1:24" x14ac:dyDescent="0.2">
      <c r="B527" s="63"/>
      <c r="C527" s="142"/>
      <c r="D527" s="143"/>
      <c r="E527" s="143"/>
      <c r="F527" s="53"/>
      <c r="G527" s="53"/>
      <c r="H527" s="53"/>
      <c r="I527" s="53"/>
      <c r="J527" s="53"/>
      <c r="K527" s="57"/>
      <c r="L527" s="57"/>
      <c r="M527" s="59"/>
      <c r="N527" s="8"/>
      <c r="O527" s="42"/>
      <c r="P527" s="6" t="str">
        <f>IF(O527="","",VLOOKUP(O527,コード表一覧!$B$5:$C$129,2,FALSE))</f>
        <v/>
      </c>
      <c r="Q527" s="40"/>
      <c r="R527" s="41"/>
      <c r="S527" s="55" t="s">
        <v>170</v>
      </c>
      <c r="T527" s="41"/>
      <c r="U527" s="55" t="s">
        <v>171</v>
      </c>
      <c r="V527" s="41"/>
      <c r="W527" s="56" t="s">
        <v>172</v>
      </c>
      <c r="X527" s="52" t="str">
        <f>IFERROR(IF(VLOOKUP(O527,コード表一覧!$B$5:$D$129,3,FALSE)="無","","←実務経験経歴書が必要です！"),"")</f>
        <v/>
      </c>
    </row>
    <row r="528" spans="1:24" ht="13.5" customHeight="1" thickBot="1" x14ac:dyDescent="0.25">
      <c r="B528" s="63"/>
      <c r="C528" s="142"/>
      <c r="D528" s="143"/>
      <c r="E528" s="143"/>
      <c r="F528" s="58"/>
      <c r="G528" s="53"/>
      <c r="H528" s="53"/>
      <c r="I528" s="53"/>
      <c r="J528" s="53"/>
      <c r="K528" s="57"/>
      <c r="L528" s="57"/>
      <c r="M528" s="59"/>
      <c r="N528" s="8"/>
      <c r="O528" s="43"/>
      <c r="P528" s="109" t="str">
        <f>IF(O528="","",VLOOKUP(O528,コード表一覧!$B$5:$C$129,2,FALSE))</f>
        <v/>
      </c>
      <c r="Q528" s="44"/>
      <c r="R528" s="45"/>
      <c r="S528" s="9" t="s">
        <v>170</v>
      </c>
      <c r="T528" s="45"/>
      <c r="U528" s="9" t="s">
        <v>171</v>
      </c>
      <c r="V528" s="45"/>
      <c r="W528" s="14" t="s">
        <v>172</v>
      </c>
      <c r="X528" s="52" t="str">
        <f>IFERROR(IF(VLOOKUP(O528,コード表一覧!$B$5:$D$129,3,FALSE)="無","","←実務経験経歴書が必要です！"),"")</f>
        <v/>
      </c>
    </row>
    <row r="529" spans="1:24" ht="13.5" customHeight="1" x14ac:dyDescent="0.2">
      <c r="B529" s="63"/>
      <c r="C529" s="142"/>
      <c r="D529" s="143"/>
      <c r="E529" s="143"/>
      <c r="F529" s="58"/>
      <c r="G529" s="53"/>
      <c r="H529" s="53"/>
      <c r="I529" s="53"/>
      <c r="J529" s="53"/>
      <c r="K529" s="57"/>
      <c r="L529" s="57"/>
      <c r="M529" s="59"/>
      <c r="N529" s="137" t="s">
        <v>191</v>
      </c>
      <c r="O529" s="111"/>
      <c r="P529" s="15" t="str">
        <f>IF(O529="","",VLOOKUP(O529,コード表一覧!$B$5:$C$129,2,FALSE))</f>
        <v/>
      </c>
      <c r="Q529" s="17" t="s">
        <v>175</v>
      </c>
      <c r="R529" s="47"/>
      <c r="S529" s="126" t="str">
        <f>IF(R529="","",VLOOKUP(R529,コード表一覧!$F$4:$H$32,3,FALSE))</f>
        <v/>
      </c>
      <c r="T529" s="127"/>
      <c r="U529" s="47"/>
      <c r="V529" s="126" t="str">
        <f>IF(U529="","",VLOOKUP(U529,コード表一覧!$F$4:$H$32,3,FALSE))</f>
        <v/>
      </c>
      <c r="W529" s="128"/>
      <c r="X529" s="52" t="str">
        <f t="shared" ref="X529:X531" si="43">IF(R529+U529&gt;0,"←実務経験経歴書が必要です！","")</f>
        <v/>
      </c>
    </row>
    <row r="530" spans="1:24" x14ac:dyDescent="0.2">
      <c r="B530" s="57" t="str">
        <f>"※"&amp;$A$1&amp;"の変更追加履歴"</f>
        <v>※令和６・７年度の変更追加履歴</v>
      </c>
      <c r="C530" s="57"/>
      <c r="D530" s="57"/>
      <c r="E530" s="53"/>
      <c r="F530" s="58"/>
      <c r="G530" s="53"/>
      <c r="H530" s="53"/>
      <c r="I530" s="53"/>
      <c r="J530" s="53"/>
      <c r="K530" s="57"/>
      <c r="L530" s="57"/>
      <c r="M530" s="59"/>
      <c r="N530" s="138"/>
      <c r="O530" s="42"/>
      <c r="P530" s="6" t="str">
        <f>IF(O530="","",VLOOKUP(O530,コード表一覧!$B$5:$C$129,2,FALSE))</f>
        <v/>
      </c>
      <c r="Q530" s="110" t="s">
        <v>175</v>
      </c>
      <c r="R530" s="48"/>
      <c r="S530" s="129" t="str">
        <f>IF(R530="","",VLOOKUP(R530,コード表一覧!$F$4:$H$32,3,FALSE))</f>
        <v/>
      </c>
      <c r="T530" s="130"/>
      <c r="U530" s="48"/>
      <c r="V530" s="131" t="str">
        <f>IF(U530="","",VLOOKUP(U530,コード表一覧!$F$4:$H$32,3,FALSE))</f>
        <v/>
      </c>
      <c r="W530" s="132"/>
      <c r="X530" s="52" t="str">
        <f t="shared" si="43"/>
        <v/>
      </c>
    </row>
    <row r="531" spans="1:24" ht="13.8" thickBot="1" x14ac:dyDescent="0.25">
      <c r="B531" s="57"/>
      <c r="C531" s="57"/>
      <c r="D531" s="57"/>
      <c r="E531" s="53"/>
      <c r="F531" s="58"/>
      <c r="G531" s="53"/>
      <c r="H531" s="53"/>
      <c r="I531" s="53"/>
      <c r="J531" s="53"/>
      <c r="K531" s="57"/>
      <c r="L531" s="57"/>
      <c r="M531" s="59"/>
      <c r="N531" s="139"/>
      <c r="O531" s="112"/>
      <c r="P531" s="16" t="str">
        <f>IF(O531="","",VLOOKUP(O531,コード表一覧!$B$5:$C$129,2,FALSE))</f>
        <v/>
      </c>
      <c r="Q531" s="18" t="s">
        <v>175</v>
      </c>
      <c r="R531" s="49"/>
      <c r="S531" s="133" t="str">
        <f>IF(R531="","",VLOOKUP(R531,コード表一覧!$F$4:$H$32,3,FALSE))</f>
        <v/>
      </c>
      <c r="T531" s="134"/>
      <c r="U531" s="49"/>
      <c r="V531" s="135" t="str">
        <f>IF(U531="","",VLOOKUP(U531,コード表一覧!$F$4:$H$32,3,FALSE))</f>
        <v/>
      </c>
      <c r="W531" s="136"/>
      <c r="X531" s="52" t="str">
        <f t="shared" si="43"/>
        <v/>
      </c>
    </row>
    <row r="532" spans="1:24" x14ac:dyDescent="0.2">
      <c r="B532" s="60"/>
      <c r="C532" s="60"/>
      <c r="D532" s="60"/>
      <c r="E532" s="53"/>
      <c r="F532" s="60"/>
      <c r="G532" s="53"/>
      <c r="H532" s="53"/>
      <c r="I532" s="53"/>
      <c r="J532" s="53"/>
      <c r="K532" s="60"/>
      <c r="L532" s="60"/>
      <c r="M532" s="60"/>
      <c r="N532" s="53"/>
      <c r="Q532" s="53"/>
      <c r="R532" s="53"/>
      <c r="S532" s="53"/>
      <c r="T532" s="53"/>
      <c r="U532" s="53"/>
      <c r="V532" s="53"/>
      <c r="W532" s="53"/>
    </row>
    <row r="533" spans="1:24" x14ac:dyDescent="0.2">
      <c r="A533" s="2" t="s">
        <v>162</v>
      </c>
      <c r="B533" s="123" t="s">
        <v>163</v>
      </c>
      <c r="C533" s="125"/>
      <c r="D533" s="123" t="s">
        <v>164</v>
      </c>
      <c r="E533" s="125"/>
      <c r="F533" s="123" t="s">
        <v>165</v>
      </c>
      <c r="G533" s="124"/>
      <c r="H533" s="124"/>
      <c r="I533" s="124"/>
      <c r="J533" s="124"/>
      <c r="K533" s="124"/>
      <c r="L533" s="125"/>
      <c r="M533" s="54" t="s">
        <v>166</v>
      </c>
      <c r="N533" s="140"/>
      <c r="O533" s="7" t="s">
        <v>167</v>
      </c>
      <c r="P533" s="23" t="s">
        <v>168</v>
      </c>
      <c r="Q533" s="123" t="s">
        <v>169</v>
      </c>
      <c r="R533" s="124"/>
      <c r="S533" s="124"/>
      <c r="T533" s="124"/>
      <c r="U533" s="124"/>
      <c r="V533" s="124"/>
      <c r="W533" s="125"/>
    </row>
    <row r="534" spans="1:24" x14ac:dyDescent="0.2">
      <c r="A534" s="2">
        <v>45</v>
      </c>
      <c r="B534" s="64"/>
      <c r="C534" s="65"/>
      <c r="D534" s="64"/>
      <c r="E534" s="65"/>
      <c r="F534" s="40"/>
      <c r="G534" s="41"/>
      <c r="H534" s="55" t="s">
        <v>170</v>
      </c>
      <c r="I534" s="41"/>
      <c r="J534" s="55" t="s">
        <v>171</v>
      </c>
      <c r="K534" s="41"/>
      <c r="L534" s="56" t="s">
        <v>172</v>
      </c>
      <c r="M534" s="66"/>
      <c r="N534" s="141"/>
      <c r="O534" s="42"/>
      <c r="P534" s="6" t="str">
        <f>IF(O534="","",VLOOKUP(O534,コード表一覧!$B$5:$C$129,2,FALSE))</f>
        <v/>
      </c>
      <c r="Q534" s="40"/>
      <c r="R534" s="41"/>
      <c r="S534" s="55" t="s">
        <v>170</v>
      </c>
      <c r="T534" s="41"/>
      <c r="U534" s="55" t="s">
        <v>171</v>
      </c>
      <c r="V534" s="41"/>
      <c r="W534" s="56" t="s">
        <v>172</v>
      </c>
      <c r="X534" s="52" t="str">
        <f>IFERROR(IF(VLOOKUP(O534,コード表一覧!$B$5:$D$129,3,FALSE)="無","","←実務経験経歴書が必要です！"),"")</f>
        <v/>
      </c>
    </row>
    <row r="535" spans="1:24" x14ac:dyDescent="0.2">
      <c r="B535" s="57" t="s">
        <v>176</v>
      </c>
      <c r="C535" s="57"/>
      <c r="D535" s="57"/>
      <c r="E535" s="53"/>
      <c r="F535" s="9"/>
      <c r="G535" s="9"/>
      <c r="H535" s="9"/>
      <c r="I535" s="9"/>
      <c r="J535" s="9"/>
      <c r="K535" s="9"/>
      <c r="L535" s="9"/>
      <c r="M535" s="59"/>
      <c r="N535" s="8"/>
      <c r="O535" s="42"/>
      <c r="P535" s="6" t="str">
        <f>IF(O535="","",VLOOKUP(O535,コード表一覧!$B$5:$C$129,2,FALSE))</f>
        <v/>
      </c>
      <c r="Q535" s="40"/>
      <c r="R535" s="41"/>
      <c r="S535" s="55" t="s">
        <v>170</v>
      </c>
      <c r="T535" s="41"/>
      <c r="U535" s="55" t="s">
        <v>171</v>
      </c>
      <c r="V535" s="41"/>
      <c r="W535" s="56" t="s">
        <v>172</v>
      </c>
      <c r="X535" s="52" t="str">
        <f>IFERROR(IF(VLOOKUP(O535,コード表一覧!$B$5:$D$129,3,FALSE)="無","","←実務経験経歴書が必要です！"),"")</f>
        <v/>
      </c>
    </row>
    <row r="536" spans="1:24" x14ac:dyDescent="0.2">
      <c r="B536" s="106" t="s">
        <v>184</v>
      </c>
      <c r="C536" s="144" t="s">
        <v>173</v>
      </c>
      <c r="D536" s="144"/>
      <c r="E536" s="144"/>
      <c r="F536" s="123" t="s">
        <v>174</v>
      </c>
      <c r="G536" s="124"/>
      <c r="H536" s="124"/>
      <c r="I536" s="124"/>
      <c r="J536" s="124"/>
      <c r="K536" s="124"/>
      <c r="L536" s="125"/>
      <c r="M536" s="59"/>
      <c r="N536" s="8"/>
      <c r="O536" s="42"/>
      <c r="P536" s="6" t="str">
        <f>IF(O536="","",VLOOKUP(O536,コード表一覧!$B$5:$C$129,2,FALSE))</f>
        <v/>
      </c>
      <c r="Q536" s="40"/>
      <c r="R536" s="41"/>
      <c r="S536" s="55" t="s">
        <v>170</v>
      </c>
      <c r="T536" s="41"/>
      <c r="U536" s="55" t="s">
        <v>171</v>
      </c>
      <c r="V536" s="41"/>
      <c r="W536" s="56" t="s">
        <v>172</v>
      </c>
      <c r="X536" s="52" t="str">
        <f>IFERROR(IF(VLOOKUP(O536,コード表一覧!$B$5:$D$129,3,FALSE)="無","","←実務経験経歴書が必要です！"),"")</f>
        <v/>
      </c>
    </row>
    <row r="537" spans="1:24" x14ac:dyDescent="0.2">
      <c r="B537" s="63"/>
      <c r="C537" s="142"/>
      <c r="D537" s="143"/>
      <c r="E537" s="143"/>
      <c r="F537" s="40"/>
      <c r="G537" s="41"/>
      <c r="H537" s="55" t="s">
        <v>170</v>
      </c>
      <c r="I537" s="41"/>
      <c r="J537" s="55" t="s">
        <v>171</v>
      </c>
      <c r="K537" s="41"/>
      <c r="L537" s="56" t="s">
        <v>172</v>
      </c>
      <c r="M537" s="59"/>
      <c r="N537" s="8"/>
      <c r="O537" s="42"/>
      <c r="P537" s="6" t="str">
        <f>IF(O537="","",VLOOKUP(O537,コード表一覧!$B$5:$C$129,2,FALSE))</f>
        <v/>
      </c>
      <c r="Q537" s="40"/>
      <c r="R537" s="41"/>
      <c r="S537" s="55" t="s">
        <v>170</v>
      </c>
      <c r="T537" s="41"/>
      <c r="U537" s="55" t="s">
        <v>171</v>
      </c>
      <c r="V537" s="41"/>
      <c r="W537" s="56" t="s">
        <v>172</v>
      </c>
      <c r="X537" s="52" t="str">
        <f>IFERROR(IF(VLOOKUP(O537,コード表一覧!$B$5:$D$129,3,FALSE)="無","","←実務経験経歴書が必要です！"),"")</f>
        <v/>
      </c>
    </row>
    <row r="538" spans="1:24" x14ac:dyDescent="0.2">
      <c r="B538" s="63"/>
      <c r="C538" s="142"/>
      <c r="D538" s="143"/>
      <c r="E538" s="143"/>
      <c r="F538" s="58"/>
      <c r="G538" s="57"/>
      <c r="H538" s="57"/>
      <c r="I538" s="57"/>
      <c r="J538" s="57"/>
      <c r="K538" s="57"/>
      <c r="L538" s="57"/>
      <c r="M538" s="59"/>
      <c r="N538" s="8"/>
      <c r="O538" s="42"/>
      <c r="P538" s="6" t="str">
        <f>IF(O538="","",VLOOKUP(O538,コード表一覧!$B$5:$C$129,2,FALSE))</f>
        <v/>
      </c>
      <c r="Q538" s="40"/>
      <c r="R538" s="41"/>
      <c r="S538" s="55" t="s">
        <v>170</v>
      </c>
      <c r="T538" s="41"/>
      <c r="U538" s="55" t="s">
        <v>171</v>
      </c>
      <c r="V538" s="41"/>
      <c r="W538" s="56" t="s">
        <v>172</v>
      </c>
      <c r="X538" s="52" t="str">
        <f>IFERROR(IF(VLOOKUP(O538,コード表一覧!$B$5:$D$129,3,FALSE)="無","","←実務経験経歴書が必要です！"),"")</f>
        <v/>
      </c>
    </row>
    <row r="539" spans="1:24" x14ac:dyDescent="0.2">
      <c r="B539" s="63"/>
      <c r="C539" s="142"/>
      <c r="D539" s="143"/>
      <c r="E539" s="143"/>
      <c r="F539" s="53"/>
      <c r="G539" s="53"/>
      <c r="H539" s="53"/>
      <c r="I539" s="53"/>
      <c r="J539" s="53"/>
      <c r="K539" s="57"/>
      <c r="L539" s="57"/>
      <c r="M539" s="59"/>
      <c r="N539" s="8"/>
      <c r="O539" s="42"/>
      <c r="P539" s="6" t="str">
        <f>IF(O539="","",VLOOKUP(O539,コード表一覧!$B$5:$C$129,2,FALSE))</f>
        <v/>
      </c>
      <c r="Q539" s="40"/>
      <c r="R539" s="41"/>
      <c r="S539" s="55" t="s">
        <v>170</v>
      </c>
      <c r="T539" s="41"/>
      <c r="U539" s="55" t="s">
        <v>171</v>
      </c>
      <c r="V539" s="41"/>
      <c r="W539" s="56" t="s">
        <v>172</v>
      </c>
      <c r="X539" s="52" t="str">
        <f>IFERROR(IF(VLOOKUP(O539,コード表一覧!$B$5:$D$129,3,FALSE)="無","","←実務経験経歴書が必要です！"),"")</f>
        <v/>
      </c>
    </row>
    <row r="540" spans="1:24" ht="13.5" customHeight="1" thickBot="1" x14ac:dyDescent="0.25">
      <c r="B540" s="63"/>
      <c r="C540" s="142"/>
      <c r="D540" s="143"/>
      <c r="E540" s="143"/>
      <c r="F540" s="58"/>
      <c r="G540" s="53"/>
      <c r="H540" s="53"/>
      <c r="I540" s="53"/>
      <c r="J540" s="53"/>
      <c r="K540" s="57"/>
      <c r="L540" s="57"/>
      <c r="M540" s="59"/>
      <c r="N540" s="8"/>
      <c r="O540" s="43"/>
      <c r="P540" s="109" t="str">
        <f>IF(O540="","",VLOOKUP(O540,コード表一覧!$B$5:$C$129,2,FALSE))</f>
        <v/>
      </c>
      <c r="Q540" s="44"/>
      <c r="R540" s="45"/>
      <c r="S540" s="9" t="s">
        <v>170</v>
      </c>
      <c r="T540" s="45"/>
      <c r="U540" s="9" t="s">
        <v>171</v>
      </c>
      <c r="V540" s="45"/>
      <c r="W540" s="14" t="s">
        <v>172</v>
      </c>
      <c r="X540" s="52" t="str">
        <f>IFERROR(IF(VLOOKUP(O540,コード表一覧!$B$5:$D$129,3,FALSE)="無","","←実務経験経歴書が必要です！"),"")</f>
        <v/>
      </c>
    </row>
    <row r="541" spans="1:24" x14ac:dyDescent="0.2">
      <c r="B541" s="63"/>
      <c r="C541" s="142"/>
      <c r="D541" s="143"/>
      <c r="E541" s="143"/>
      <c r="F541" s="58"/>
      <c r="G541" s="53"/>
      <c r="H541" s="53"/>
      <c r="I541" s="53"/>
      <c r="J541" s="53"/>
      <c r="K541" s="57"/>
      <c r="L541" s="57"/>
      <c r="M541" s="59"/>
      <c r="N541" s="137" t="s">
        <v>191</v>
      </c>
      <c r="O541" s="111"/>
      <c r="P541" s="15" t="str">
        <f>IF(O541="","",VLOOKUP(O541,コード表一覧!$B$5:$C$129,2,FALSE))</f>
        <v/>
      </c>
      <c r="Q541" s="17" t="s">
        <v>175</v>
      </c>
      <c r="R541" s="47"/>
      <c r="S541" s="126" t="str">
        <f>IF(R541="","",VLOOKUP(R541,コード表一覧!$F$4:$H$32,3,FALSE))</f>
        <v/>
      </c>
      <c r="T541" s="127"/>
      <c r="U541" s="47"/>
      <c r="V541" s="126" t="str">
        <f>IF(U541="","",VLOOKUP(U541,コード表一覧!$F$4:$H$32,3,FALSE))</f>
        <v/>
      </c>
      <c r="W541" s="128"/>
      <c r="X541" s="52" t="str">
        <f t="shared" ref="X541:X543" si="44">IF(R541+U541&gt;0,"←実務経験経歴書が必要です！","")</f>
        <v/>
      </c>
    </row>
    <row r="542" spans="1:24" x14ac:dyDescent="0.2">
      <c r="B542" s="57" t="str">
        <f>"※"&amp;$A$1&amp;"の変更追加履歴"</f>
        <v>※令和６・７年度の変更追加履歴</v>
      </c>
      <c r="C542" s="57"/>
      <c r="D542" s="57"/>
      <c r="E542" s="53"/>
      <c r="F542" s="58"/>
      <c r="G542" s="53"/>
      <c r="H542" s="53"/>
      <c r="I542" s="53"/>
      <c r="J542" s="53"/>
      <c r="K542" s="57"/>
      <c r="L542" s="57"/>
      <c r="M542" s="59"/>
      <c r="N542" s="138"/>
      <c r="O542" s="42"/>
      <c r="P542" s="6" t="str">
        <f>IF(O542="","",VLOOKUP(O542,コード表一覧!$B$5:$C$129,2,FALSE))</f>
        <v/>
      </c>
      <c r="Q542" s="110" t="s">
        <v>175</v>
      </c>
      <c r="R542" s="48"/>
      <c r="S542" s="129" t="str">
        <f>IF(R542="","",VLOOKUP(R542,コード表一覧!$F$4:$H$32,3,FALSE))</f>
        <v/>
      </c>
      <c r="T542" s="130"/>
      <c r="U542" s="48"/>
      <c r="V542" s="131" t="str">
        <f>IF(U542="","",VLOOKUP(U542,コード表一覧!$F$4:$H$32,3,FALSE))</f>
        <v/>
      </c>
      <c r="W542" s="132"/>
      <c r="X542" s="52" t="str">
        <f t="shared" si="44"/>
        <v/>
      </c>
    </row>
    <row r="543" spans="1:24" ht="13.8" thickBot="1" x14ac:dyDescent="0.25">
      <c r="B543" s="57"/>
      <c r="C543" s="57"/>
      <c r="D543" s="57"/>
      <c r="E543" s="53"/>
      <c r="F543" s="58"/>
      <c r="G543" s="53"/>
      <c r="H543" s="53"/>
      <c r="I543" s="53"/>
      <c r="J543" s="53"/>
      <c r="K543" s="57"/>
      <c r="L543" s="57"/>
      <c r="M543" s="59"/>
      <c r="N543" s="139"/>
      <c r="O543" s="112"/>
      <c r="P543" s="16" t="str">
        <f>IF(O543="","",VLOOKUP(O543,コード表一覧!$B$5:$C$129,2,FALSE))</f>
        <v/>
      </c>
      <c r="Q543" s="18" t="s">
        <v>175</v>
      </c>
      <c r="R543" s="49"/>
      <c r="S543" s="133" t="str">
        <f>IF(R543="","",VLOOKUP(R543,コード表一覧!$F$4:$H$32,3,FALSE))</f>
        <v/>
      </c>
      <c r="T543" s="134"/>
      <c r="U543" s="49"/>
      <c r="V543" s="135" t="str">
        <f>IF(U543="","",VLOOKUP(U543,コード表一覧!$F$4:$H$32,3,FALSE))</f>
        <v/>
      </c>
      <c r="W543" s="136"/>
      <c r="X543" s="52" t="str">
        <f t="shared" si="44"/>
        <v/>
      </c>
    </row>
    <row r="544" spans="1:24" x14ac:dyDescent="0.2">
      <c r="B544" s="60"/>
      <c r="C544" s="60"/>
      <c r="D544" s="60"/>
      <c r="E544" s="53"/>
      <c r="F544" s="60"/>
      <c r="G544" s="53"/>
      <c r="H544" s="53"/>
      <c r="I544" s="53"/>
      <c r="J544" s="53"/>
      <c r="K544" s="60"/>
      <c r="L544" s="60"/>
      <c r="M544" s="60"/>
      <c r="N544" s="53"/>
      <c r="Q544" s="53"/>
      <c r="R544" s="53"/>
      <c r="S544" s="53"/>
      <c r="T544" s="53"/>
      <c r="U544" s="53"/>
      <c r="V544" s="53"/>
      <c r="W544" s="53"/>
    </row>
    <row r="545" spans="1:24" x14ac:dyDescent="0.2">
      <c r="A545" s="2" t="s">
        <v>162</v>
      </c>
      <c r="B545" s="123" t="s">
        <v>163</v>
      </c>
      <c r="C545" s="125"/>
      <c r="D545" s="123" t="s">
        <v>164</v>
      </c>
      <c r="E545" s="125"/>
      <c r="F545" s="123" t="s">
        <v>165</v>
      </c>
      <c r="G545" s="124"/>
      <c r="H545" s="124"/>
      <c r="I545" s="124"/>
      <c r="J545" s="124"/>
      <c r="K545" s="124"/>
      <c r="L545" s="125"/>
      <c r="M545" s="54" t="s">
        <v>166</v>
      </c>
      <c r="N545" s="140"/>
      <c r="O545" s="7" t="s">
        <v>167</v>
      </c>
      <c r="P545" s="23" t="s">
        <v>168</v>
      </c>
      <c r="Q545" s="123" t="s">
        <v>169</v>
      </c>
      <c r="R545" s="124"/>
      <c r="S545" s="124"/>
      <c r="T545" s="124"/>
      <c r="U545" s="124"/>
      <c r="V545" s="124"/>
      <c r="W545" s="125"/>
    </row>
    <row r="546" spans="1:24" x14ac:dyDescent="0.2">
      <c r="A546" s="2">
        <v>46</v>
      </c>
      <c r="B546" s="64"/>
      <c r="C546" s="65"/>
      <c r="D546" s="64"/>
      <c r="E546" s="65"/>
      <c r="F546" s="40"/>
      <c r="G546" s="41"/>
      <c r="H546" s="55" t="s">
        <v>170</v>
      </c>
      <c r="I546" s="41"/>
      <c r="J546" s="55" t="s">
        <v>171</v>
      </c>
      <c r="K546" s="41"/>
      <c r="L546" s="56" t="s">
        <v>172</v>
      </c>
      <c r="M546" s="66"/>
      <c r="N546" s="141"/>
      <c r="O546" s="42"/>
      <c r="P546" s="6" t="str">
        <f>IF(O546="","",VLOOKUP(O546,コード表一覧!$B$5:$C$129,2,FALSE))</f>
        <v/>
      </c>
      <c r="Q546" s="40"/>
      <c r="R546" s="41"/>
      <c r="S546" s="55" t="s">
        <v>170</v>
      </c>
      <c r="T546" s="41"/>
      <c r="U546" s="55" t="s">
        <v>171</v>
      </c>
      <c r="V546" s="41"/>
      <c r="W546" s="56" t="s">
        <v>172</v>
      </c>
      <c r="X546" s="52" t="str">
        <f>IFERROR(IF(VLOOKUP(O546,コード表一覧!$B$5:$D$129,3,FALSE)="無","","←実務経験経歴書が必要です！"),"")</f>
        <v/>
      </c>
    </row>
    <row r="547" spans="1:24" x14ac:dyDescent="0.2">
      <c r="B547" s="57" t="s">
        <v>176</v>
      </c>
      <c r="C547" s="57"/>
      <c r="D547" s="57"/>
      <c r="E547" s="53"/>
      <c r="F547" s="9"/>
      <c r="G547" s="9"/>
      <c r="H547" s="9"/>
      <c r="I547" s="9"/>
      <c r="J547" s="9"/>
      <c r="K547" s="9"/>
      <c r="L547" s="9"/>
      <c r="M547" s="59"/>
      <c r="N547" s="8"/>
      <c r="O547" s="42"/>
      <c r="P547" s="6" t="str">
        <f>IF(O547="","",VLOOKUP(O547,コード表一覧!$B$5:$C$129,2,FALSE))</f>
        <v/>
      </c>
      <c r="Q547" s="40"/>
      <c r="R547" s="41"/>
      <c r="S547" s="55" t="s">
        <v>170</v>
      </c>
      <c r="T547" s="41"/>
      <c r="U547" s="55" t="s">
        <v>171</v>
      </c>
      <c r="V547" s="41"/>
      <c r="W547" s="56" t="s">
        <v>172</v>
      </c>
      <c r="X547" s="52" t="str">
        <f>IFERROR(IF(VLOOKUP(O547,コード表一覧!$B$5:$D$129,3,FALSE)="無","","←実務経験経歴書が必要です！"),"")</f>
        <v/>
      </c>
    </row>
    <row r="548" spans="1:24" x14ac:dyDescent="0.2">
      <c r="B548" s="106" t="s">
        <v>184</v>
      </c>
      <c r="C548" s="144" t="s">
        <v>173</v>
      </c>
      <c r="D548" s="144"/>
      <c r="E548" s="144"/>
      <c r="F548" s="123" t="s">
        <v>174</v>
      </c>
      <c r="G548" s="124"/>
      <c r="H548" s="124"/>
      <c r="I548" s="124"/>
      <c r="J548" s="124"/>
      <c r="K548" s="124"/>
      <c r="L548" s="125"/>
      <c r="M548" s="59"/>
      <c r="N548" s="8"/>
      <c r="O548" s="42"/>
      <c r="P548" s="6" t="str">
        <f>IF(O548="","",VLOOKUP(O548,コード表一覧!$B$5:$C$129,2,FALSE))</f>
        <v/>
      </c>
      <c r="Q548" s="40"/>
      <c r="R548" s="41"/>
      <c r="S548" s="55" t="s">
        <v>170</v>
      </c>
      <c r="T548" s="41"/>
      <c r="U548" s="55" t="s">
        <v>171</v>
      </c>
      <c r="V548" s="41"/>
      <c r="W548" s="56" t="s">
        <v>172</v>
      </c>
      <c r="X548" s="52" t="str">
        <f>IFERROR(IF(VLOOKUP(O548,コード表一覧!$B$5:$D$129,3,FALSE)="無","","←実務経験経歴書が必要です！"),"")</f>
        <v/>
      </c>
    </row>
    <row r="549" spans="1:24" x14ac:dyDescent="0.2">
      <c r="B549" s="63"/>
      <c r="C549" s="142"/>
      <c r="D549" s="143"/>
      <c r="E549" s="143"/>
      <c r="F549" s="40"/>
      <c r="G549" s="41"/>
      <c r="H549" s="55" t="s">
        <v>170</v>
      </c>
      <c r="I549" s="41"/>
      <c r="J549" s="55" t="s">
        <v>171</v>
      </c>
      <c r="K549" s="41"/>
      <c r="L549" s="56" t="s">
        <v>172</v>
      </c>
      <c r="M549" s="59"/>
      <c r="N549" s="8"/>
      <c r="O549" s="42"/>
      <c r="P549" s="6" t="str">
        <f>IF(O549="","",VLOOKUP(O549,コード表一覧!$B$5:$C$129,2,FALSE))</f>
        <v/>
      </c>
      <c r="Q549" s="40"/>
      <c r="R549" s="41"/>
      <c r="S549" s="55" t="s">
        <v>170</v>
      </c>
      <c r="T549" s="41"/>
      <c r="U549" s="55" t="s">
        <v>171</v>
      </c>
      <c r="V549" s="41"/>
      <c r="W549" s="56" t="s">
        <v>172</v>
      </c>
      <c r="X549" s="52" t="str">
        <f>IFERROR(IF(VLOOKUP(O549,コード表一覧!$B$5:$D$129,3,FALSE)="無","","←実務経験経歴書が必要です！"),"")</f>
        <v/>
      </c>
    </row>
    <row r="550" spans="1:24" x14ac:dyDescent="0.2">
      <c r="B550" s="63"/>
      <c r="C550" s="142"/>
      <c r="D550" s="143"/>
      <c r="E550" s="143"/>
      <c r="F550" s="58"/>
      <c r="G550" s="57"/>
      <c r="H550" s="57"/>
      <c r="I550" s="57"/>
      <c r="J550" s="57"/>
      <c r="K550" s="57"/>
      <c r="L550" s="57"/>
      <c r="M550" s="59"/>
      <c r="N550" s="8"/>
      <c r="O550" s="42"/>
      <c r="P550" s="6" t="str">
        <f>IF(O550="","",VLOOKUP(O550,コード表一覧!$B$5:$C$129,2,FALSE))</f>
        <v/>
      </c>
      <c r="Q550" s="40"/>
      <c r="R550" s="41"/>
      <c r="S550" s="55" t="s">
        <v>170</v>
      </c>
      <c r="T550" s="41"/>
      <c r="U550" s="55" t="s">
        <v>171</v>
      </c>
      <c r="V550" s="41"/>
      <c r="W550" s="56" t="s">
        <v>172</v>
      </c>
      <c r="X550" s="52" t="str">
        <f>IFERROR(IF(VLOOKUP(O550,コード表一覧!$B$5:$D$129,3,FALSE)="無","","←実務経験経歴書が必要です！"),"")</f>
        <v/>
      </c>
    </row>
    <row r="551" spans="1:24" ht="13.5" customHeight="1" x14ac:dyDescent="0.2">
      <c r="B551" s="63"/>
      <c r="C551" s="142"/>
      <c r="D551" s="143"/>
      <c r="E551" s="143"/>
      <c r="F551" s="53"/>
      <c r="G551" s="53"/>
      <c r="H551" s="53"/>
      <c r="I551" s="53"/>
      <c r="J551" s="53"/>
      <c r="K551" s="57"/>
      <c r="L551" s="57"/>
      <c r="M551" s="59"/>
      <c r="N551" s="8"/>
      <c r="O551" s="42"/>
      <c r="P551" s="6" t="str">
        <f>IF(O551="","",VLOOKUP(O551,コード表一覧!$B$5:$C$129,2,FALSE))</f>
        <v/>
      </c>
      <c r="Q551" s="40"/>
      <c r="R551" s="41"/>
      <c r="S551" s="55" t="s">
        <v>170</v>
      </c>
      <c r="T551" s="41"/>
      <c r="U551" s="55" t="s">
        <v>171</v>
      </c>
      <c r="V551" s="41"/>
      <c r="W551" s="56" t="s">
        <v>172</v>
      </c>
      <c r="X551" s="52" t="str">
        <f>IFERROR(IF(VLOOKUP(O551,コード表一覧!$B$5:$D$129,3,FALSE)="無","","←実務経験経歴書が必要です！"),"")</f>
        <v/>
      </c>
    </row>
    <row r="552" spans="1:24" ht="13.5" customHeight="1" thickBot="1" x14ac:dyDescent="0.25">
      <c r="B552" s="63"/>
      <c r="C552" s="142"/>
      <c r="D552" s="143"/>
      <c r="E552" s="143"/>
      <c r="F552" s="58"/>
      <c r="G552" s="53"/>
      <c r="H552" s="53"/>
      <c r="I552" s="53"/>
      <c r="J552" s="53"/>
      <c r="K552" s="57"/>
      <c r="L552" s="57"/>
      <c r="M552" s="59"/>
      <c r="N552" s="8"/>
      <c r="O552" s="43"/>
      <c r="P552" s="109" t="str">
        <f>IF(O552="","",VLOOKUP(O552,コード表一覧!$B$5:$C$129,2,FALSE))</f>
        <v/>
      </c>
      <c r="Q552" s="44"/>
      <c r="R552" s="45"/>
      <c r="S552" s="9" t="s">
        <v>170</v>
      </c>
      <c r="T552" s="45"/>
      <c r="U552" s="9" t="s">
        <v>171</v>
      </c>
      <c r="V552" s="45"/>
      <c r="W552" s="14" t="s">
        <v>172</v>
      </c>
      <c r="X552" s="52" t="str">
        <f>IFERROR(IF(VLOOKUP(O552,コード表一覧!$B$5:$D$129,3,FALSE)="無","","←実務経験経歴書が必要です！"),"")</f>
        <v/>
      </c>
    </row>
    <row r="553" spans="1:24" x14ac:dyDescent="0.2">
      <c r="B553" s="63"/>
      <c r="C553" s="142"/>
      <c r="D553" s="143"/>
      <c r="E553" s="143"/>
      <c r="F553" s="58"/>
      <c r="G553" s="53"/>
      <c r="H553" s="53"/>
      <c r="I553" s="53"/>
      <c r="J553" s="53"/>
      <c r="K553" s="57"/>
      <c r="L553" s="57"/>
      <c r="M553" s="59"/>
      <c r="N553" s="137" t="s">
        <v>191</v>
      </c>
      <c r="O553" s="111"/>
      <c r="P553" s="15" t="str">
        <f>IF(O553="","",VLOOKUP(O553,コード表一覧!$B$5:$C$129,2,FALSE))</f>
        <v/>
      </c>
      <c r="Q553" s="17" t="s">
        <v>175</v>
      </c>
      <c r="R553" s="47"/>
      <c r="S553" s="126" t="str">
        <f>IF(R553="","",VLOOKUP(R553,コード表一覧!$F$4:$H$32,3,FALSE))</f>
        <v/>
      </c>
      <c r="T553" s="127"/>
      <c r="U553" s="47"/>
      <c r="V553" s="126" t="str">
        <f>IF(U553="","",VLOOKUP(U553,コード表一覧!$F$4:$H$32,3,FALSE))</f>
        <v/>
      </c>
      <c r="W553" s="128"/>
      <c r="X553" s="52" t="str">
        <f t="shared" ref="X553:X555" si="45">IF(R553+U553&gt;0,"←実務経験経歴書が必要です！","")</f>
        <v/>
      </c>
    </row>
    <row r="554" spans="1:24" x14ac:dyDescent="0.2">
      <c r="B554" s="57" t="str">
        <f>"※"&amp;$A$1&amp;"の変更追加履歴"</f>
        <v>※令和６・７年度の変更追加履歴</v>
      </c>
      <c r="C554" s="57"/>
      <c r="D554" s="57"/>
      <c r="E554" s="53"/>
      <c r="F554" s="58"/>
      <c r="G554" s="53"/>
      <c r="H554" s="53"/>
      <c r="I554" s="53"/>
      <c r="J554" s="53"/>
      <c r="K554" s="57"/>
      <c r="L554" s="57"/>
      <c r="M554" s="59"/>
      <c r="N554" s="138"/>
      <c r="O554" s="42"/>
      <c r="P554" s="6" t="str">
        <f>IF(O554="","",VLOOKUP(O554,コード表一覧!$B$5:$C$129,2,FALSE))</f>
        <v/>
      </c>
      <c r="Q554" s="110" t="s">
        <v>175</v>
      </c>
      <c r="R554" s="48"/>
      <c r="S554" s="129" t="str">
        <f>IF(R554="","",VLOOKUP(R554,コード表一覧!$F$4:$H$32,3,FALSE))</f>
        <v/>
      </c>
      <c r="T554" s="130"/>
      <c r="U554" s="48"/>
      <c r="V554" s="131" t="str">
        <f>IF(U554="","",VLOOKUP(U554,コード表一覧!$F$4:$H$32,3,FALSE))</f>
        <v/>
      </c>
      <c r="W554" s="132"/>
      <c r="X554" s="52" t="str">
        <f t="shared" si="45"/>
        <v/>
      </c>
    </row>
    <row r="555" spans="1:24" ht="13.8" thickBot="1" x14ac:dyDescent="0.25">
      <c r="B555" s="57"/>
      <c r="C555" s="57"/>
      <c r="D555" s="57"/>
      <c r="E555" s="53"/>
      <c r="F555" s="58"/>
      <c r="G555" s="53"/>
      <c r="H555" s="53"/>
      <c r="I555" s="53"/>
      <c r="J555" s="53"/>
      <c r="K555" s="57"/>
      <c r="L555" s="57"/>
      <c r="M555" s="59"/>
      <c r="N555" s="139"/>
      <c r="O555" s="112"/>
      <c r="P555" s="16" t="str">
        <f>IF(O555="","",VLOOKUP(O555,コード表一覧!$B$5:$C$129,2,FALSE))</f>
        <v/>
      </c>
      <c r="Q555" s="18" t="s">
        <v>175</v>
      </c>
      <c r="R555" s="49"/>
      <c r="S555" s="133" t="str">
        <f>IF(R555="","",VLOOKUP(R555,コード表一覧!$F$4:$H$32,3,FALSE))</f>
        <v/>
      </c>
      <c r="T555" s="134"/>
      <c r="U555" s="49"/>
      <c r="V555" s="135" t="str">
        <f>IF(U555="","",VLOOKUP(U555,コード表一覧!$F$4:$H$32,3,FALSE))</f>
        <v/>
      </c>
      <c r="W555" s="136"/>
      <c r="X555" s="52" t="str">
        <f t="shared" si="45"/>
        <v/>
      </c>
    </row>
    <row r="556" spans="1:24" x14ac:dyDescent="0.2">
      <c r="B556" s="60"/>
      <c r="C556" s="60"/>
      <c r="D556" s="60"/>
      <c r="E556" s="53"/>
      <c r="F556" s="60"/>
      <c r="G556" s="53"/>
      <c r="H556" s="53"/>
      <c r="I556" s="53"/>
      <c r="J556" s="53"/>
      <c r="K556" s="60"/>
      <c r="L556" s="60"/>
      <c r="M556" s="60"/>
      <c r="N556" s="53"/>
      <c r="Q556" s="53"/>
      <c r="R556" s="53"/>
      <c r="S556" s="53"/>
      <c r="T556" s="53"/>
      <c r="U556" s="53"/>
      <c r="V556" s="53"/>
      <c r="W556" s="53"/>
    </row>
    <row r="557" spans="1:24" x14ac:dyDescent="0.2">
      <c r="A557" s="2" t="s">
        <v>162</v>
      </c>
      <c r="B557" s="123" t="s">
        <v>163</v>
      </c>
      <c r="C557" s="125"/>
      <c r="D557" s="123" t="s">
        <v>164</v>
      </c>
      <c r="E557" s="125"/>
      <c r="F557" s="123" t="s">
        <v>165</v>
      </c>
      <c r="G557" s="124"/>
      <c r="H557" s="124"/>
      <c r="I557" s="124"/>
      <c r="J557" s="124"/>
      <c r="K557" s="124"/>
      <c r="L557" s="125"/>
      <c r="M557" s="54" t="s">
        <v>166</v>
      </c>
      <c r="N557" s="140"/>
      <c r="O557" s="7" t="s">
        <v>167</v>
      </c>
      <c r="P557" s="23" t="s">
        <v>168</v>
      </c>
      <c r="Q557" s="123" t="s">
        <v>169</v>
      </c>
      <c r="R557" s="124"/>
      <c r="S557" s="124"/>
      <c r="T557" s="124"/>
      <c r="U557" s="124"/>
      <c r="V557" s="124"/>
      <c r="W557" s="125"/>
    </row>
    <row r="558" spans="1:24" x14ac:dyDescent="0.2">
      <c r="A558" s="2">
        <v>47</v>
      </c>
      <c r="B558" s="64"/>
      <c r="C558" s="65"/>
      <c r="D558" s="64"/>
      <c r="E558" s="65"/>
      <c r="F558" s="40"/>
      <c r="G558" s="41"/>
      <c r="H558" s="55" t="s">
        <v>170</v>
      </c>
      <c r="I558" s="41"/>
      <c r="J558" s="55" t="s">
        <v>171</v>
      </c>
      <c r="K558" s="41"/>
      <c r="L558" s="56" t="s">
        <v>172</v>
      </c>
      <c r="M558" s="66"/>
      <c r="N558" s="141"/>
      <c r="O558" s="42"/>
      <c r="P558" s="6" t="str">
        <f>IF(O558="","",VLOOKUP(O558,コード表一覧!$B$5:$C$129,2,FALSE))</f>
        <v/>
      </c>
      <c r="Q558" s="40"/>
      <c r="R558" s="41"/>
      <c r="S558" s="55" t="s">
        <v>170</v>
      </c>
      <c r="T558" s="41"/>
      <c r="U558" s="55" t="s">
        <v>171</v>
      </c>
      <c r="V558" s="41"/>
      <c r="W558" s="56" t="s">
        <v>172</v>
      </c>
      <c r="X558" s="52" t="str">
        <f>IFERROR(IF(VLOOKUP(O558,コード表一覧!$B$5:$D$129,3,FALSE)="無","","←実務経験経歴書が必要です！"),"")</f>
        <v/>
      </c>
    </row>
    <row r="559" spans="1:24" x14ac:dyDescent="0.2">
      <c r="B559" s="57" t="s">
        <v>176</v>
      </c>
      <c r="C559" s="57"/>
      <c r="D559" s="57"/>
      <c r="E559" s="53"/>
      <c r="F559" s="9"/>
      <c r="G559" s="9"/>
      <c r="H559" s="9"/>
      <c r="I559" s="9"/>
      <c r="J559" s="9"/>
      <c r="K559" s="9"/>
      <c r="L559" s="9"/>
      <c r="M559" s="59"/>
      <c r="N559" s="8"/>
      <c r="O559" s="42"/>
      <c r="P559" s="6" t="str">
        <f>IF(O559="","",VLOOKUP(O559,コード表一覧!$B$5:$C$129,2,FALSE))</f>
        <v/>
      </c>
      <c r="Q559" s="40"/>
      <c r="R559" s="41"/>
      <c r="S559" s="55" t="s">
        <v>170</v>
      </c>
      <c r="T559" s="41"/>
      <c r="U559" s="55" t="s">
        <v>171</v>
      </c>
      <c r="V559" s="41"/>
      <c r="W559" s="56" t="s">
        <v>172</v>
      </c>
      <c r="X559" s="52" t="str">
        <f>IFERROR(IF(VLOOKUP(O559,コード表一覧!$B$5:$D$129,3,FALSE)="無","","←実務経験経歴書が必要です！"),"")</f>
        <v/>
      </c>
    </row>
    <row r="560" spans="1:24" x14ac:dyDescent="0.2">
      <c r="B560" s="106" t="s">
        <v>184</v>
      </c>
      <c r="C560" s="144" t="s">
        <v>173</v>
      </c>
      <c r="D560" s="144"/>
      <c r="E560" s="144"/>
      <c r="F560" s="123" t="s">
        <v>174</v>
      </c>
      <c r="G560" s="124"/>
      <c r="H560" s="124"/>
      <c r="I560" s="124"/>
      <c r="J560" s="124"/>
      <c r="K560" s="124"/>
      <c r="L560" s="125"/>
      <c r="M560" s="59"/>
      <c r="N560" s="8"/>
      <c r="O560" s="42"/>
      <c r="P560" s="6" t="str">
        <f>IF(O560="","",VLOOKUP(O560,コード表一覧!$B$5:$C$129,2,FALSE))</f>
        <v/>
      </c>
      <c r="Q560" s="40"/>
      <c r="R560" s="41"/>
      <c r="S560" s="55" t="s">
        <v>170</v>
      </c>
      <c r="T560" s="41"/>
      <c r="U560" s="55" t="s">
        <v>171</v>
      </c>
      <c r="V560" s="41"/>
      <c r="W560" s="56" t="s">
        <v>172</v>
      </c>
      <c r="X560" s="52" t="str">
        <f>IFERROR(IF(VLOOKUP(O560,コード表一覧!$B$5:$D$129,3,FALSE)="無","","←実務経験経歴書が必要です！"),"")</f>
        <v/>
      </c>
    </row>
    <row r="561" spans="1:24" x14ac:dyDescent="0.2">
      <c r="B561" s="63"/>
      <c r="C561" s="142"/>
      <c r="D561" s="143"/>
      <c r="E561" s="143"/>
      <c r="F561" s="40"/>
      <c r="G561" s="41"/>
      <c r="H561" s="55" t="s">
        <v>170</v>
      </c>
      <c r="I561" s="41"/>
      <c r="J561" s="55" t="s">
        <v>171</v>
      </c>
      <c r="K561" s="41"/>
      <c r="L561" s="56" t="s">
        <v>172</v>
      </c>
      <c r="M561" s="59"/>
      <c r="N561" s="8"/>
      <c r="O561" s="42"/>
      <c r="P561" s="6" t="str">
        <f>IF(O561="","",VLOOKUP(O561,コード表一覧!$B$5:$C$129,2,FALSE))</f>
        <v/>
      </c>
      <c r="Q561" s="40"/>
      <c r="R561" s="41"/>
      <c r="S561" s="55" t="s">
        <v>170</v>
      </c>
      <c r="T561" s="41"/>
      <c r="U561" s="55" t="s">
        <v>171</v>
      </c>
      <c r="V561" s="41"/>
      <c r="W561" s="56" t="s">
        <v>172</v>
      </c>
      <c r="X561" s="52" t="str">
        <f>IFERROR(IF(VLOOKUP(O561,コード表一覧!$B$5:$D$129,3,FALSE)="無","","←実務経験経歴書が必要です！"),"")</f>
        <v/>
      </c>
    </row>
    <row r="562" spans="1:24" ht="13.5" customHeight="1" x14ac:dyDescent="0.2">
      <c r="B562" s="63"/>
      <c r="C562" s="142"/>
      <c r="D562" s="143"/>
      <c r="E562" s="143"/>
      <c r="F562" s="58"/>
      <c r="G562" s="57"/>
      <c r="H562" s="57"/>
      <c r="I562" s="57"/>
      <c r="J562" s="57"/>
      <c r="K562" s="57"/>
      <c r="L562" s="57"/>
      <c r="M562" s="59"/>
      <c r="N562" s="8"/>
      <c r="O562" s="42"/>
      <c r="P562" s="6" t="str">
        <f>IF(O562="","",VLOOKUP(O562,コード表一覧!$B$5:$C$129,2,FALSE))</f>
        <v/>
      </c>
      <c r="Q562" s="40"/>
      <c r="R562" s="41"/>
      <c r="S562" s="55" t="s">
        <v>170</v>
      </c>
      <c r="T562" s="41"/>
      <c r="U562" s="55" t="s">
        <v>171</v>
      </c>
      <c r="V562" s="41"/>
      <c r="W562" s="56" t="s">
        <v>172</v>
      </c>
      <c r="X562" s="52" t="str">
        <f>IFERROR(IF(VLOOKUP(O562,コード表一覧!$B$5:$D$129,3,FALSE)="無","","←実務経験経歴書が必要です！"),"")</f>
        <v/>
      </c>
    </row>
    <row r="563" spans="1:24" x14ac:dyDescent="0.2">
      <c r="B563" s="63"/>
      <c r="C563" s="142"/>
      <c r="D563" s="143"/>
      <c r="E563" s="143"/>
      <c r="F563" s="53"/>
      <c r="G563" s="53"/>
      <c r="H563" s="53"/>
      <c r="I563" s="53"/>
      <c r="J563" s="53"/>
      <c r="K563" s="57"/>
      <c r="L563" s="57"/>
      <c r="M563" s="59"/>
      <c r="N563" s="8"/>
      <c r="O563" s="42"/>
      <c r="P563" s="6" t="str">
        <f>IF(O563="","",VLOOKUP(O563,コード表一覧!$B$5:$C$129,2,FALSE))</f>
        <v/>
      </c>
      <c r="Q563" s="40"/>
      <c r="R563" s="41"/>
      <c r="S563" s="55" t="s">
        <v>170</v>
      </c>
      <c r="T563" s="41"/>
      <c r="U563" s="55" t="s">
        <v>171</v>
      </c>
      <c r="V563" s="41"/>
      <c r="W563" s="56" t="s">
        <v>172</v>
      </c>
      <c r="X563" s="52" t="str">
        <f>IFERROR(IF(VLOOKUP(O563,コード表一覧!$B$5:$D$129,3,FALSE)="無","","←実務経験経歴書が必要です！"),"")</f>
        <v/>
      </c>
    </row>
    <row r="564" spans="1:24" ht="13.5" customHeight="1" thickBot="1" x14ac:dyDescent="0.25">
      <c r="B564" s="63"/>
      <c r="C564" s="142"/>
      <c r="D564" s="143"/>
      <c r="E564" s="143"/>
      <c r="F564" s="58"/>
      <c r="G564" s="53"/>
      <c r="H564" s="53"/>
      <c r="I564" s="53"/>
      <c r="J564" s="53"/>
      <c r="K564" s="57"/>
      <c r="L564" s="57"/>
      <c r="M564" s="59"/>
      <c r="N564" s="8"/>
      <c r="O564" s="43"/>
      <c r="P564" s="109" t="str">
        <f>IF(O564="","",VLOOKUP(O564,コード表一覧!$B$5:$C$129,2,FALSE))</f>
        <v/>
      </c>
      <c r="Q564" s="44"/>
      <c r="R564" s="45"/>
      <c r="S564" s="9" t="s">
        <v>170</v>
      </c>
      <c r="T564" s="45"/>
      <c r="U564" s="9" t="s">
        <v>171</v>
      </c>
      <c r="V564" s="45"/>
      <c r="W564" s="14" t="s">
        <v>172</v>
      </c>
      <c r="X564" s="52" t="str">
        <f>IFERROR(IF(VLOOKUP(O564,コード表一覧!$B$5:$D$129,3,FALSE)="無","","←実務経験経歴書が必要です！"),"")</f>
        <v/>
      </c>
    </row>
    <row r="565" spans="1:24" x14ac:dyDescent="0.2">
      <c r="B565" s="63"/>
      <c r="C565" s="142"/>
      <c r="D565" s="143"/>
      <c r="E565" s="143"/>
      <c r="F565" s="58"/>
      <c r="G565" s="53"/>
      <c r="H565" s="53"/>
      <c r="I565" s="53"/>
      <c r="J565" s="53"/>
      <c r="K565" s="57"/>
      <c r="L565" s="57"/>
      <c r="M565" s="59"/>
      <c r="N565" s="137" t="s">
        <v>191</v>
      </c>
      <c r="O565" s="111"/>
      <c r="P565" s="15" t="str">
        <f>IF(O565="","",VLOOKUP(O565,コード表一覧!$B$5:$C$129,2,FALSE))</f>
        <v/>
      </c>
      <c r="Q565" s="17" t="s">
        <v>175</v>
      </c>
      <c r="R565" s="47"/>
      <c r="S565" s="126" t="str">
        <f>IF(R565="","",VLOOKUP(R565,コード表一覧!$F$4:$H$32,3,FALSE))</f>
        <v/>
      </c>
      <c r="T565" s="127"/>
      <c r="U565" s="47"/>
      <c r="V565" s="126" t="str">
        <f>IF(U565="","",VLOOKUP(U565,コード表一覧!$F$4:$H$32,3,FALSE))</f>
        <v/>
      </c>
      <c r="W565" s="128"/>
      <c r="X565" s="52" t="str">
        <f t="shared" ref="X565:X567" si="46">IF(R565+U565&gt;0,"←実務経験経歴書が必要です！","")</f>
        <v/>
      </c>
    </row>
    <row r="566" spans="1:24" x14ac:dyDescent="0.2">
      <c r="B566" s="57" t="str">
        <f>"※"&amp;$A$1&amp;"の変更追加履歴"</f>
        <v>※令和６・７年度の変更追加履歴</v>
      </c>
      <c r="C566" s="57"/>
      <c r="D566" s="57"/>
      <c r="E566" s="53"/>
      <c r="F566" s="58"/>
      <c r="G566" s="53"/>
      <c r="H566" s="53"/>
      <c r="I566" s="53"/>
      <c r="J566" s="53"/>
      <c r="K566" s="57"/>
      <c r="L566" s="57"/>
      <c r="M566" s="59"/>
      <c r="N566" s="138"/>
      <c r="O566" s="42"/>
      <c r="P566" s="6" t="str">
        <f>IF(O566="","",VLOOKUP(O566,コード表一覧!$B$5:$C$129,2,FALSE))</f>
        <v/>
      </c>
      <c r="Q566" s="110" t="s">
        <v>175</v>
      </c>
      <c r="R566" s="48"/>
      <c r="S566" s="129" t="str">
        <f>IF(R566="","",VLOOKUP(R566,コード表一覧!$F$4:$H$32,3,FALSE))</f>
        <v/>
      </c>
      <c r="T566" s="130"/>
      <c r="U566" s="48"/>
      <c r="V566" s="131" t="str">
        <f>IF(U566="","",VLOOKUP(U566,コード表一覧!$F$4:$H$32,3,FALSE))</f>
        <v/>
      </c>
      <c r="W566" s="132"/>
      <c r="X566" s="52" t="str">
        <f t="shared" si="46"/>
        <v/>
      </c>
    </row>
    <row r="567" spans="1:24" ht="13.8" thickBot="1" x14ac:dyDescent="0.25">
      <c r="B567" s="57"/>
      <c r="C567" s="57"/>
      <c r="D567" s="57"/>
      <c r="E567" s="53"/>
      <c r="F567" s="58"/>
      <c r="G567" s="53"/>
      <c r="H567" s="53"/>
      <c r="I567" s="53"/>
      <c r="J567" s="53"/>
      <c r="K567" s="57"/>
      <c r="L567" s="57"/>
      <c r="M567" s="59"/>
      <c r="N567" s="139"/>
      <c r="O567" s="112"/>
      <c r="P567" s="16" t="str">
        <f>IF(O567="","",VLOOKUP(O567,コード表一覧!$B$5:$C$129,2,FALSE))</f>
        <v/>
      </c>
      <c r="Q567" s="18" t="s">
        <v>175</v>
      </c>
      <c r="R567" s="49"/>
      <c r="S567" s="133" t="str">
        <f>IF(R567="","",VLOOKUP(R567,コード表一覧!$F$4:$H$32,3,FALSE))</f>
        <v/>
      </c>
      <c r="T567" s="134"/>
      <c r="U567" s="49"/>
      <c r="V567" s="135" t="str">
        <f>IF(U567="","",VLOOKUP(U567,コード表一覧!$F$4:$H$32,3,FALSE))</f>
        <v/>
      </c>
      <c r="W567" s="136"/>
      <c r="X567" s="52" t="str">
        <f t="shared" si="46"/>
        <v/>
      </c>
    </row>
    <row r="568" spans="1:24" x14ac:dyDescent="0.2">
      <c r="B568" s="60"/>
      <c r="C568" s="60"/>
      <c r="D568" s="60"/>
      <c r="E568" s="53"/>
      <c r="F568" s="60"/>
      <c r="G568" s="53"/>
      <c r="H568" s="53"/>
      <c r="I568" s="53"/>
      <c r="J568" s="53"/>
      <c r="K568" s="60"/>
      <c r="L568" s="60"/>
      <c r="M568" s="60"/>
      <c r="N568" s="53"/>
      <c r="Q568" s="53"/>
      <c r="R568" s="53"/>
      <c r="S568" s="53"/>
      <c r="T568" s="53"/>
      <c r="U568" s="53"/>
      <c r="V568" s="53"/>
      <c r="W568" s="53"/>
    </row>
    <row r="569" spans="1:24" x14ac:dyDescent="0.2">
      <c r="A569" s="2" t="s">
        <v>162</v>
      </c>
      <c r="B569" s="123" t="s">
        <v>163</v>
      </c>
      <c r="C569" s="125"/>
      <c r="D569" s="123" t="s">
        <v>164</v>
      </c>
      <c r="E569" s="125"/>
      <c r="F569" s="123" t="s">
        <v>165</v>
      </c>
      <c r="G569" s="124"/>
      <c r="H569" s="124"/>
      <c r="I569" s="124"/>
      <c r="J569" s="124"/>
      <c r="K569" s="124"/>
      <c r="L569" s="125"/>
      <c r="M569" s="54" t="s">
        <v>166</v>
      </c>
      <c r="N569" s="140"/>
      <c r="O569" s="7" t="s">
        <v>167</v>
      </c>
      <c r="P569" s="23" t="s">
        <v>168</v>
      </c>
      <c r="Q569" s="123" t="s">
        <v>169</v>
      </c>
      <c r="R569" s="124"/>
      <c r="S569" s="124"/>
      <c r="T569" s="124"/>
      <c r="U569" s="124"/>
      <c r="V569" s="124"/>
      <c r="W569" s="125"/>
    </row>
    <row r="570" spans="1:24" x14ac:dyDescent="0.2">
      <c r="A570" s="2">
        <v>48</v>
      </c>
      <c r="B570" s="64"/>
      <c r="C570" s="65"/>
      <c r="D570" s="64"/>
      <c r="E570" s="65"/>
      <c r="F570" s="40"/>
      <c r="G570" s="41"/>
      <c r="H570" s="55" t="s">
        <v>170</v>
      </c>
      <c r="I570" s="41"/>
      <c r="J570" s="55" t="s">
        <v>171</v>
      </c>
      <c r="K570" s="41"/>
      <c r="L570" s="56" t="s">
        <v>172</v>
      </c>
      <c r="M570" s="66"/>
      <c r="N570" s="141"/>
      <c r="O570" s="42"/>
      <c r="P570" s="6" t="str">
        <f>IF(O570="","",VLOOKUP(O570,コード表一覧!$B$5:$C$129,2,FALSE))</f>
        <v/>
      </c>
      <c r="Q570" s="40"/>
      <c r="R570" s="41"/>
      <c r="S570" s="55" t="s">
        <v>170</v>
      </c>
      <c r="T570" s="41"/>
      <c r="U570" s="55" t="s">
        <v>171</v>
      </c>
      <c r="V570" s="41"/>
      <c r="W570" s="56" t="s">
        <v>172</v>
      </c>
      <c r="X570" s="52" t="str">
        <f>IFERROR(IF(VLOOKUP(O570,コード表一覧!$B$5:$D$129,3,FALSE)="無","","←実務経験経歴書が必要です！"),"")</f>
        <v/>
      </c>
    </row>
    <row r="571" spans="1:24" x14ac:dyDescent="0.2">
      <c r="B571" s="57" t="s">
        <v>176</v>
      </c>
      <c r="C571" s="57"/>
      <c r="D571" s="57"/>
      <c r="E571" s="53"/>
      <c r="F571" s="9"/>
      <c r="G571" s="9"/>
      <c r="H571" s="9"/>
      <c r="I571" s="9"/>
      <c r="J571" s="9"/>
      <c r="K571" s="9"/>
      <c r="L571" s="9"/>
      <c r="M571" s="59"/>
      <c r="N571" s="8"/>
      <c r="O571" s="42"/>
      <c r="P571" s="6" t="str">
        <f>IF(O571="","",VLOOKUP(O571,コード表一覧!$B$5:$C$129,2,FALSE))</f>
        <v/>
      </c>
      <c r="Q571" s="40"/>
      <c r="R571" s="41"/>
      <c r="S571" s="55" t="s">
        <v>170</v>
      </c>
      <c r="T571" s="41"/>
      <c r="U571" s="55" t="s">
        <v>171</v>
      </c>
      <c r="V571" s="41"/>
      <c r="W571" s="56" t="s">
        <v>172</v>
      </c>
      <c r="X571" s="52" t="str">
        <f>IFERROR(IF(VLOOKUP(O571,コード表一覧!$B$5:$D$129,3,FALSE)="無","","←実務経験経歴書が必要です！"),"")</f>
        <v/>
      </c>
    </row>
    <row r="572" spans="1:24" x14ac:dyDescent="0.2">
      <c r="B572" s="106" t="s">
        <v>184</v>
      </c>
      <c r="C572" s="144" t="s">
        <v>173</v>
      </c>
      <c r="D572" s="144"/>
      <c r="E572" s="144"/>
      <c r="F572" s="123" t="s">
        <v>174</v>
      </c>
      <c r="G572" s="124"/>
      <c r="H572" s="124"/>
      <c r="I572" s="124"/>
      <c r="J572" s="124"/>
      <c r="K572" s="124"/>
      <c r="L572" s="125"/>
      <c r="M572" s="59"/>
      <c r="N572" s="8"/>
      <c r="O572" s="42"/>
      <c r="P572" s="6" t="str">
        <f>IF(O572="","",VLOOKUP(O572,コード表一覧!$B$5:$C$129,2,FALSE))</f>
        <v/>
      </c>
      <c r="Q572" s="40"/>
      <c r="R572" s="41"/>
      <c r="S572" s="55" t="s">
        <v>170</v>
      </c>
      <c r="T572" s="41"/>
      <c r="U572" s="55" t="s">
        <v>171</v>
      </c>
      <c r="V572" s="41"/>
      <c r="W572" s="56" t="s">
        <v>172</v>
      </c>
      <c r="X572" s="52" t="str">
        <f>IFERROR(IF(VLOOKUP(O572,コード表一覧!$B$5:$D$129,3,FALSE)="無","","←実務経験経歴書が必要です！"),"")</f>
        <v/>
      </c>
    </row>
    <row r="573" spans="1:24" ht="13.5" customHeight="1" x14ac:dyDescent="0.2">
      <c r="B573" s="63"/>
      <c r="C573" s="142"/>
      <c r="D573" s="143"/>
      <c r="E573" s="143"/>
      <c r="F573" s="40"/>
      <c r="G573" s="41"/>
      <c r="H573" s="55" t="s">
        <v>170</v>
      </c>
      <c r="I573" s="41"/>
      <c r="J573" s="55" t="s">
        <v>171</v>
      </c>
      <c r="K573" s="41"/>
      <c r="L573" s="56" t="s">
        <v>172</v>
      </c>
      <c r="M573" s="59"/>
      <c r="N573" s="8"/>
      <c r="O573" s="42"/>
      <c r="P573" s="6" t="str">
        <f>IF(O573="","",VLOOKUP(O573,コード表一覧!$B$5:$C$129,2,FALSE))</f>
        <v/>
      </c>
      <c r="Q573" s="40"/>
      <c r="R573" s="41"/>
      <c r="S573" s="55" t="s">
        <v>170</v>
      </c>
      <c r="T573" s="41"/>
      <c r="U573" s="55" t="s">
        <v>171</v>
      </c>
      <c r="V573" s="41"/>
      <c r="W573" s="56" t="s">
        <v>172</v>
      </c>
      <c r="X573" s="52" t="str">
        <f>IFERROR(IF(VLOOKUP(O573,コード表一覧!$B$5:$D$129,3,FALSE)="無","","←実務経験経歴書が必要です！"),"")</f>
        <v/>
      </c>
    </row>
    <row r="574" spans="1:24" x14ac:dyDescent="0.2">
      <c r="B574" s="63"/>
      <c r="C574" s="142"/>
      <c r="D574" s="143"/>
      <c r="E574" s="143"/>
      <c r="F574" s="58"/>
      <c r="G574" s="57"/>
      <c r="H574" s="57"/>
      <c r="I574" s="57"/>
      <c r="J574" s="57"/>
      <c r="K574" s="57"/>
      <c r="L574" s="57"/>
      <c r="M574" s="59"/>
      <c r="N574" s="8"/>
      <c r="O574" s="42"/>
      <c r="P574" s="6" t="str">
        <f>IF(O574="","",VLOOKUP(O574,コード表一覧!$B$5:$C$129,2,FALSE))</f>
        <v/>
      </c>
      <c r="Q574" s="40"/>
      <c r="R574" s="41"/>
      <c r="S574" s="55" t="s">
        <v>170</v>
      </c>
      <c r="T574" s="41"/>
      <c r="U574" s="55" t="s">
        <v>171</v>
      </c>
      <c r="V574" s="41"/>
      <c r="W574" s="56" t="s">
        <v>172</v>
      </c>
      <c r="X574" s="52" t="str">
        <f>IFERROR(IF(VLOOKUP(O574,コード表一覧!$B$5:$D$129,3,FALSE)="無","","←実務経験経歴書が必要です！"),"")</f>
        <v/>
      </c>
    </row>
    <row r="575" spans="1:24" x14ac:dyDescent="0.2">
      <c r="B575" s="63"/>
      <c r="C575" s="142"/>
      <c r="D575" s="143"/>
      <c r="E575" s="143"/>
      <c r="F575" s="53"/>
      <c r="G575" s="53"/>
      <c r="H575" s="53"/>
      <c r="I575" s="53"/>
      <c r="J575" s="53"/>
      <c r="K575" s="57"/>
      <c r="L575" s="57"/>
      <c r="M575" s="59"/>
      <c r="N575" s="8"/>
      <c r="O575" s="42"/>
      <c r="P575" s="6" t="str">
        <f>IF(O575="","",VLOOKUP(O575,コード表一覧!$B$5:$C$129,2,FALSE))</f>
        <v/>
      </c>
      <c r="Q575" s="40"/>
      <c r="R575" s="41"/>
      <c r="S575" s="55" t="s">
        <v>170</v>
      </c>
      <c r="T575" s="41"/>
      <c r="U575" s="55" t="s">
        <v>171</v>
      </c>
      <c r="V575" s="41"/>
      <c r="W575" s="56" t="s">
        <v>172</v>
      </c>
      <c r="X575" s="52" t="str">
        <f>IFERROR(IF(VLOOKUP(O575,コード表一覧!$B$5:$D$129,3,FALSE)="無","","←実務経験経歴書が必要です！"),"")</f>
        <v/>
      </c>
    </row>
    <row r="576" spans="1:24" ht="13.5" customHeight="1" thickBot="1" x14ac:dyDescent="0.25">
      <c r="B576" s="63"/>
      <c r="C576" s="142"/>
      <c r="D576" s="143"/>
      <c r="E576" s="143"/>
      <c r="F576" s="58"/>
      <c r="G576" s="53"/>
      <c r="H576" s="53"/>
      <c r="I576" s="53"/>
      <c r="J576" s="53"/>
      <c r="K576" s="57"/>
      <c r="L576" s="57"/>
      <c r="M576" s="59"/>
      <c r="N576" s="8"/>
      <c r="O576" s="43"/>
      <c r="P576" s="109" t="str">
        <f>IF(O576="","",VLOOKUP(O576,コード表一覧!$B$5:$C$129,2,FALSE))</f>
        <v/>
      </c>
      <c r="Q576" s="44"/>
      <c r="R576" s="45"/>
      <c r="S576" s="9" t="s">
        <v>170</v>
      </c>
      <c r="T576" s="45"/>
      <c r="U576" s="9" t="s">
        <v>171</v>
      </c>
      <c r="V576" s="45"/>
      <c r="W576" s="14" t="s">
        <v>172</v>
      </c>
      <c r="X576" s="52" t="str">
        <f>IFERROR(IF(VLOOKUP(O576,コード表一覧!$B$5:$D$129,3,FALSE)="無","","←実務経験経歴書が必要です！"),"")</f>
        <v/>
      </c>
    </row>
    <row r="577" spans="1:24" x14ac:dyDescent="0.2">
      <c r="B577" s="63"/>
      <c r="C577" s="142"/>
      <c r="D577" s="143"/>
      <c r="E577" s="143"/>
      <c r="F577" s="58"/>
      <c r="G577" s="53"/>
      <c r="H577" s="53"/>
      <c r="I577" s="53"/>
      <c r="J577" s="53"/>
      <c r="K577" s="57"/>
      <c r="L577" s="57"/>
      <c r="M577" s="59"/>
      <c r="N577" s="137" t="s">
        <v>191</v>
      </c>
      <c r="O577" s="111"/>
      <c r="P577" s="15" t="str">
        <f>IF(O577="","",VLOOKUP(O577,コード表一覧!$B$5:$C$129,2,FALSE))</f>
        <v/>
      </c>
      <c r="Q577" s="17" t="s">
        <v>175</v>
      </c>
      <c r="R577" s="47"/>
      <c r="S577" s="126" t="str">
        <f>IF(R577="","",VLOOKUP(R577,コード表一覧!$F$4:$H$32,3,FALSE))</f>
        <v/>
      </c>
      <c r="T577" s="127"/>
      <c r="U577" s="47"/>
      <c r="V577" s="126" t="str">
        <f>IF(U577="","",VLOOKUP(U577,コード表一覧!$F$4:$H$32,3,FALSE))</f>
        <v/>
      </c>
      <c r="W577" s="128"/>
      <c r="X577" s="52" t="str">
        <f t="shared" ref="X577:X579" si="47">IF(R577+U577&gt;0,"←実務経験経歴書が必要です！","")</f>
        <v/>
      </c>
    </row>
    <row r="578" spans="1:24" x14ac:dyDescent="0.2">
      <c r="B578" s="57" t="str">
        <f>"※"&amp;$A$1&amp;"の変更追加履歴"</f>
        <v>※令和６・７年度の変更追加履歴</v>
      </c>
      <c r="C578" s="57"/>
      <c r="D578" s="57"/>
      <c r="E578" s="53"/>
      <c r="F578" s="58"/>
      <c r="G578" s="53"/>
      <c r="H578" s="53"/>
      <c r="I578" s="53"/>
      <c r="J578" s="53"/>
      <c r="K578" s="57"/>
      <c r="L578" s="57"/>
      <c r="M578" s="59"/>
      <c r="N578" s="138"/>
      <c r="O578" s="42"/>
      <c r="P578" s="6" t="str">
        <f>IF(O578="","",VLOOKUP(O578,コード表一覧!$B$5:$C$129,2,FALSE))</f>
        <v/>
      </c>
      <c r="Q578" s="110" t="s">
        <v>175</v>
      </c>
      <c r="R578" s="48"/>
      <c r="S578" s="129" t="str">
        <f>IF(R578="","",VLOOKUP(R578,コード表一覧!$F$4:$H$32,3,FALSE))</f>
        <v/>
      </c>
      <c r="T578" s="130"/>
      <c r="U578" s="48"/>
      <c r="V578" s="131" t="str">
        <f>IF(U578="","",VLOOKUP(U578,コード表一覧!$F$4:$H$32,3,FALSE))</f>
        <v/>
      </c>
      <c r="W578" s="132"/>
      <c r="X578" s="52" t="str">
        <f t="shared" si="47"/>
        <v/>
      </c>
    </row>
    <row r="579" spans="1:24" ht="13.8" thickBot="1" x14ac:dyDescent="0.25">
      <c r="B579" s="57"/>
      <c r="C579" s="57"/>
      <c r="D579" s="57"/>
      <c r="E579" s="53"/>
      <c r="F579" s="58"/>
      <c r="G579" s="53"/>
      <c r="H579" s="53"/>
      <c r="I579" s="53"/>
      <c r="J579" s="53"/>
      <c r="K579" s="57"/>
      <c r="L579" s="57"/>
      <c r="M579" s="59"/>
      <c r="N579" s="139"/>
      <c r="O579" s="112"/>
      <c r="P579" s="16" t="str">
        <f>IF(O579="","",VLOOKUP(O579,コード表一覧!$B$5:$C$129,2,FALSE))</f>
        <v/>
      </c>
      <c r="Q579" s="18" t="s">
        <v>175</v>
      </c>
      <c r="R579" s="49"/>
      <c r="S579" s="133" t="str">
        <f>IF(R579="","",VLOOKUP(R579,コード表一覧!$F$4:$H$32,3,FALSE))</f>
        <v/>
      </c>
      <c r="T579" s="134"/>
      <c r="U579" s="49"/>
      <c r="V579" s="135" t="str">
        <f>IF(U579="","",VLOOKUP(U579,コード表一覧!$F$4:$H$32,3,FALSE))</f>
        <v/>
      </c>
      <c r="W579" s="136"/>
      <c r="X579" s="52" t="str">
        <f t="shared" si="47"/>
        <v/>
      </c>
    </row>
    <row r="580" spans="1:24" x14ac:dyDescent="0.2">
      <c r="B580" s="60"/>
      <c r="C580" s="60"/>
      <c r="D580" s="60"/>
      <c r="E580" s="53"/>
      <c r="F580" s="60"/>
      <c r="G580" s="53"/>
      <c r="H580" s="53"/>
      <c r="I580" s="53"/>
      <c r="J580" s="53"/>
      <c r="K580" s="60"/>
      <c r="L580" s="60"/>
      <c r="M580" s="60"/>
      <c r="N580" s="53"/>
      <c r="Q580" s="53"/>
      <c r="R580" s="53"/>
      <c r="S580" s="53"/>
      <c r="T580" s="53"/>
      <c r="U580" s="53"/>
      <c r="V580" s="53"/>
      <c r="W580" s="53"/>
    </row>
    <row r="581" spans="1:24" x14ac:dyDescent="0.2">
      <c r="A581" s="2" t="s">
        <v>162</v>
      </c>
      <c r="B581" s="123" t="s">
        <v>163</v>
      </c>
      <c r="C581" s="125"/>
      <c r="D581" s="123" t="s">
        <v>164</v>
      </c>
      <c r="E581" s="125"/>
      <c r="F581" s="123" t="s">
        <v>165</v>
      </c>
      <c r="G581" s="124"/>
      <c r="H581" s="124"/>
      <c r="I581" s="124"/>
      <c r="J581" s="124"/>
      <c r="K581" s="124"/>
      <c r="L581" s="125"/>
      <c r="M581" s="54" t="s">
        <v>166</v>
      </c>
      <c r="N581" s="140"/>
      <c r="O581" s="7" t="s">
        <v>167</v>
      </c>
      <c r="P581" s="23" t="s">
        <v>168</v>
      </c>
      <c r="Q581" s="123" t="s">
        <v>169</v>
      </c>
      <c r="R581" s="124"/>
      <c r="S581" s="124"/>
      <c r="T581" s="124"/>
      <c r="U581" s="124"/>
      <c r="V581" s="124"/>
      <c r="W581" s="125"/>
    </row>
    <row r="582" spans="1:24" x14ac:dyDescent="0.2">
      <c r="A582" s="2">
        <v>49</v>
      </c>
      <c r="B582" s="64"/>
      <c r="C582" s="65"/>
      <c r="D582" s="64"/>
      <c r="E582" s="65"/>
      <c r="F582" s="40"/>
      <c r="G582" s="41"/>
      <c r="H582" s="55" t="s">
        <v>170</v>
      </c>
      <c r="I582" s="41"/>
      <c r="J582" s="55" t="s">
        <v>171</v>
      </c>
      <c r="K582" s="41"/>
      <c r="L582" s="56" t="s">
        <v>172</v>
      </c>
      <c r="M582" s="66"/>
      <c r="N582" s="141"/>
      <c r="O582" s="42"/>
      <c r="P582" s="6" t="str">
        <f>IF(O582="","",VLOOKUP(O582,コード表一覧!$B$5:$C$129,2,FALSE))</f>
        <v/>
      </c>
      <c r="Q582" s="40"/>
      <c r="R582" s="41"/>
      <c r="S582" s="55" t="s">
        <v>170</v>
      </c>
      <c r="T582" s="41"/>
      <c r="U582" s="55" t="s">
        <v>171</v>
      </c>
      <c r="V582" s="41"/>
      <c r="W582" s="56" t="s">
        <v>172</v>
      </c>
      <c r="X582" s="52" t="str">
        <f>IFERROR(IF(VLOOKUP(O582,コード表一覧!$B$5:$D$129,3,FALSE)="無","","←実務経験経歴書が必要です！"),"")</f>
        <v/>
      </c>
    </row>
    <row r="583" spans="1:24" x14ac:dyDescent="0.2">
      <c r="B583" s="57" t="s">
        <v>176</v>
      </c>
      <c r="C583" s="57"/>
      <c r="D583" s="57"/>
      <c r="E583" s="53"/>
      <c r="F583" s="9"/>
      <c r="G583" s="9"/>
      <c r="H583" s="9"/>
      <c r="I583" s="9"/>
      <c r="J583" s="9"/>
      <c r="K583" s="9"/>
      <c r="L583" s="9"/>
      <c r="M583" s="59"/>
      <c r="N583" s="8"/>
      <c r="O583" s="42"/>
      <c r="P583" s="6" t="str">
        <f>IF(O583="","",VLOOKUP(O583,コード表一覧!$B$5:$C$129,2,FALSE))</f>
        <v/>
      </c>
      <c r="Q583" s="40"/>
      <c r="R583" s="41"/>
      <c r="S583" s="55" t="s">
        <v>170</v>
      </c>
      <c r="T583" s="41"/>
      <c r="U583" s="55" t="s">
        <v>171</v>
      </c>
      <c r="V583" s="41"/>
      <c r="W583" s="56" t="s">
        <v>172</v>
      </c>
      <c r="X583" s="52" t="str">
        <f>IFERROR(IF(VLOOKUP(O583,コード表一覧!$B$5:$D$129,3,FALSE)="無","","←実務経験経歴書が必要です！"),"")</f>
        <v/>
      </c>
    </row>
    <row r="584" spans="1:24" ht="13.5" customHeight="1" x14ac:dyDescent="0.2">
      <c r="B584" s="106" t="s">
        <v>184</v>
      </c>
      <c r="C584" s="144" t="s">
        <v>173</v>
      </c>
      <c r="D584" s="144"/>
      <c r="E584" s="144"/>
      <c r="F584" s="123" t="s">
        <v>174</v>
      </c>
      <c r="G584" s="124"/>
      <c r="H584" s="124"/>
      <c r="I584" s="124"/>
      <c r="J584" s="124"/>
      <c r="K584" s="124"/>
      <c r="L584" s="125"/>
      <c r="M584" s="59"/>
      <c r="N584" s="8"/>
      <c r="O584" s="42"/>
      <c r="P584" s="6" t="str">
        <f>IF(O584="","",VLOOKUP(O584,コード表一覧!$B$5:$C$129,2,FALSE))</f>
        <v/>
      </c>
      <c r="Q584" s="40"/>
      <c r="R584" s="41"/>
      <c r="S584" s="55" t="s">
        <v>170</v>
      </c>
      <c r="T584" s="41"/>
      <c r="U584" s="55" t="s">
        <v>171</v>
      </c>
      <c r="V584" s="41"/>
      <c r="W584" s="56" t="s">
        <v>172</v>
      </c>
      <c r="X584" s="52" t="str">
        <f>IFERROR(IF(VLOOKUP(O584,コード表一覧!$B$5:$D$129,3,FALSE)="無","","←実務経験経歴書が必要です！"),"")</f>
        <v/>
      </c>
    </row>
    <row r="585" spans="1:24" x14ac:dyDescent="0.2">
      <c r="B585" s="63"/>
      <c r="C585" s="142"/>
      <c r="D585" s="143"/>
      <c r="E585" s="143"/>
      <c r="F585" s="40"/>
      <c r="G585" s="41"/>
      <c r="H585" s="55" t="s">
        <v>170</v>
      </c>
      <c r="I585" s="41"/>
      <c r="J585" s="55" t="s">
        <v>171</v>
      </c>
      <c r="K585" s="41"/>
      <c r="L585" s="56" t="s">
        <v>172</v>
      </c>
      <c r="M585" s="59"/>
      <c r="N585" s="8"/>
      <c r="O585" s="42"/>
      <c r="P585" s="6" t="str">
        <f>IF(O585="","",VLOOKUP(O585,コード表一覧!$B$5:$C$129,2,FALSE))</f>
        <v/>
      </c>
      <c r="Q585" s="40"/>
      <c r="R585" s="41"/>
      <c r="S585" s="55" t="s">
        <v>170</v>
      </c>
      <c r="T585" s="41"/>
      <c r="U585" s="55" t="s">
        <v>171</v>
      </c>
      <c r="V585" s="41"/>
      <c r="W585" s="56" t="s">
        <v>172</v>
      </c>
      <c r="X585" s="52" t="str">
        <f>IFERROR(IF(VLOOKUP(O585,コード表一覧!$B$5:$D$129,3,FALSE)="無","","←実務経験経歴書が必要です！"),"")</f>
        <v/>
      </c>
    </row>
    <row r="586" spans="1:24" x14ac:dyDescent="0.2">
      <c r="B586" s="63"/>
      <c r="C586" s="142"/>
      <c r="D586" s="143"/>
      <c r="E586" s="143"/>
      <c r="F586" s="58"/>
      <c r="G586" s="57"/>
      <c r="H586" s="57"/>
      <c r="I586" s="57"/>
      <c r="J586" s="57"/>
      <c r="K586" s="57"/>
      <c r="L586" s="57"/>
      <c r="M586" s="59"/>
      <c r="N586" s="8"/>
      <c r="O586" s="42"/>
      <c r="P586" s="6" t="str">
        <f>IF(O586="","",VLOOKUP(O586,コード表一覧!$B$5:$C$129,2,FALSE))</f>
        <v/>
      </c>
      <c r="Q586" s="40"/>
      <c r="R586" s="41"/>
      <c r="S586" s="55" t="s">
        <v>170</v>
      </c>
      <c r="T586" s="41"/>
      <c r="U586" s="55" t="s">
        <v>171</v>
      </c>
      <c r="V586" s="41"/>
      <c r="W586" s="56" t="s">
        <v>172</v>
      </c>
      <c r="X586" s="52" t="str">
        <f>IFERROR(IF(VLOOKUP(O586,コード表一覧!$B$5:$D$129,3,FALSE)="無","","←実務経験経歴書が必要です！"),"")</f>
        <v/>
      </c>
    </row>
    <row r="587" spans="1:24" x14ac:dyDescent="0.2">
      <c r="B587" s="63"/>
      <c r="C587" s="142"/>
      <c r="D587" s="143"/>
      <c r="E587" s="143"/>
      <c r="F587" s="53"/>
      <c r="G587" s="53"/>
      <c r="H587" s="53"/>
      <c r="I587" s="53"/>
      <c r="J587" s="53"/>
      <c r="K587" s="57"/>
      <c r="L587" s="57"/>
      <c r="M587" s="59"/>
      <c r="N587" s="8"/>
      <c r="O587" s="42"/>
      <c r="P587" s="6" t="str">
        <f>IF(O587="","",VLOOKUP(O587,コード表一覧!$B$5:$C$129,2,FALSE))</f>
        <v/>
      </c>
      <c r="Q587" s="40"/>
      <c r="R587" s="41"/>
      <c r="S587" s="55" t="s">
        <v>170</v>
      </c>
      <c r="T587" s="41"/>
      <c r="U587" s="55" t="s">
        <v>171</v>
      </c>
      <c r="V587" s="41"/>
      <c r="W587" s="56" t="s">
        <v>172</v>
      </c>
      <c r="X587" s="52" t="str">
        <f>IFERROR(IF(VLOOKUP(O587,コード表一覧!$B$5:$D$129,3,FALSE)="無","","←実務経験経歴書が必要です！"),"")</f>
        <v/>
      </c>
    </row>
    <row r="588" spans="1:24" ht="13.5" customHeight="1" thickBot="1" x14ac:dyDescent="0.25">
      <c r="B588" s="63"/>
      <c r="C588" s="142"/>
      <c r="D588" s="143"/>
      <c r="E588" s="143"/>
      <c r="F588" s="58"/>
      <c r="G588" s="53"/>
      <c r="H588" s="53"/>
      <c r="I588" s="53"/>
      <c r="J588" s="53"/>
      <c r="K588" s="57"/>
      <c r="L588" s="57"/>
      <c r="M588" s="59"/>
      <c r="N588" s="8"/>
      <c r="O588" s="43"/>
      <c r="P588" s="109" t="str">
        <f>IF(O588="","",VLOOKUP(O588,コード表一覧!$B$5:$C$129,2,FALSE))</f>
        <v/>
      </c>
      <c r="Q588" s="44"/>
      <c r="R588" s="45"/>
      <c r="S588" s="9" t="s">
        <v>170</v>
      </c>
      <c r="T588" s="45"/>
      <c r="U588" s="9" t="s">
        <v>171</v>
      </c>
      <c r="V588" s="45"/>
      <c r="W588" s="14" t="s">
        <v>172</v>
      </c>
      <c r="X588" s="52" t="str">
        <f>IFERROR(IF(VLOOKUP(O588,コード表一覧!$B$5:$D$129,3,FALSE)="無","","←実務経験経歴書が必要です！"),"")</f>
        <v/>
      </c>
    </row>
    <row r="589" spans="1:24" x14ac:dyDescent="0.2">
      <c r="B589" s="63"/>
      <c r="C589" s="142"/>
      <c r="D589" s="143"/>
      <c r="E589" s="143"/>
      <c r="F589" s="58"/>
      <c r="G589" s="53"/>
      <c r="H589" s="53"/>
      <c r="I589" s="53"/>
      <c r="J589" s="53"/>
      <c r="K589" s="57"/>
      <c r="L589" s="57"/>
      <c r="M589" s="59"/>
      <c r="N589" s="137" t="s">
        <v>191</v>
      </c>
      <c r="O589" s="111"/>
      <c r="P589" s="15" t="str">
        <f>IF(O589="","",VLOOKUP(O589,コード表一覧!$B$5:$C$129,2,FALSE))</f>
        <v/>
      </c>
      <c r="Q589" s="17" t="s">
        <v>175</v>
      </c>
      <c r="R589" s="47"/>
      <c r="S589" s="126" t="str">
        <f>IF(R589="","",VLOOKUP(R589,コード表一覧!$F$4:$H$32,3,FALSE))</f>
        <v/>
      </c>
      <c r="T589" s="127"/>
      <c r="U589" s="47"/>
      <c r="V589" s="126" t="str">
        <f>IF(U589="","",VLOOKUP(U589,コード表一覧!$F$4:$H$32,3,FALSE))</f>
        <v/>
      </c>
      <c r="W589" s="128"/>
      <c r="X589" s="52" t="str">
        <f t="shared" ref="X589:X591" si="48">IF(R589+U589&gt;0,"←実務経験経歴書が必要です！","")</f>
        <v/>
      </c>
    </row>
    <row r="590" spans="1:24" x14ac:dyDescent="0.2">
      <c r="B590" s="57" t="str">
        <f>"※"&amp;$A$1&amp;"の変更追加履歴"</f>
        <v>※令和６・７年度の変更追加履歴</v>
      </c>
      <c r="C590" s="57"/>
      <c r="D590" s="57"/>
      <c r="E590" s="53"/>
      <c r="F590" s="58"/>
      <c r="G590" s="53"/>
      <c r="H590" s="53"/>
      <c r="I590" s="53"/>
      <c r="J590" s="53"/>
      <c r="K590" s="57"/>
      <c r="L590" s="57"/>
      <c r="M590" s="59"/>
      <c r="N590" s="138"/>
      <c r="O590" s="42"/>
      <c r="P590" s="6" t="str">
        <f>IF(O590="","",VLOOKUP(O590,コード表一覧!$B$5:$C$129,2,FALSE))</f>
        <v/>
      </c>
      <c r="Q590" s="110" t="s">
        <v>175</v>
      </c>
      <c r="R590" s="48"/>
      <c r="S590" s="129" t="str">
        <f>IF(R590="","",VLOOKUP(R590,コード表一覧!$F$4:$H$32,3,FALSE))</f>
        <v/>
      </c>
      <c r="T590" s="130"/>
      <c r="U590" s="48"/>
      <c r="V590" s="131" t="str">
        <f>IF(U590="","",VLOOKUP(U590,コード表一覧!$F$4:$H$32,3,FALSE))</f>
        <v/>
      </c>
      <c r="W590" s="132"/>
      <c r="X590" s="52" t="str">
        <f t="shared" si="48"/>
        <v/>
      </c>
    </row>
    <row r="591" spans="1:24" ht="13.8" thickBot="1" x14ac:dyDescent="0.25">
      <c r="B591" s="57"/>
      <c r="C591" s="57"/>
      <c r="D591" s="57"/>
      <c r="E591" s="53"/>
      <c r="F591" s="58"/>
      <c r="G591" s="53"/>
      <c r="H591" s="53"/>
      <c r="I591" s="53"/>
      <c r="J591" s="53"/>
      <c r="K591" s="57"/>
      <c r="L591" s="57"/>
      <c r="M591" s="59"/>
      <c r="N591" s="139"/>
      <c r="O591" s="112"/>
      <c r="P591" s="16" t="str">
        <f>IF(O591="","",VLOOKUP(O591,コード表一覧!$B$5:$C$129,2,FALSE))</f>
        <v/>
      </c>
      <c r="Q591" s="18" t="s">
        <v>175</v>
      </c>
      <c r="R591" s="49"/>
      <c r="S591" s="133" t="str">
        <f>IF(R591="","",VLOOKUP(R591,コード表一覧!$F$4:$H$32,3,FALSE))</f>
        <v/>
      </c>
      <c r="T591" s="134"/>
      <c r="U591" s="49"/>
      <c r="V591" s="135" t="str">
        <f>IF(U591="","",VLOOKUP(U591,コード表一覧!$F$4:$H$32,3,FALSE))</f>
        <v/>
      </c>
      <c r="W591" s="136"/>
      <c r="X591" s="52" t="str">
        <f t="shared" si="48"/>
        <v/>
      </c>
    </row>
    <row r="592" spans="1:24" x14ac:dyDescent="0.2">
      <c r="B592" s="60"/>
      <c r="C592" s="60"/>
      <c r="D592" s="60"/>
      <c r="E592" s="53"/>
      <c r="F592" s="60"/>
      <c r="G592" s="53"/>
      <c r="H592" s="53"/>
      <c r="I592" s="53"/>
      <c r="J592" s="53"/>
      <c r="K592" s="60"/>
      <c r="L592" s="60"/>
      <c r="M592" s="60"/>
      <c r="N592" s="53"/>
      <c r="Q592" s="53"/>
      <c r="R592" s="53"/>
      <c r="S592" s="53"/>
      <c r="T592" s="53"/>
      <c r="U592" s="53"/>
      <c r="V592" s="53"/>
      <c r="W592" s="53"/>
    </row>
    <row r="593" spans="1:24" x14ac:dyDescent="0.2">
      <c r="A593" s="2" t="s">
        <v>162</v>
      </c>
      <c r="B593" s="123" t="s">
        <v>163</v>
      </c>
      <c r="C593" s="125"/>
      <c r="D593" s="123" t="s">
        <v>164</v>
      </c>
      <c r="E593" s="125"/>
      <c r="F593" s="123" t="s">
        <v>165</v>
      </c>
      <c r="G593" s="124"/>
      <c r="H593" s="124"/>
      <c r="I593" s="124"/>
      <c r="J593" s="124"/>
      <c r="K593" s="124"/>
      <c r="L593" s="125"/>
      <c r="M593" s="54" t="s">
        <v>166</v>
      </c>
      <c r="N593" s="140"/>
      <c r="O593" s="7" t="s">
        <v>167</v>
      </c>
      <c r="P593" s="23" t="s">
        <v>168</v>
      </c>
      <c r="Q593" s="123" t="s">
        <v>169</v>
      </c>
      <c r="R593" s="124"/>
      <c r="S593" s="124"/>
      <c r="T593" s="124"/>
      <c r="U593" s="124"/>
      <c r="V593" s="124"/>
      <c r="W593" s="125"/>
    </row>
    <row r="594" spans="1:24" x14ac:dyDescent="0.2">
      <c r="A594" s="2">
        <v>50</v>
      </c>
      <c r="B594" s="64"/>
      <c r="C594" s="65"/>
      <c r="D594" s="64"/>
      <c r="E594" s="65"/>
      <c r="F594" s="40"/>
      <c r="G594" s="41"/>
      <c r="H594" s="55" t="s">
        <v>170</v>
      </c>
      <c r="I594" s="41"/>
      <c r="J594" s="55" t="s">
        <v>171</v>
      </c>
      <c r="K594" s="41"/>
      <c r="L594" s="56" t="s">
        <v>172</v>
      </c>
      <c r="M594" s="66"/>
      <c r="N594" s="141"/>
      <c r="O594" s="42"/>
      <c r="P594" s="6" t="str">
        <f>IF(O594="","",VLOOKUP(O594,コード表一覧!$B$5:$C$129,2,FALSE))</f>
        <v/>
      </c>
      <c r="Q594" s="40"/>
      <c r="R594" s="41"/>
      <c r="S594" s="55" t="s">
        <v>170</v>
      </c>
      <c r="T594" s="41"/>
      <c r="U594" s="55" t="s">
        <v>171</v>
      </c>
      <c r="V594" s="41"/>
      <c r="W594" s="56" t="s">
        <v>172</v>
      </c>
      <c r="X594" s="52" t="str">
        <f>IFERROR(IF(VLOOKUP(O594,コード表一覧!$B$5:$D$129,3,FALSE)="無","","←実務経験経歴書が必要です！"),"")</f>
        <v/>
      </c>
    </row>
    <row r="595" spans="1:24" ht="13.5" customHeight="1" x14ac:dyDescent="0.2">
      <c r="B595" s="57" t="s">
        <v>176</v>
      </c>
      <c r="C595" s="57"/>
      <c r="D595" s="57"/>
      <c r="E595" s="53"/>
      <c r="F595" s="9"/>
      <c r="G595" s="9"/>
      <c r="H595" s="9"/>
      <c r="I595" s="9"/>
      <c r="J595" s="9"/>
      <c r="K595" s="9"/>
      <c r="L595" s="9"/>
      <c r="M595" s="59"/>
      <c r="N595" s="8"/>
      <c r="O595" s="42"/>
      <c r="P595" s="6" t="str">
        <f>IF(O595="","",VLOOKUP(O595,コード表一覧!$B$5:$C$129,2,FALSE))</f>
        <v/>
      </c>
      <c r="Q595" s="40"/>
      <c r="R595" s="41"/>
      <c r="S595" s="55" t="s">
        <v>170</v>
      </c>
      <c r="T595" s="41"/>
      <c r="U595" s="55" t="s">
        <v>171</v>
      </c>
      <c r="V595" s="41"/>
      <c r="W595" s="56" t="s">
        <v>172</v>
      </c>
      <c r="X595" s="52" t="str">
        <f>IFERROR(IF(VLOOKUP(O595,コード表一覧!$B$5:$D$129,3,FALSE)="無","","←実務経験経歴書が必要です！"),"")</f>
        <v/>
      </c>
    </row>
    <row r="596" spans="1:24" x14ac:dyDescent="0.2">
      <c r="B596" s="106" t="s">
        <v>184</v>
      </c>
      <c r="C596" s="144" t="s">
        <v>173</v>
      </c>
      <c r="D596" s="144"/>
      <c r="E596" s="144"/>
      <c r="F596" s="123" t="s">
        <v>174</v>
      </c>
      <c r="G596" s="124"/>
      <c r="H596" s="124"/>
      <c r="I596" s="124"/>
      <c r="J596" s="124"/>
      <c r="K596" s="124"/>
      <c r="L596" s="125"/>
      <c r="M596" s="59"/>
      <c r="N596" s="8"/>
      <c r="O596" s="42"/>
      <c r="P596" s="6" t="str">
        <f>IF(O596="","",VLOOKUP(O596,コード表一覧!$B$5:$C$129,2,FALSE))</f>
        <v/>
      </c>
      <c r="Q596" s="40"/>
      <c r="R596" s="41"/>
      <c r="S596" s="55" t="s">
        <v>170</v>
      </c>
      <c r="T596" s="41"/>
      <c r="U596" s="55" t="s">
        <v>171</v>
      </c>
      <c r="V596" s="41"/>
      <c r="W596" s="56" t="s">
        <v>172</v>
      </c>
      <c r="X596" s="52" t="str">
        <f>IFERROR(IF(VLOOKUP(O596,コード表一覧!$B$5:$D$129,3,FALSE)="無","","←実務経験経歴書が必要です！"),"")</f>
        <v/>
      </c>
    </row>
    <row r="597" spans="1:24" x14ac:dyDescent="0.2">
      <c r="B597" s="63"/>
      <c r="C597" s="142"/>
      <c r="D597" s="143"/>
      <c r="E597" s="143"/>
      <c r="F597" s="40"/>
      <c r="G597" s="41"/>
      <c r="H597" s="55" t="s">
        <v>170</v>
      </c>
      <c r="I597" s="41"/>
      <c r="J597" s="55" t="s">
        <v>171</v>
      </c>
      <c r="K597" s="41"/>
      <c r="L597" s="56" t="s">
        <v>172</v>
      </c>
      <c r="M597" s="59"/>
      <c r="N597" s="8"/>
      <c r="O597" s="42"/>
      <c r="P597" s="6" t="str">
        <f>IF(O597="","",VLOOKUP(O597,コード表一覧!$B$5:$C$129,2,FALSE))</f>
        <v/>
      </c>
      <c r="Q597" s="40"/>
      <c r="R597" s="41"/>
      <c r="S597" s="55" t="s">
        <v>170</v>
      </c>
      <c r="T597" s="41"/>
      <c r="U597" s="55" t="s">
        <v>171</v>
      </c>
      <c r="V597" s="41"/>
      <c r="W597" s="56" t="s">
        <v>172</v>
      </c>
      <c r="X597" s="52" t="str">
        <f>IFERROR(IF(VLOOKUP(O597,コード表一覧!$B$5:$D$129,3,FALSE)="無","","←実務経験経歴書が必要です！"),"")</f>
        <v/>
      </c>
    </row>
    <row r="598" spans="1:24" ht="13.5" customHeight="1" x14ac:dyDescent="0.2">
      <c r="B598" s="63"/>
      <c r="C598" s="142"/>
      <c r="D598" s="143"/>
      <c r="E598" s="143"/>
      <c r="F598" s="58"/>
      <c r="G598" s="57"/>
      <c r="H598" s="57"/>
      <c r="I598" s="57"/>
      <c r="J598" s="57"/>
      <c r="K598" s="57"/>
      <c r="L598" s="57"/>
      <c r="M598" s="59"/>
      <c r="N598" s="8"/>
      <c r="O598" s="42"/>
      <c r="P598" s="6" t="str">
        <f>IF(O598="","",VLOOKUP(O598,コード表一覧!$B$5:$C$129,2,FALSE))</f>
        <v/>
      </c>
      <c r="Q598" s="40"/>
      <c r="R598" s="41"/>
      <c r="S598" s="55" t="s">
        <v>170</v>
      </c>
      <c r="T598" s="41"/>
      <c r="U598" s="55" t="s">
        <v>171</v>
      </c>
      <c r="V598" s="41"/>
      <c r="W598" s="56" t="s">
        <v>172</v>
      </c>
      <c r="X598" s="52" t="str">
        <f>IFERROR(IF(VLOOKUP(O598,コード表一覧!$B$5:$D$129,3,FALSE)="無","","←実務経験経歴書が必要です！"),"")</f>
        <v/>
      </c>
    </row>
    <row r="599" spans="1:24" x14ac:dyDescent="0.2">
      <c r="B599" s="63"/>
      <c r="C599" s="142"/>
      <c r="D599" s="143"/>
      <c r="E599" s="143"/>
      <c r="F599" s="53"/>
      <c r="G599" s="53"/>
      <c r="H599" s="53"/>
      <c r="I599" s="53"/>
      <c r="J599" s="53"/>
      <c r="K599" s="57"/>
      <c r="L599" s="57"/>
      <c r="M599" s="59"/>
      <c r="N599" s="8"/>
      <c r="O599" s="42"/>
      <c r="P599" s="6" t="str">
        <f>IF(O599="","",VLOOKUP(O599,コード表一覧!$B$5:$C$129,2,FALSE))</f>
        <v/>
      </c>
      <c r="Q599" s="40"/>
      <c r="R599" s="41"/>
      <c r="S599" s="55" t="s">
        <v>170</v>
      </c>
      <c r="T599" s="41"/>
      <c r="U599" s="55" t="s">
        <v>171</v>
      </c>
      <c r="V599" s="41"/>
      <c r="W599" s="56" t="s">
        <v>172</v>
      </c>
      <c r="X599" s="52" t="str">
        <f>IFERROR(IF(VLOOKUP(O599,コード表一覧!$B$5:$D$129,3,FALSE)="無","","←実務経験経歴書が必要です！"),"")</f>
        <v/>
      </c>
    </row>
    <row r="600" spans="1:24" ht="13.5" customHeight="1" thickBot="1" x14ac:dyDescent="0.25">
      <c r="B600" s="63"/>
      <c r="C600" s="142"/>
      <c r="D600" s="143"/>
      <c r="E600" s="143"/>
      <c r="F600" s="58"/>
      <c r="G600" s="53"/>
      <c r="H600" s="53"/>
      <c r="I600" s="53"/>
      <c r="J600" s="53"/>
      <c r="K600" s="57"/>
      <c r="L600" s="57"/>
      <c r="M600" s="59"/>
      <c r="N600" s="8"/>
      <c r="O600" s="43"/>
      <c r="P600" s="109" t="str">
        <f>IF(O600="","",VLOOKUP(O600,コード表一覧!$B$5:$C$129,2,FALSE))</f>
        <v/>
      </c>
      <c r="Q600" s="44"/>
      <c r="R600" s="45"/>
      <c r="S600" s="9" t="s">
        <v>170</v>
      </c>
      <c r="T600" s="45"/>
      <c r="U600" s="9" t="s">
        <v>171</v>
      </c>
      <c r="V600" s="45"/>
      <c r="W600" s="14" t="s">
        <v>172</v>
      </c>
      <c r="X600" s="52" t="str">
        <f>IFERROR(IF(VLOOKUP(O600,コード表一覧!$B$5:$D$129,3,FALSE)="無","","←実務経験経歴書が必要です！"),"")</f>
        <v/>
      </c>
    </row>
    <row r="601" spans="1:24" x14ac:dyDescent="0.2">
      <c r="B601" s="63"/>
      <c r="C601" s="142"/>
      <c r="D601" s="143"/>
      <c r="E601" s="143"/>
      <c r="F601" s="58"/>
      <c r="G601" s="53"/>
      <c r="H601" s="53"/>
      <c r="I601" s="53"/>
      <c r="J601" s="53"/>
      <c r="K601" s="57"/>
      <c r="L601" s="57"/>
      <c r="M601" s="59"/>
      <c r="N601" s="137" t="s">
        <v>191</v>
      </c>
      <c r="O601" s="111"/>
      <c r="P601" s="15" t="str">
        <f>IF(O601="","",VLOOKUP(O601,コード表一覧!$B$5:$C$129,2,FALSE))</f>
        <v/>
      </c>
      <c r="Q601" s="17" t="s">
        <v>175</v>
      </c>
      <c r="R601" s="47"/>
      <c r="S601" s="126" t="str">
        <f>IF(R601="","",VLOOKUP(R601,コード表一覧!$F$4:$H$32,3,FALSE))</f>
        <v/>
      </c>
      <c r="T601" s="127"/>
      <c r="U601" s="47"/>
      <c r="V601" s="126" t="str">
        <f>IF(U601="","",VLOOKUP(U601,コード表一覧!$F$4:$H$32,3,FALSE))</f>
        <v/>
      </c>
      <c r="W601" s="128"/>
      <c r="X601" s="52" t="str">
        <f t="shared" ref="X601:X603" si="49">IF(R601+U601&gt;0,"←実務経験経歴書が必要です！","")</f>
        <v/>
      </c>
    </row>
    <row r="602" spans="1:24" x14ac:dyDescent="0.2">
      <c r="B602" s="57" t="str">
        <f>"※"&amp;$A$1&amp;"の変更追加履歴"</f>
        <v>※令和６・７年度の変更追加履歴</v>
      </c>
      <c r="C602" s="57"/>
      <c r="D602" s="57"/>
      <c r="E602" s="53"/>
      <c r="F602" s="58"/>
      <c r="G602" s="53"/>
      <c r="H602" s="53"/>
      <c r="I602" s="53"/>
      <c r="J602" s="53"/>
      <c r="K602" s="57"/>
      <c r="L602" s="57"/>
      <c r="M602" s="59"/>
      <c r="N602" s="138"/>
      <c r="O602" s="42"/>
      <c r="P602" s="6" t="str">
        <f>IF(O602="","",VLOOKUP(O602,コード表一覧!$B$5:$C$129,2,FALSE))</f>
        <v/>
      </c>
      <c r="Q602" s="110" t="s">
        <v>175</v>
      </c>
      <c r="R602" s="48"/>
      <c r="S602" s="129" t="str">
        <f>IF(R602="","",VLOOKUP(R602,コード表一覧!$F$4:$H$32,3,FALSE))</f>
        <v/>
      </c>
      <c r="T602" s="130"/>
      <c r="U602" s="48"/>
      <c r="V602" s="131" t="str">
        <f>IF(U602="","",VLOOKUP(U602,コード表一覧!$F$4:$H$32,3,FALSE))</f>
        <v/>
      </c>
      <c r="W602" s="132"/>
      <c r="X602" s="52" t="str">
        <f t="shared" si="49"/>
        <v/>
      </c>
    </row>
    <row r="603" spans="1:24" ht="13.8" thickBot="1" x14ac:dyDescent="0.25">
      <c r="B603" s="57"/>
      <c r="C603" s="57"/>
      <c r="D603" s="57"/>
      <c r="E603" s="53"/>
      <c r="F603" s="58"/>
      <c r="G603" s="53"/>
      <c r="H603" s="53"/>
      <c r="I603" s="53"/>
      <c r="J603" s="53"/>
      <c r="K603" s="57"/>
      <c r="L603" s="57"/>
      <c r="M603" s="59"/>
      <c r="N603" s="139"/>
      <c r="O603" s="112"/>
      <c r="P603" s="16" t="str">
        <f>IF(O603="","",VLOOKUP(O603,コード表一覧!$B$5:$C$129,2,FALSE))</f>
        <v/>
      </c>
      <c r="Q603" s="18" t="s">
        <v>175</v>
      </c>
      <c r="R603" s="49"/>
      <c r="S603" s="133" t="str">
        <f>IF(R603="","",VLOOKUP(R603,コード表一覧!$F$4:$H$32,3,FALSE))</f>
        <v/>
      </c>
      <c r="T603" s="134"/>
      <c r="U603" s="49"/>
      <c r="V603" s="135" t="str">
        <f>IF(U603="","",VLOOKUP(U603,コード表一覧!$F$4:$H$32,3,FALSE))</f>
        <v/>
      </c>
      <c r="W603" s="136"/>
      <c r="X603" s="52" t="str">
        <f t="shared" si="49"/>
        <v/>
      </c>
    </row>
    <row r="604" spans="1:24" x14ac:dyDescent="0.2">
      <c r="B604" s="60"/>
      <c r="C604" s="60"/>
      <c r="D604" s="60"/>
      <c r="E604" s="53"/>
      <c r="F604" s="60"/>
      <c r="G604" s="53"/>
      <c r="H604" s="53"/>
      <c r="I604" s="53"/>
      <c r="J604" s="53"/>
      <c r="K604" s="60"/>
      <c r="L604" s="60"/>
      <c r="M604" s="60"/>
      <c r="N604" s="53"/>
      <c r="Q604" s="53"/>
      <c r="R604" s="53"/>
      <c r="S604" s="53"/>
      <c r="T604" s="53"/>
      <c r="U604" s="53"/>
      <c r="V604" s="53"/>
      <c r="W604" s="53"/>
    </row>
    <row r="605" spans="1:24" x14ac:dyDescent="0.2">
      <c r="A605" s="2" t="s">
        <v>162</v>
      </c>
      <c r="B605" s="123" t="s">
        <v>163</v>
      </c>
      <c r="C605" s="125"/>
      <c r="D605" s="123" t="s">
        <v>164</v>
      </c>
      <c r="E605" s="125"/>
      <c r="F605" s="123" t="s">
        <v>165</v>
      </c>
      <c r="G605" s="124"/>
      <c r="H605" s="124"/>
      <c r="I605" s="124"/>
      <c r="J605" s="124"/>
      <c r="K605" s="124"/>
      <c r="L605" s="125"/>
      <c r="M605" s="54" t="s">
        <v>166</v>
      </c>
      <c r="N605" s="140"/>
      <c r="O605" s="7" t="s">
        <v>167</v>
      </c>
      <c r="P605" s="23" t="s">
        <v>168</v>
      </c>
      <c r="Q605" s="123" t="s">
        <v>169</v>
      </c>
      <c r="R605" s="124"/>
      <c r="S605" s="124"/>
      <c r="T605" s="124"/>
      <c r="U605" s="124"/>
      <c r="V605" s="124"/>
      <c r="W605" s="125"/>
    </row>
    <row r="606" spans="1:24" ht="13.5" customHeight="1" x14ac:dyDescent="0.2">
      <c r="A606" s="2">
        <v>51</v>
      </c>
      <c r="B606" s="64"/>
      <c r="C606" s="65"/>
      <c r="D606" s="64"/>
      <c r="E606" s="65"/>
      <c r="F606" s="40"/>
      <c r="G606" s="41"/>
      <c r="H606" s="55" t="s">
        <v>170</v>
      </c>
      <c r="I606" s="41"/>
      <c r="J606" s="55" t="s">
        <v>171</v>
      </c>
      <c r="K606" s="41"/>
      <c r="L606" s="56" t="s">
        <v>172</v>
      </c>
      <c r="M606" s="66"/>
      <c r="N606" s="141"/>
      <c r="O606" s="42"/>
      <c r="P606" s="6" t="str">
        <f>IF(O606="","",VLOOKUP(O606,コード表一覧!$B$5:$C$129,2,FALSE))</f>
        <v/>
      </c>
      <c r="Q606" s="40"/>
      <c r="R606" s="41"/>
      <c r="S606" s="55" t="s">
        <v>170</v>
      </c>
      <c r="T606" s="41"/>
      <c r="U606" s="55" t="s">
        <v>171</v>
      </c>
      <c r="V606" s="41"/>
      <c r="W606" s="56" t="s">
        <v>172</v>
      </c>
      <c r="X606" s="52" t="str">
        <f>IFERROR(IF(VLOOKUP(O606,コード表一覧!$B$5:$D$129,3,FALSE)="無","","←実務経験経歴書が必要です！"),"")</f>
        <v/>
      </c>
    </row>
    <row r="607" spans="1:24" x14ac:dyDescent="0.2">
      <c r="B607" s="57" t="s">
        <v>176</v>
      </c>
      <c r="C607" s="57"/>
      <c r="D607" s="57"/>
      <c r="E607" s="53"/>
      <c r="F607" s="9"/>
      <c r="G607" s="9"/>
      <c r="H607" s="9"/>
      <c r="I607" s="9"/>
      <c r="J607" s="9"/>
      <c r="K607" s="9"/>
      <c r="L607" s="9"/>
      <c r="M607" s="59"/>
      <c r="N607" s="8"/>
      <c r="O607" s="42"/>
      <c r="P607" s="6" t="str">
        <f>IF(O607="","",VLOOKUP(O607,コード表一覧!$B$5:$C$129,2,FALSE))</f>
        <v/>
      </c>
      <c r="Q607" s="40"/>
      <c r="R607" s="41"/>
      <c r="S607" s="55" t="s">
        <v>170</v>
      </c>
      <c r="T607" s="41"/>
      <c r="U607" s="55" t="s">
        <v>171</v>
      </c>
      <c r="V607" s="41"/>
      <c r="W607" s="56" t="s">
        <v>172</v>
      </c>
      <c r="X607" s="52" t="str">
        <f>IFERROR(IF(VLOOKUP(O607,コード表一覧!$B$5:$D$129,3,FALSE)="無","","←実務経験経歴書が必要です！"),"")</f>
        <v/>
      </c>
    </row>
    <row r="608" spans="1:24" x14ac:dyDescent="0.2">
      <c r="B608" s="106" t="s">
        <v>184</v>
      </c>
      <c r="C608" s="144" t="s">
        <v>173</v>
      </c>
      <c r="D608" s="144"/>
      <c r="E608" s="144"/>
      <c r="F608" s="123" t="s">
        <v>174</v>
      </c>
      <c r="G608" s="124"/>
      <c r="H608" s="124"/>
      <c r="I608" s="124"/>
      <c r="J608" s="124"/>
      <c r="K608" s="124"/>
      <c r="L608" s="125"/>
      <c r="M608" s="59"/>
      <c r="N608" s="8"/>
      <c r="O608" s="42"/>
      <c r="P608" s="6" t="str">
        <f>IF(O608="","",VLOOKUP(O608,コード表一覧!$B$5:$C$129,2,FALSE))</f>
        <v/>
      </c>
      <c r="Q608" s="40"/>
      <c r="R608" s="41"/>
      <c r="S608" s="55" t="s">
        <v>170</v>
      </c>
      <c r="T608" s="41"/>
      <c r="U608" s="55" t="s">
        <v>171</v>
      </c>
      <c r="V608" s="41"/>
      <c r="W608" s="56" t="s">
        <v>172</v>
      </c>
      <c r="X608" s="52" t="str">
        <f>IFERROR(IF(VLOOKUP(O608,コード表一覧!$B$5:$D$129,3,FALSE)="無","","←実務経験経歴書が必要です！"),"")</f>
        <v/>
      </c>
    </row>
    <row r="609" spans="1:24" x14ac:dyDescent="0.2">
      <c r="B609" s="63"/>
      <c r="C609" s="142"/>
      <c r="D609" s="143"/>
      <c r="E609" s="143"/>
      <c r="F609" s="40"/>
      <c r="G609" s="41"/>
      <c r="H609" s="55" t="s">
        <v>170</v>
      </c>
      <c r="I609" s="41"/>
      <c r="J609" s="55" t="s">
        <v>171</v>
      </c>
      <c r="K609" s="41"/>
      <c r="L609" s="56" t="s">
        <v>172</v>
      </c>
      <c r="M609" s="59"/>
      <c r="N609" s="8"/>
      <c r="O609" s="42"/>
      <c r="P609" s="6" t="str">
        <f>IF(O609="","",VLOOKUP(O609,コード表一覧!$B$5:$C$129,2,FALSE))</f>
        <v/>
      </c>
      <c r="Q609" s="40"/>
      <c r="R609" s="41"/>
      <c r="S609" s="55" t="s">
        <v>170</v>
      </c>
      <c r="T609" s="41"/>
      <c r="U609" s="55" t="s">
        <v>171</v>
      </c>
      <c r="V609" s="41"/>
      <c r="W609" s="56" t="s">
        <v>172</v>
      </c>
      <c r="X609" s="52" t="str">
        <f>IFERROR(IF(VLOOKUP(O609,コード表一覧!$B$5:$D$129,3,FALSE)="無","","←実務経験経歴書が必要です！"),"")</f>
        <v/>
      </c>
    </row>
    <row r="610" spans="1:24" ht="13.5" customHeight="1" x14ac:dyDescent="0.2">
      <c r="B610" s="63"/>
      <c r="C610" s="142"/>
      <c r="D610" s="143"/>
      <c r="E610" s="143"/>
      <c r="F610" s="58"/>
      <c r="G610" s="57"/>
      <c r="H610" s="57"/>
      <c r="I610" s="57"/>
      <c r="J610" s="57"/>
      <c r="K610" s="57"/>
      <c r="L610" s="57"/>
      <c r="M610" s="59"/>
      <c r="N610" s="8"/>
      <c r="O610" s="42"/>
      <c r="P610" s="6" t="str">
        <f>IF(O610="","",VLOOKUP(O610,コード表一覧!$B$5:$C$129,2,FALSE))</f>
        <v/>
      </c>
      <c r="Q610" s="40"/>
      <c r="R610" s="41"/>
      <c r="S610" s="55" t="s">
        <v>170</v>
      </c>
      <c r="T610" s="41"/>
      <c r="U610" s="55" t="s">
        <v>171</v>
      </c>
      <c r="V610" s="41"/>
      <c r="W610" s="56" t="s">
        <v>172</v>
      </c>
      <c r="X610" s="52" t="str">
        <f>IFERROR(IF(VLOOKUP(O610,コード表一覧!$B$5:$D$129,3,FALSE)="無","","←実務経験経歴書が必要です！"),"")</f>
        <v/>
      </c>
    </row>
    <row r="611" spans="1:24" x14ac:dyDescent="0.2">
      <c r="B611" s="63"/>
      <c r="C611" s="142"/>
      <c r="D611" s="143"/>
      <c r="E611" s="143"/>
      <c r="F611" s="53"/>
      <c r="G611" s="53"/>
      <c r="H611" s="53"/>
      <c r="I611" s="53"/>
      <c r="J611" s="53"/>
      <c r="K611" s="57"/>
      <c r="L611" s="57"/>
      <c r="M611" s="59"/>
      <c r="N611" s="8"/>
      <c r="O611" s="42"/>
      <c r="P611" s="6" t="str">
        <f>IF(O611="","",VLOOKUP(O611,コード表一覧!$B$5:$C$129,2,FALSE))</f>
        <v/>
      </c>
      <c r="Q611" s="40"/>
      <c r="R611" s="41"/>
      <c r="S611" s="55" t="s">
        <v>170</v>
      </c>
      <c r="T611" s="41"/>
      <c r="U611" s="55" t="s">
        <v>171</v>
      </c>
      <c r="V611" s="41"/>
      <c r="W611" s="56" t="s">
        <v>172</v>
      </c>
      <c r="X611" s="52" t="str">
        <f>IFERROR(IF(VLOOKUP(O611,コード表一覧!$B$5:$D$129,3,FALSE)="無","","←実務経験経歴書が必要です！"),"")</f>
        <v/>
      </c>
    </row>
    <row r="612" spans="1:24" ht="13.5" customHeight="1" thickBot="1" x14ac:dyDescent="0.25">
      <c r="B612" s="63"/>
      <c r="C612" s="142"/>
      <c r="D612" s="143"/>
      <c r="E612" s="143"/>
      <c r="F612" s="58"/>
      <c r="G612" s="53"/>
      <c r="H612" s="53"/>
      <c r="I612" s="53"/>
      <c r="J612" s="53"/>
      <c r="K612" s="57"/>
      <c r="L612" s="57"/>
      <c r="M612" s="59"/>
      <c r="N612" s="8"/>
      <c r="O612" s="43"/>
      <c r="P612" s="109" t="str">
        <f>IF(O612="","",VLOOKUP(O612,コード表一覧!$B$5:$C$129,2,FALSE))</f>
        <v/>
      </c>
      <c r="Q612" s="44"/>
      <c r="R612" s="45"/>
      <c r="S612" s="9" t="s">
        <v>170</v>
      </c>
      <c r="T612" s="45"/>
      <c r="U612" s="9" t="s">
        <v>171</v>
      </c>
      <c r="V612" s="45"/>
      <c r="W612" s="14" t="s">
        <v>172</v>
      </c>
      <c r="X612" s="52" t="str">
        <f>IFERROR(IF(VLOOKUP(O612,コード表一覧!$B$5:$D$129,3,FALSE)="無","","←実務経験経歴書が必要です！"),"")</f>
        <v/>
      </c>
    </row>
    <row r="613" spans="1:24" x14ac:dyDescent="0.2">
      <c r="B613" s="63"/>
      <c r="C613" s="142"/>
      <c r="D613" s="143"/>
      <c r="E613" s="143"/>
      <c r="F613" s="58"/>
      <c r="G613" s="53"/>
      <c r="H613" s="53"/>
      <c r="I613" s="53"/>
      <c r="J613" s="53"/>
      <c r="K613" s="57"/>
      <c r="L613" s="57"/>
      <c r="M613" s="59"/>
      <c r="N613" s="137" t="s">
        <v>191</v>
      </c>
      <c r="O613" s="111"/>
      <c r="P613" s="15" t="str">
        <f>IF(O613="","",VLOOKUP(O613,コード表一覧!$B$5:$C$129,2,FALSE))</f>
        <v/>
      </c>
      <c r="Q613" s="17" t="s">
        <v>175</v>
      </c>
      <c r="R613" s="47"/>
      <c r="S613" s="126" t="str">
        <f>IF(R613="","",VLOOKUP(R613,コード表一覧!$F$4:$H$32,3,FALSE))</f>
        <v/>
      </c>
      <c r="T613" s="127"/>
      <c r="U613" s="47"/>
      <c r="V613" s="126" t="str">
        <f>IF(U613="","",VLOOKUP(U613,コード表一覧!$F$4:$H$32,3,FALSE))</f>
        <v/>
      </c>
      <c r="W613" s="128"/>
      <c r="X613" s="52" t="str">
        <f t="shared" ref="X613:X615" si="50">IF(R613+U613&gt;0,"←実務経験経歴書が必要です！","")</f>
        <v/>
      </c>
    </row>
    <row r="614" spans="1:24" x14ac:dyDescent="0.2">
      <c r="B614" s="57" t="str">
        <f>"※"&amp;$A$1&amp;"の変更追加履歴"</f>
        <v>※令和６・７年度の変更追加履歴</v>
      </c>
      <c r="C614" s="57"/>
      <c r="D614" s="57"/>
      <c r="E614" s="53"/>
      <c r="F614" s="58"/>
      <c r="G614" s="53"/>
      <c r="H614" s="53"/>
      <c r="I614" s="53"/>
      <c r="J614" s="53"/>
      <c r="K614" s="57"/>
      <c r="L614" s="57"/>
      <c r="M614" s="59"/>
      <c r="N614" s="138"/>
      <c r="O614" s="42"/>
      <c r="P614" s="6" t="str">
        <f>IF(O614="","",VLOOKUP(O614,コード表一覧!$B$5:$C$129,2,FALSE))</f>
        <v/>
      </c>
      <c r="Q614" s="110" t="s">
        <v>175</v>
      </c>
      <c r="R614" s="48"/>
      <c r="S614" s="129" t="str">
        <f>IF(R614="","",VLOOKUP(R614,コード表一覧!$F$4:$H$32,3,FALSE))</f>
        <v/>
      </c>
      <c r="T614" s="130"/>
      <c r="U614" s="48"/>
      <c r="V614" s="131" t="str">
        <f>IF(U614="","",VLOOKUP(U614,コード表一覧!$F$4:$H$32,3,FALSE))</f>
        <v/>
      </c>
      <c r="W614" s="132"/>
      <c r="X614" s="52" t="str">
        <f t="shared" si="50"/>
        <v/>
      </c>
    </row>
    <row r="615" spans="1:24" ht="13.8" thickBot="1" x14ac:dyDescent="0.25">
      <c r="B615" s="57"/>
      <c r="C615" s="57"/>
      <c r="D615" s="57"/>
      <c r="E615" s="53"/>
      <c r="F615" s="58"/>
      <c r="G615" s="53"/>
      <c r="H615" s="53"/>
      <c r="I615" s="53"/>
      <c r="J615" s="53"/>
      <c r="K615" s="57"/>
      <c r="L615" s="57"/>
      <c r="M615" s="59"/>
      <c r="N615" s="139"/>
      <c r="O615" s="112"/>
      <c r="P615" s="16" t="str">
        <f>IF(O615="","",VLOOKUP(O615,コード表一覧!$B$5:$C$129,2,FALSE))</f>
        <v/>
      </c>
      <c r="Q615" s="18" t="s">
        <v>175</v>
      </c>
      <c r="R615" s="49"/>
      <c r="S615" s="133" t="str">
        <f>IF(R615="","",VLOOKUP(R615,コード表一覧!$F$4:$H$32,3,FALSE))</f>
        <v/>
      </c>
      <c r="T615" s="134"/>
      <c r="U615" s="49"/>
      <c r="V615" s="135" t="str">
        <f>IF(U615="","",VLOOKUP(U615,コード表一覧!$F$4:$H$32,3,FALSE))</f>
        <v/>
      </c>
      <c r="W615" s="136"/>
      <c r="X615" s="52" t="str">
        <f t="shared" si="50"/>
        <v/>
      </c>
    </row>
    <row r="616" spans="1:24" x14ac:dyDescent="0.2">
      <c r="B616" s="60"/>
      <c r="C616" s="60"/>
      <c r="D616" s="60"/>
      <c r="E616" s="53"/>
      <c r="F616" s="60"/>
      <c r="G616" s="53"/>
      <c r="H616" s="53"/>
      <c r="I616" s="53"/>
      <c r="J616" s="53"/>
      <c r="K616" s="60"/>
      <c r="L616" s="60"/>
      <c r="M616" s="60"/>
      <c r="N616" s="53"/>
      <c r="Q616" s="53"/>
      <c r="R616" s="53"/>
      <c r="S616" s="53"/>
      <c r="T616" s="53"/>
      <c r="U616" s="53"/>
      <c r="V616" s="53"/>
      <c r="W616" s="53"/>
    </row>
    <row r="617" spans="1:24" ht="13.5" customHeight="1" x14ac:dyDescent="0.2">
      <c r="A617" s="2" t="s">
        <v>162</v>
      </c>
      <c r="B617" s="123" t="s">
        <v>163</v>
      </c>
      <c r="C617" s="125"/>
      <c r="D617" s="123" t="s">
        <v>164</v>
      </c>
      <c r="E617" s="125"/>
      <c r="F617" s="123" t="s">
        <v>165</v>
      </c>
      <c r="G617" s="124"/>
      <c r="H617" s="124"/>
      <c r="I617" s="124"/>
      <c r="J617" s="124"/>
      <c r="K617" s="124"/>
      <c r="L617" s="125"/>
      <c r="M617" s="54" t="s">
        <v>166</v>
      </c>
      <c r="N617" s="140"/>
      <c r="O617" s="7" t="s">
        <v>167</v>
      </c>
      <c r="P617" s="23" t="s">
        <v>168</v>
      </c>
      <c r="Q617" s="123" t="s">
        <v>169</v>
      </c>
      <c r="R617" s="124"/>
      <c r="S617" s="124"/>
      <c r="T617" s="124"/>
      <c r="U617" s="124"/>
      <c r="V617" s="124"/>
      <c r="W617" s="125"/>
    </row>
    <row r="618" spans="1:24" x14ac:dyDescent="0.2">
      <c r="A618" s="2">
        <v>52</v>
      </c>
      <c r="B618" s="64"/>
      <c r="C618" s="65"/>
      <c r="D618" s="64"/>
      <c r="E618" s="65"/>
      <c r="F618" s="40"/>
      <c r="G618" s="41"/>
      <c r="H618" s="55" t="s">
        <v>170</v>
      </c>
      <c r="I618" s="41"/>
      <c r="J618" s="55" t="s">
        <v>171</v>
      </c>
      <c r="K618" s="41"/>
      <c r="L618" s="56" t="s">
        <v>172</v>
      </c>
      <c r="M618" s="66"/>
      <c r="N618" s="141"/>
      <c r="O618" s="42"/>
      <c r="P618" s="6" t="str">
        <f>IF(O618="","",VLOOKUP(O618,コード表一覧!$B$5:$C$129,2,FALSE))</f>
        <v/>
      </c>
      <c r="Q618" s="40"/>
      <c r="R618" s="41"/>
      <c r="S618" s="55" t="s">
        <v>170</v>
      </c>
      <c r="T618" s="41"/>
      <c r="U618" s="55" t="s">
        <v>171</v>
      </c>
      <c r="V618" s="41"/>
      <c r="W618" s="56" t="s">
        <v>172</v>
      </c>
      <c r="X618" s="52" t="str">
        <f>IFERROR(IF(VLOOKUP(O618,コード表一覧!$B$5:$D$129,3,FALSE)="無","","←実務経験経歴書が必要です！"),"")</f>
        <v/>
      </c>
    </row>
    <row r="619" spans="1:24" x14ac:dyDescent="0.2">
      <c r="B619" s="57" t="s">
        <v>176</v>
      </c>
      <c r="C619" s="57"/>
      <c r="D619" s="57"/>
      <c r="E619" s="53"/>
      <c r="F619" s="9"/>
      <c r="G619" s="9"/>
      <c r="H619" s="9"/>
      <c r="I619" s="9"/>
      <c r="J619" s="9"/>
      <c r="K619" s="9"/>
      <c r="L619" s="9"/>
      <c r="M619" s="59"/>
      <c r="N619" s="8"/>
      <c r="O619" s="42"/>
      <c r="P619" s="6" t="str">
        <f>IF(O619="","",VLOOKUP(O619,コード表一覧!$B$5:$C$129,2,FALSE))</f>
        <v/>
      </c>
      <c r="Q619" s="40"/>
      <c r="R619" s="41"/>
      <c r="S619" s="55" t="s">
        <v>170</v>
      </c>
      <c r="T619" s="41"/>
      <c r="U619" s="55" t="s">
        <v>171</v>
      </c>
      <c r="V619" s="41"/>
      <c r="W619" s="56" t="s">
        <v>172</v>
      </c>
      <c r="X619" s="52" t="str">
        <f>IFERROR(IF(VLOOKUP(O619,コード表一覧!$B$5:$D$129,3,FALSE)="無","","←実務経験経歴書が必要です！"),"")</f>
        <v/>
      </c>
    </row>
    <row r="620" spans="1:24" x14ac:dyDescent="0.2">
      <c r="B620" s="106" t="s">
        <v>184</v>
      </c>
      <c r="C620" s="144" t="s">
        <v>173</v>
      </c>
      <c r="D620" s="144"/>
      <c r="E620" s="144"/>
      <c r="F620" s="123" t="s">
        <v>174</v>
      </c>
      <c r="G620" s="124"/>
      <c r="H620" s="124"/>
      <c r="I620" s="124"/>
      <c r="J620" s="124"/>
      <c r="K620" s="124"/>
      <c r="L620" s="125"/>
      <c r="M620" s="59"/>
      <c r="N620" s="8"/>
      <c r="O620" s="42"/>
      <c r="P620" s="6" t="str">
        <f>IF(O620="","",VLOOKUP(O620,コード表一覧!$B$5:$C$129,2,FALSE))</f>
        <v/>
      </c>
      <c r="Q620" s="40"/>
      <c r="R620" s="41"/>
      <c r="S620" s="55" t="s">
        <v>170</v>
      </c>
      <c r="T620" s="41"/>
      <c r="U620" s="55" t="s">
        <v>171</v>
      </c>
      <c r="V620" s="41"/>
      <c r="W620" s="56" t="s">
        <v>172</v>
      </c>
      <c r="X620" s="52" t="str">
        <f>IFERROR(IF(VLOOKUP(O620,コード表一覧!$B$5:$D$129,3,FALSE)="無","","←実務経験経歴書が必要です！"),"")</f>
        <v/>
      </c>
    </row>
    <row r="621" spans="1:24" x14ac:dyDescent="0.2">
      <c r="B621" s="63"/>
      <c r="C621" s="142"/>
      <c r="D621" s="143"/>
      <c r="E621" s="143"/>
      <c r="F621" s="40"/>
      <c r="G621" s="41"/>
      <c r="H621" s="55" t="s">
        <v>170</v>
      </c>
      <c r="I621" s="41"/>
      <c r="J621" s="55" t="s">
        <v>171</v>
      </c>
      <c r="K621" s="41"/>
      <c r="L621" s="56" t="s">
        <v>172</v>
      </c>
      <c r="M621" s="59"/>
      <c r="N621" s="8"/>
      <c r="O621" s="42"/>
      <c r="P621" s="6" t="str">
        <f>IF(O621="","",VLOOKUP(O621,コード表一覧!$B$5:$C$129,2,FALSE))</f>
        <v/>
      </c>
      <c r="Q621" s="40"/>
      <c r="R621" s="41"/>
      <c r="S621" s="55" t="s">
        <v>170</v>
      </c>
      <c r="T621" s="41"/>
      <c r="U621" s="55" t="s">
        <v>171</v>
      </c>
      <c r="V621" s="41"/>
      <c r="W621" s="56" t="s">
        <v>172</v>
      </c>
      <c r="X621" s="52" t="str">
        <f>IFERROR(IF(VLOOKUP(O621,コード表一覧!$B$5:$D$129,3,FALSE)="無","","←実務経験経歴書が必要です！"),"")</f>
        <v/>
      </c>
    </row>
    <row r="622" spans="1:24" ht="13.5" customHeight="1" x14ac:dyDescent="0.2">
      <c r="B622" s="63"/>
      <c r="C622" s="142"/>
      <c r="D622" s="143"/>
      <c r="E622" s="143"/>
      <c r="F622" s="58"/>
      <c r="G622" s="57"/>
      <c r="H622" s="57"/>
      <c r="I622" s="57"/>
      <c r="J622" s="57"/>
      <c r="K622" s="57"/>
      <c r="L622" s="57"/>
      <c r="M622" s="59"/>
      <c r="N622" s="8"/>
      <c r="O622" s="42"/>
      <c r="P622" s="6" t="str">
        <f>IF(O622="","",VLOOKUP(O622,コード表一覧!$B$5:$C$129,2,FALSE))</f>
        <v/>
      </c>
      <c r="Q622" s="40"/>
      <c r="R622" s="41"/>
      <c r="S622" s="55" t="s">
        <v>170</v>
      </c>
      <c r="T622" s="41"/>
      <c r="U622" s="55" t="s">
        <v>171</v>
      </c>
      <c r="V622" s="41"/>
      <c r="W622" s="56" t="s">
        <v>172</v>
      </c>
      <c r="X622" s="52" t="str">
        <f>IFERROR(IF(VLOOKUP(O622,コード表一覧!$B$5:$D$129,3,FALSE)="無","","←実務経験経歴書が必要です！"),"")</f>
        <v/>
      </c>
    </row>
    <row r="623" spans="1:24" x14ac:dyDescent="0.2">
      <c r="B623" s="63"/>
      <c r="C623" s="142"/>
      <c r="D623" s="143"/>
      <c r="E623" s="143"/>
      <c r="F623" s="53"/>
      <c r="G623" s="53"/>
      <c r="H623" s="53"/>
      <c r="I623" s="53"/>
      <c r="J623" s="53"/>
      <c r="K623" s="57"/>
      <c r="L623" s="57"/>
      <c r="M623" s="59"/>
      <c r="N623" s="8"/>
      <c r="O623" s="42"/>
      <c r="P623" s="6" t="str">
        <f>IF(O623="","",VLOOKUP(O623,コード表一覧!$B$5:$C$129,2,FALSE))</f>
        <v/>
      </c>
      <c r="Q623" s="40"/>
      <c r="R623" s="41"/>
      <c r="S623" s="55" t="s">
        <v>170</v>
      </c>
      <c r="T623" s="41"/>
      <c r="U623" s="55" t="s">
        <v>171</v>
      </c>
      <c r="V623" s="41"/>
      <c r="W623" s="56" t="s">
        <v>172</v>
      </c>
      <c r="X623" s="52" t="str">
        <f>IFERROR(IF(VLOOKUP(O623,コード表一覧!$B$5:$D$129,3,FALSE)="無","","←実務経験経歴書が必要です！"),"")</f>
        <v/>
      </c>
    </row>
    <row r="624" spans="1:24" ht="13.5" customHeight="1" thickBot="1" x14ac:dyDescent="0.25">
      <c r="B624" s="63"/>
      <c r="C624" s="142"/>
      <c r="D624" s="143"/>
      <c r="E624" s="143"/>
      <c r="F624" s="58"/>
      <c r="G624" s="53"/>
      <c r="H624" s="53"/>
      <c r="I624" s="53"/>
      <c r="J624" s="53"/>
      <c r="K624" s="57"/>
      <c r="L624" s="57"/>
      <c r="M624" s="59"/>
      <c r="N624" s="8"/>
      <c r="O624" s="43"/>
      <c r="P624" s="109" t="str">
        <f>IF(O624="","",VLOOKUP(O624,コード表一覧!$B$5:$C$129,2,FALSE))</f>
        <v/>
      </c>
      <c r="Q624" s="44"/>
      <c r="R624" s="45"/>
      <c r="S624" s="9" t="s">
        <v>170</v>
      </c>
      <c r="T624" s="45"/>
      <c r="U624" s="9" t="s">
        <v>171</v>
      </c>
      <c r="V624" s="45"/>
      <c r="W624" s="14" t="s">
        <v>172</v>
      </c>
      <c r="X624" s="52" t="str">
        <f>IFERROR(IF(VLOOKUP(O624,コード表一覧!$B$5:$D$129,3,FALSE)="無","","←実務経験経歴書が必要です！"),"")</f>
        <v/>
      </c>
    </row>
    <row r="625" spans="1:24" x14ac:dyDescent="0.2">
      <c r="B625" s="63"/>
      <c r="C625" s="142"/>
      <c r="D625" s="143"/>
      <c r="E625" s="143"/>
      <c r="F625" s="58"/>
      <c r="G625" s="53"/>
      <c r="H625" s="53"/>
      <c r="I625" s="53"/>
      <c r="J625" s="53"/>
      <c r="K625" s="57"/>
      <c r="L625" s="57"/>
      <c r="M625" s="59"/>
      <c r="N625" s="137" t="s">
        <v>191</v>
      </c>
      <c r="O625" s="111"/>
      <c r="P625" s="15" t="str">
        <f>IF(O625="","",VLOOKUP(O625,コード表一覧!$B$5:$C$129,2,FALSE))</f>
        <v/>
      </c>
      <c r="Q625" s="17" t="s">
        <v>175</v>
      </c>
      <c r="R625" s="47"/>
      <c r="S625" s="126" t="str">
        <f>IF(R625="","",VLOOKUP(R625,コード表一覧!$F$4:$H$32,3,FALSE))</f>
        <v/>
      </c>
      <c r="T625" s="127"/>
      <c r="U625" s="47"/>
      <c r="V625" s="126" t="str">
        <f>IF(U625="","",VLOOKUP(U625,コード表一覧!$F$4:$H$32,3,FALSE))</f>
        <v/>
      </c>
      <c r="W625" s="128"/>
      <c r="X625" s="52" t="str">
        <f t="shared" ref="X625:X627" si="51">IF(R625+U625&gt;0,"←実務経験経歴書が必要です！","")</f>
        <v/>
      </c>
    </row>
    <row r="626" spans="1:24" x14ac:dyDescent="0.2">
      <c r="B626" s="57" t="str">
        <f>"※"&amp;$A$1&amp;"の変更追加履歴"</f>
        <v>※令和６・７年度の変更追加履歴</v>
      </c>
      <c r="C626" s="57"/>
      <c r="D626" s="57"/>
      <c r="E626" s="53"/>
      <c r="F626" s="58"/>
      <c r="G626" s="53"/>
      <c r="H626" s="53"/>
      <c r="I626" s="53"/>
      <c r="J626" s="53"/>
      <c r="K626" s="57"/>
      <c r="L626" s="57"/>
      <c r="M626" s="59"/>
      <c r="N626" s="138"/>
      <c r="O626" s="42"/>
      <c r="P626" s="6" t="str">
        <f>IF(O626="","",VLOOKUP(O626,コード表一覧!$B$5:$C$129,2,FALSE))</f>
        <v/>
      </c>
      <c r="Q626" s="110" t="s">
        <v>175</v>
      </c>
      <c r="R626" s="48"/>
      <c r="S626" s="129" t="str">
        <f>IF(R626="","",VLOOKUP(R626,コード表一覧!$F$4:$H$32,3,FALSE))</f>
        <v/>
      </c>
      <c r="T626" s="130"/>
      <c r="U626" s="48"/>
      <c r="V626" s="131" t="str">
        <f>IF(U626="","",VLOOKUP(U626,コード表一覧!$F$4:$H$32,3,FALSE))</f>
        <v/>
      </c>
      <c r="W626" s="132"/>
      <c r="X626" s="52" t="str">
        <f t="shared" si="51"/>
        <v/>
      </c>
    </row>
    <row r="627" spans="1:24" ht="13.8" thickBot="1" x14ac:dyDescent="0.25">
      <c r="B627" s="57"/>
      <c r="C627" s="57"/>
      <c r="D627" s="57"/>
      <c r="E627" s="53"/>
      <c r="F627" s="58"/>
      <c r="G627" s="53"/>
      <c r="H627" s="53"/>
      <c r="I627" s="53"/>
      <c r="J627" s="53"/>
      <c r="K627" s="57"/>
      <c r="L627" s="57"/>
      <c r="M627" s="59"/>
      <c r="N627" s="139"/>
      <c r="O627" s="112"/>
      <c r="P627" s="16" t="str">
        <f>IF(O627="","",VLOOKUP(O627,コード表一覧!$B$5:$C$129,2,FALSE))</f>
        <v/>
      </c>
      <c r="Q627" s="18" t="s">
        <v>175</v>
      </c>
      <c r="R627" s="49"/>
      <c r="S627" s="133" t="str">
        <f>IF(R627="","",VLOOKUP(R627,コード表一覧!$F$4:$H$32,3,FALSE))</f>
        <v/>
      </c>
      <c r="T627" s="134"/>
      <c r="U627" s="49"/>
      <c r="V627" s="135" t="str">
        <f>IF(U627="","",VLOOKUP(U627,コード表一覧!$F$4:$H$32,3,FALSE))</f>
        <v/>
      </c>
      <c r="W627" s="136"/>
      <c r="X627" s="52" t="str">
        <f t="shared" si="51"/>
        <v/>
      </c>
    </row>
    <row r="628" spans="1:24" ht="13.5" customHeight="1" x14ac:dyDescent="0.2">
      <c r="B628" s="60"/>
      <c r="C628" s="60"/>
      <c r="D628" s="60"/>
      <c r="E628" s="53"/>
      <c r="F628" s="60"/>
      <c r="G628" s="53"/>
      <c r="H628" s="53"/>
      <c r="I628" s="53"/>
      <c r="J628" s="53"/>
      <c r="K628" s="60"/>
      <c r="L628" s="60"/>
      <c r="M628" s="60"/>
      <c r="N628" s="53"/>
      <c r="Q628" s="53"/>
      <c r="R628" s="53"/>
      <c r="S628" s="53"/>
      <c r="T628" s="53"/>
      <c r="U628" s="53"/>
      <c r="V628" s="53"/>
      <c r="W628" s="53"/>
    </row>
    <row r="629" spans="1:24" x14ac:dyDescent="0.2">
      <c r="A629" s="2" t="s">
        <v>162</v>
      </c>
      <c r="B629" s="123" t="s">
        <v>163</v>
      </c>
      <c r="C629" s="125"/>
      <c r="D629" s="123" t="s">
        <v>164</v>
      </c>
      <c r="E629" s="125"/>
      <c r="F629" s="123" t="s">
        <v>165</v>
      </c>
      <c r="G629" s="124"/>
      <c r="H629" s="124"/>
      <c r="I629" s="124"/>
      <c r="J629" s="124"/>
      <c r="K629" s="124"/>
      <c r="L629" s="125"/>
      <c r="M629" s="54" t="s">
        <v>166</v>
      </c>
      <c r="N629" s="140"/>
      <c r="O629" s="7" t="s">
        <v>167</v>
      </c>
      <c r="P629" s="23" t="s">
        <v>168</v>
      </c>
      <c r="Q629" s="123" t="s">
        <v>169</v>
      </c>
      <c r="R629" s="124"/>
      <c r="S629" s="124"/>
      <c r="T629" s="124"/>
      <c r="U629" s="124"/>
      <c r="V629" s="124"/>
      <c r="W629" s="125"/>
    </row>
    <row r="630" spans="1:24" x14ac:dyDescent="0.2">
      <c r="A630" s="2">
        <v>53</v>
      </c>
      <c r="B630" s="64"/>
      <c r="C630" s="65"/>
      <c r="D630" s="64"/>
      <c r="E630" s="65"/>
      <c r="F630" s="40"/>
      <c r="G630" s="41"/>
      <c r="H630" s="55" t="s">
        <v>170</v>
      </c>
      <c r="I630" s="41"/>
      <c r="J630" s="55" t="s">
        <v>171</v>
      </c>
      <c r="K630" s="41"/>
      <c r="L630" s="56" t="s">
        <v>172</v>
      </c>
      <c r="M630" s="66"/>
      <c r="N630" s="141"/>
      <c r="O630" s="42"/>
      <c r="P630" s="6" t="str">
        <f>IF(O630="","",VLOOKUP(O630,コード表一覧!$B$5:$C$129,2,FALSE))</f>
        <v/>
      </c>
      <c r="Q630" s="40"/>
      <c r="R630" s="41"/>
      <c r="S630" s="55" t="s">
        <v>170</v>
      </c>
      <c r="T630" s="41"/>
      <c r="U630" s="55" t="s">
        <v>171</v>
      </c>
      <c r="V630" s="41"/>
      <c r="W630" s="56" t="s">
        <v>172</v>
      </c>
      <c r="X630" s="52" t="str">
        <f>IFERROR(IF(VLOOKUP(O630,コード表一覧!$B$5:$D$129,3,FALSE)="無","","←実務経験経歴書が必要です！"),"")</f>
        <v/>
      </c>
    </row>
    <row r="631" spans="1:24" x14ac:dyDescent="0.2">
      <c r="B631" s="57" t="s">
        <v>176</v>
      </c>
      <c r="C631" s="57"/>
      <c r="D631" s="57"/>
      <c r="E631" s="53"/>
      <c r="F631" s="9"/>
      <c r="G631" s="9"/>
      <c r="H631" s="9"/>
      <c r="I631" s="9"/>
      <c r="J631" s="9"/>
      <c r="K631" s="9"/>
      <c r="L631" s="9"/>
      <c r="M631" s="59"/>
      <c r="N631" s="8"/>
      <c r="O631" s="42"/>
      <c r="P631" s="6" t="str">
        <f>IF(O631="","",VLOOKUP(O631,コード表一覧!$B$5:$C$129,2,FALSE))</f>
        <v/>
      </c>
      <c r="Q631" s="40"/>
      <c r="R631" s="41"/>
      <c r="S631" s="55" t="s">
        <v>170</v>
      </c>
      <c r="T631" s="41"/>
      <c r="U631" s="55" t="s">
        <v>171</v>
      </c>
      <c r="V631" s="41"/>
      <c r="W631" s="56" t="s">
        <v>172</v>
      </c>
      <c r="X631" s="52" t="str">
        <f>IFERROR(IF(VLOOKUP(O631,コード表一覧!$B$5:$D$129,3,FALSE)="無","","←実務経験経歴書が必要です！"),"")</f>
        <v/>
      </c>
    </row>
    <row r="632" spans="1:24" x14ac:dyDescent="0.2">
      <c r="B632" s="106" t="s">
        <v>184</v>
      </c>
      <c r="C632" s="144" t="s">
        <v>173</v>
      </c>
      <c r="D632" s="144"/>
      <c r="E632" s="144"/>
      <c r="F632" s="123" t="s">
        <v>174</v>
      </c>
      <c r="G632" s="124"/>
      <c r="H632" s="124"/>
      <c r="I632" s="124"/>
      <c r="J632" s="124"/>
      <c r="K632" s="124"/>
      <c r="L632" s="125"/>
      <c r="M632" s="59"/>
      <c r="N632" s="8"/>
      <c r="O632" s="42"/>
      <c r="P632" s="6" t="str">
        <f>IF(O632="","",VLOOKUP(O632,コード表一覧!$B$5:$C$129,2,FALSE))</f>
        <v/>
      </c>
      <c r="Q632" s="40"/>
      <c r="R632" s="41"/>
      <c r="S632" s="55" t="s">
        <v>170</v>
      </c>
      <c r="T632" s="41"/>
      <c r="U632" s="55" t="s">
        <v>171</v>
      </c>
      <c r="V632" s="41"/>
      <c r="W632" s="56" t="s">
        <v>172</v>
      </c>
      <c r="X632" s="52" t="str">
        <f>IFERROR(IF(VLOOKUP(O632,コード表一覧!$B$5:$D$129,3,FALSE)="無","","←実務経験経歴書が必要です！"),"")</f>
        <v/>
      </c>
    </row>
    <row r="633" spans="1:24" x14ac:dyDescent="0.2">
      <c r="B633" s="63"/>
      <c r="C633" s="142"/>
      <c r="D633" s="143"/>
      <c r="E633" s="143"/>
      <c r="F633" s="40"/>
      <c r="G633" s="41"/>
      <c r="H633" s="55" t="s">
        <v>170</v>
      </c>
      <c r="I633" s="41"/>
      <c r="J633" s="55" t="s">
        <v>171</v>
      </c>
      <c r="K633" s="41"/>
      <c r="L633" s="56" t="s">
        <v>172</v>
      </c>
      <c r="M633" s="59"/>
      <c r="N633" s="8"/>
      <c r="O633" s="42"/>
      <c r="P633" s="6" t="str">
        <f>IF(O633="","",VLOOKUP(O633,コード表一覧!$B$5:$C$129,2,FALSE))</f>
        <v/>
      </c>
      <c r="Q633" s="40"/>
      <c r="R633" s="41"/>
      <c r="S633" s="55" t="s">
        <v>170</v>
      </c>
      <c r="T633" s="41"/>
      <c r="U633" s="55" t="s">
        <v>171</v>
      </c>
      <c r="V633" s="41"/>
      <c r="W633" s="56" t="s">
        <v>172</v>
      </c>
      <c r="X633" s="52" t="str">
        <f>IFERROR(IF(VLOOKUP(O633,コード表一覧!$B$5:$D$129,3,FALSE)="無","","←実務経験経歴書が必要です！"),"")</f>
        <v/>
      </c>
    </row>
    <row r="634" spans="1:24" ht="13.5" customHeight="1" x14ac:dyDescent="0.2">
      <c r="B634" s="63"/>
      <c r="C634" s="142"/>
      <c r="D634" s="143"/>
      <c r="E634" s="143"/>
      <c r="F634" s="58"/>
      <c r="G634" s="57"/>
      <c r="H634" s="57"/>
      <c r="I634" s="57"/>
      <c r="J634" s="57"/>
      <c r="K634" s="57"/>
      <c r="L634" s="57"/>
      <c r="M634" s="59"/>
      <c r="N634" s="8"/>
      <c r="O634" s="42"/>
      <c r="P634" s="6" t="str">
        <f>IF(O634="","",VLOOKUP(O634,コード表一覧!$B$5:$C$129,2,FALSE))</f>
        <v/>
      </c>
      <c r="Q634" s="40"/>
      <c r="R634" s="41"/>
      <c r="S634" s="55" t="s">
        <v>170</v>
      </c>
      <c r="T634" s="41"/>
      <c r="U634" s="55" t="s">
        <v>171</v>
      </c>
      <c r="V634" s="41"/>
      <c r="W634" s="56" t="s">
        <v>172</v>
      </c>
      <c r="X634" s="52" t="str">
        <f>IFERROR(IF(VLOOKUP(O634,コード表一覧!$B$5:$D$129,3,FALSE)="無","","←実務経験経歴書が必要です！"),"")</f>
        <v/>
      </c>
    </row>
    <row r="635" spans="1:24" x14ac:dyDescent="0.2">
      <c r="B635" s="63"/>
      <c r="C635" s="142"/>
      <c r="D635" s="143"/>
      <c r="E635" s="143"/>
      <c r="F635" s="53"/>
      <c r="G635" s="53"/>
      <c r="H635" s="53"/>
      <c r="I635" s="53"/>
      <c r="J635" s="53"/>
      <c r="K635" s="57"/>
      <c r="L635" s="57"/>
      <c r="M635" s="59"/>
      <c r="N635" s="8"/>
      <c r="O635" s="42"/>
      <c r="P635" s="6" t="str">
        <f>IF(O635="","",VLOOKUP(O635,コード表一覧!$B$5:$C$129,2,FALSE))</f>
        <v/>
      </c>
      <c r="Q635" s="40"/>
      <c r="R635" s="41"/>
      <c r="S635" s="55" t="s">
        <v>170</v>
      </c>
      <c r="T635" s="41"/>
      <c r="U635" s="55" t="s">
        <v>171</v>
      </c>
      <c r="V635" s="41"/>
      <c r="W635" s="56" t="s">
        <v>172</v>
      </c>
      <c r="X635" s="52" t="str">
        <f>IFERROR(IF(VLOOKUP(O635,コード表一覧!$B$5:$D$129,3,FALSE)="無","","←実務経験経歴書が必要です！"),"")</f>
        <v/>
      </c>
    </row>
    <row r="636" spans="1:24" ht="13.5" customHeight="1" thickBot="1" x14ac:dyDescent="0.25">
      <c r="B636" s="63"/>
      <c r="C636" s="142"/>
      <c r="D636" s="143"/>
      <c r="E636" s="143"/>
      <c r="F636" s="58"/>
      <c r="G636" s="53"/>
      <c r="H636" s="53"/>
      <c r="I636" s="53"/>
      <c r="J636" s="53"/>
      <c r="K636" s="57"/>
      <c r="L636" s="57"/>
      <c r="M636" s="59"/>
      <c r="N636" s="8"/>
      <c r="O636" s="43"/>
      <c r="P636" s="109" t="str">
        <f>IF(O636="","",VLOOKUP(O636,コード表一覧!$B$5:$C$129,2,FALSE))</f>
        <v/>
      </c>
      <c r="Q636" s="44"/>
      <c r="R636" s="45"/>
      <c r="S636" s="9" t="s">
        <v>170</v>
      </c>
      <c r="T636" s="45"/>
      <c r="U636" s="9" t="s">
        <v>171</v>
      </c>
      <c r="V636" s="45"/>
      <c r="W636" s="14" t="s">
        <v>172</v>
      </c>
      <c r="X636" s="52" t="str">
        <f>IFERROR(IF(VLOOKUP(O636,コード表一覧!$B$5:$D$129,3,FALSE)="無","","←実務経験経歴書が必要です！"),"")</f>
        <v/>
      </c>
    </row>
    <row r="637" spans="1:24" x14ac:dyDescent="0.2">
      <c r="B637" s="63"/>
      <c r="C637" s="142"/>
      <c r="D637" s="143"/>
      <c r="E637" s="143"/>
      <c r="F637" s="58"/>
      <c r="G637" s="53"/>
      <c r="H637" s="53"/>
      <c r="I637" s="53"/>
      <c r="J637" s="53"/>
      <c r="K637" s="57"/>
      <c r="L637" s="57"/>
      <c r="M637" s="59"/>
      <c r="N637" s="137" t="s">
        <v>191</v>
      </c>
      <c r="O637" s="111"/>
      <c r="P637" s="15" t="str">
        <f>IF(O637="","",VLOOKUP(O637,コード表一覧!$B$5:$C$129,2,FALSE))</f>
        <v/>
      </c>
      <c r="Q637" s="17" t="s">
        <v>175</v>
      </c>
      <c r="R637" s="47"/>
      <c r="S637" s="126" t="str">
        <f>IF(R637="","",VLOOKUP(R637,コード表一覧!$F$4:$H$32,3,FALSE))</f>
        <v/>
      </c>
      <c r="T637" s="127"/>
      <c r="U637" s="47"/>
      <c r="V637" s="126" t="str">
        <f>IF(U637="","",VLOOKUP(U637,コード表一覧!$F$4:$H$32,3,FALSE))</f>
        <v/>
      </c>
      <c r="W637" s="128"/>
      <c r="X637" s="52" t="str">
        <f t="shared" ref="X637:X639" si="52">IF(R637+U637&gt;0,"←実務経験経歴書が必要です！","")</f>
        <v/>
      </c>
    </row>
    <row r="638" spans="1:24" x14ac:dyDescent="0.2">
      <c r="B638" s="57" t="str">
        <f>"※"&amp;$A$1&amp;"の変更追加履歴"</f>
        <v>※令和６・７年度の変更追加履歴</v>
      </c>
      <c r="C638" s="57"/>
      <c r="D638" s="57"/>
      <c r="E638" s="53"/>
      <c r="F638" s="58"/>
      <c r="G638" s="53"/>
      <c r="H638" s="53"/>
      <c r="I638" s="53"/>
      <c r="J638" s="53"/>
      <c r="K638" s="57"/>
      <c r="L638" s="57"/>
      <c r="M638" s="59"/>
      <c r="N638" s="138"/>
      <c r="O638" s="42"/>
      <c r="P638" s="6" t="str">
        <f>IF(O638="","",VLOOKUP(O638,コード表一覧!$B$5:$C$129,2,FALSE))</f>
        <v/>
      </c>
      <c r="Q638" s="110" t="s">
        <v>175</v>
      </c>
      <c r="R638" s="48"/>
      <c r="S638" s="129" t="str">
        <f>IF(R638="","",VLOOKUP(R638,コード表一覧!$F$4:$H$32,3,FALSE))</f>
        <v/>
      </c>
      <c r="T638" s="130"/>
      <c r="U638" s="48"/>
      <c r="V638" s="131" t="str">
        <f>IF(U638="","",VLOOKUP(U638,コード表一覧!$F$4:$H$32,3,FALSE))</f>
        <v/>
      </c>
      <c r="W638" s="132"/>
      <c r="X638" s="52" t="str">
        <f t="shared" si="52"/>
        <v/>
      </c>
    </row>
    <row r="639" spans="1:24" ht="13.8" customHeight="1" thickBot="1" x14ac:dyDescent="0.25">
      <c r="B639" s="57"/>
      <c r="C639" s="57"/>
      <c r="D639" s="57"/>
      <c r="E639" s="53"/>
      <c r="F639" s="58"/>
      <c r="G639" s="53"/>
      <c r="H639" s="53"/>
      <c r="I639" s="53"/>
      <c r="J639" s="53"/>
      <c r="K639" s="57"/>
      <c r="L639" s="57"/>
      <c r="M639" s="59"/>
      <c r="N639" s="139"/>
      <c r="O639" s="112"/>
      <c r="P639" s="16" t="str">
        <f>IF(O639="","",VLOOKUP(O639,コード表一覧!$B$5:$C$129,2,FALSE))</f>
        <v/>
      </c>
      <c r="Q639" s="18" t="s">
        <v>175</v>
      </c>
      <c r="R639" s="49"/>
      <c r="S639" s="133" t="str">
        <f>IF(R639="","",VLOOKUP(R639,コード表一覧!$F$4:$H$32,3,FALSE))</f>
        <v/>
      </c>
      <c r="T639" s="134"/>
      <c r="U639" s="49"/>
      <c r="V639" s="135" t="str">
        <f>IF(U639="","",VLOOKUP(U639,コード表一覧!$F$4:$H$32,3,FALSE))</f>
        <v/>
      </c>
      <c r="W639" s="136"/>
      <c r="X639" s="52" t="str">
        <f t="shared" si="52"/>
        <v/>
      </c>
    </row>
    <row r="640" spans="1:24" x14ac:dyDescent="0.2">
      <c r="B640" s="60"/>
      <c r="C640" s="60"/>
      <c r="D640" s="60"/>
      <c r="E640" s="53"/>
      <c r="F640" s="60"/>
      <c r="G640" s="53"/>
      <c r="H640" s="53"/>
      <c r="I640" s="53"/>
      <c r="J640" s="53"/>
      <c r="K640" s="60"/>
      <c r="L640" s="60"/>
      <c r="M640" s="60"/>
      <c r="N640" s="53"/>
      <c r="Q640" s="53"/>
      <c r="R640" s="53"/>
      <c r="S640" s="53"/>
      <c r="T640" s="53"/>
      <c r="U640" s="53"/>
      <c r="V640" s="53"/>
      <c r="W640" s="53"/>
    </row>
    <row r="641" spans="1:24" x14ac:dyDescent="0.2">
      <c r="A641" s="2" t="s">
        <v>162</v>
      </c>
      <c r="B641" s="123" t="s">
        <v>163</v>
      </c>
      <c r="C641" s="125"/>
      <c r="D641" s="123" t="s">
        <v>164</v>
      </c>
      <c r="E641" s="125"/>
      <c r="F641" s="123" t="s">
        <v>165</v>
      </c>
      <c r="G641" s="124"/>
      <c r="H641" s="124"/>
      <c r="I641" s="124"/>
      <c r="J641" s="124"/>
      <c r="K641" s="124"/>
      <c r="L641" s="125"/>
      <c r="M641" s="54" t="s">
        <v>166</v>
      </c>
      <c r="N641" s="140"/>
      <c r="O641" s="7" t="s">
        <v>167</v>
      </c>
      <c r="P641" s="23" t="s">
        <v>168</v>
      </c>
      <c r="Q641" s="123" t="s">
        <v>169</v>
      </c>
      <c r="R641" s="124"/>
      <c r="S641" s="124"/>
      <c r="T641" s="124"/>
      <c r="U641" s="124"/>
      <c r="V641" s="124"/>
      <c r="W641" s="125"/>
    </row>
    <row r="642" spans="1:24" x14ac:dyDescent="0.2">
      <c r="A642" s="2">
        <v>54</v>
      </c>
      <c r="B642" s="64"/>
      <c r="C642" s="65"/>
      <c r="D642" s="64"/>
      <c r="E642" s="65"/>
      <c r="F642" s="40"/>
      <c r="G642" s="41"/>
      <c r="H642" s="55" t="s">
        <v>170</v>
      </c>
      <c r="I642" s="41"/>
      <c r="J642" s="55" t="s">
        <v>171</v>
      </c>
      <c r="K642" s="41"/>
      <c r="L642" s="56" t="s">
        <v>172</v>
      </c>
      <c r="M642" s="66"/>
      <c r="N642" s="141"/>
      <c r="O642" s="42"/>
      <c r="P642" s="6" t="str">
        <f>IF(O642="","",VLOOKUP(O642,コード表一覧!$B$5:$C$129,2,FALSE))</f>
        <v/>
      </c>
      <c r="Q642" s="40"/>
      <c r="R642" s="41"/>
      <c r="S642" s="55" t="s">
        <v>170</v>
      </c>
      <c r="T642" s="41"/>
      <c r="U642" s="55" t="s">
        <v>171</v>
      </c>
      <c r="V642" s="41"/>
      <c r="W642" s="56" t="s">
        <v>172</v>
      </c>
      <c r="X642" s="52" t="str">
        <f>IFERROR(IF(VLOOKUP(O642,コード表一覧!$B$5:$D$129,3,FALSE)="無","","←実務経験経歴書が必要です！"),"")</f>
        <v/>
      </c>
    </row>
    <row r="643" spans="1:24" x14ac:dyDescent="0.2">
      <c r="B643" s="57" t="s">
        <v>176</v>
      </c>
      <c r="C643" s="57"/>
      <c r="D643" s="57"/>
      <c r="E643" s="53"/>
      <c r="F643" s="9"/>
      <c r="G643" s="9"/>
      <c r="H643" s="9"/>
      <c r="I643" s="9"/>
      <c r="J643" s="9"/>
      <c r="K643" s="9"/>
      <c r="L643" s="9"/>
      <c r="M643" s="59"/>
      <c r="N643" s="8"/>
      <c r="O643" s="42"/>
      <c r="P643" s="6" t="str">
        <f>IF(O643="","",VLOOKUP(O643,コード表一覧!$B$5:$C$129,2,FALSE))</f>
        <v/>
      </c>
      <c r="Q643" s="40"/>
      <c r="R643" s="41"/>
      <c r="S643" s="55" t="s">
        <v>170</v>
      </c>
      <c r="T643" s="41"/>
      <c r="U643" s="55" t="s">
        <v>171</v>
      </c>
      <c r="V643" s="41"/>
      <c r="W643" s="56" t="s">
        <v>172</v>
      </c>
      <c r="X643" s="52" t="str">
        <f>IFERROR(IF(VLOOKUP(O643,コード表一覧!$B$5:$D$129,3,FALSE)="無","","←実務経験経歴書が必要です！"),"")</f>
        <v/>
      </c>
    </row>
    <row r="644" spans="1:24" x14ac:dyDescent="0.2">
      <c r="B644" s="106" t="s">
        <v>184</v>
      </c>
      <c r="C644" s="144" t="s">
        <v>173</v>
      </c>
      <c r="D644" s="144"/>
      <c r="E644" s="144"/>
      <c r="F644" s="123" t="s">
        <v>174</v>
      </c>
      <c r="G644" s="124"/>
      <c r="H644" s="124"/>
      <c r="I644" s="124"/>
      <c r="J644" s="124"/>
      <c r="K644" s="124"/>
      <c r="L644" s="125"/>
      <c r="M644" s="59"/>
      <c r="N644" s="8"/>
      <c r="O644" s="42"/>
      <c r="P644" s="6" t="str">
        <f>IF(O644="","",VLOOKUP(O644,コード表一覧!$B$5:$C$129,2,FALSE))</f>
        <v/>
      </c>
      <c r="Q644" s="40"/>
      <c r="R644" s="41"/>
      <c r="S644" s="55" t="s">
        <v>170</v>
      </c>
      <c r="T644" s="41"/>
      <c r="U644" s="55" t="s">
        <v>171</v>
      </c>
      <c r="V644" s="41"/>
      <c r="W644" s="56" t="s">
        <v>172</v>
      </c>
      <c r="X644" s="52" t="str">
        <f>IFERROR(IF(VLOOKUP(O644,コード表一覧!$B$5:$D$129,3,FALSE)="無","","←実務経験経歴書が必要です！"),"")</f>
        <v/>
      </c>
    </row>
    <row r="645" spans="1:24" x14ac:dyDescent="0.2">
      <c r="B645" s="63"/>
      <c r="C645" s="142"/>
      <c r="D645" s="143"/>
      <c r="E645" s="143"/>
      <c r="F645" s="40"/>
      <c r="G645" s="41"/>
      <c r="H645" s="55" t="s">
        <v>170</v>
      </c>
      <c r="I645" s="41"/>
      <c r="J645" s="55" t="s">
        <v>171</v>
      </c>
      <c r="K645" s="41"/>
      <c r="L645" s="56" t="s">
        <v>172</v>
      </c>
      <c r="M645" s="59"/>
      <c r="N645" s="8"/>
      <c r="O645" s="42"/>
      <c r="P645" s="6" t="str">
        <f>IF(O645="","",VLOOKUP(O645,コード表一覧!$B$5:$C$129,2,FALSE))</f>
        <v/>
      </c>
      <c r="Q645" s="40"/>
      <c r="R645" s="41"/>
      <c r="S645" s="55" t="s">
        <v>170</v>
      </c>
      <c r="T645" s="41"/>
      <c r="U645" s="55" t="s">
        <v>171</v>
      </c>
      <c r="V645" s="41"/>
      <c r="W645" s="56" t="s">
        <v>172</v>
      </c>
      <c r="X645" s="52" t="str">
        <f>IFERROR(IF(VLOOKUP(O645,コード表一覧!$B$5:$D$129,3,FALSE)="無","","←実務経験経歴書が必要です！"),"")</f>
        <v/>
      </c>
    </row>
    <row r="646" spans="1:24" ht="13.5" customHeight="1" x14ac:dyDescent="0.2">
      <c r="B646" s="63"/>
      <c r="C646" s="142"/>
      <c r="D646" s="143"/>
      <c r="E646" s="143"/>
      <c r="F646" s="58"/>
      <c r="G646" s="57"/>
      <c r="H646" s="57"/>
      <c r="I646" s="57"/>
      <c r="J646" s="57"/>
      <c r="K646" s="57"/>
      <c r="L646" s="57"/>
      <c r="M646" s="59"/>
      <c r="N646" s="8"/>
      <c r="O646" s="42"/>
      <c r="P646" s="6" t="str">
        <f>IF(O646="","",VLOOKUP(O646,コード表一覧!$B$5:$C$129,2,FALSE))</f>
        <v/>
      </c>
      <c r="Q646" s="40"/>
      <c r="R646" s="41"/>
      <c r="S646" s="55" t="s">
        <v>170</v>
      </c>
      <c r="T646" s="41"/>
      <c r="U646" s="55" t="s">
        <v>171</v>
      </c>
      <c r="V646" s="41"/>
      <c r="W646" s="56" t="s">
        <v>172</v>
      </c>
      <c r="X646" s="52" t="str">
        <f>IFERROR(IF(VLOOKUP(O646,コード表一覧!$B$5:$D$129,3,FALSE)="無","","←実務経験経歴書が必要です！"),"")</f>
        <v/>
      </c>
    </row>
    <row r="647" spans="1:24" x14ac:dyDescent="0.2">
      <c r="B647" s="63"/>
      <c r="C647" s="142"/>
      <c r="D647" s="143"/>
      <c r="E647" s="143"/>
      <c r="F647" s="53"/>
      <c r="G647" s="53"/>
      <c r="H647" s="53"/>
      <c r="I647" s="53"/>
      <c r="J647" s="53"/>
      <c r="K647" s="57"/>
      <c r="L647" s="57"/>
      <c r="M647" s="59"/>
      <c r="N647" s="8"/>
      <c r="O647" s="42"/>
      <c r="P647" s="6" t="str">
        <f>IF(O647="","",VLOOKUP(O647,コード表一覧!$B$5:$C$129,2,FALSE))</f>
        <v/>
      </c>
      <c r="Q647" s="40"/>
      <c r="R647" s="41"/>
      <c r="S647" s="55" t="s">
        <v>170</v>
      </c>
      <c r="T647" s="41"/>
      <c r="U647" s="55" t="s">
        <v>171</v>
      </c>
      <c r="V647" s="41"/>
      <c r="W647" s="56" t="s">
        <v>172</v>
      </c>
      <c r="X647" s="52" t="str">
        <f>IFERROR(IF(VLOOKUP(O647,コード表一覧!$B$5:$D$129,3,FALSE)="無","","←実務経験経歴書が必要です！"),"")</f>
        <v/>
      </c>
    </row>
    <row r="648" spans="1:24" ht="13.5" customHeight="1" thickBot="1" x14ac:dyDescent="0.25">
      <c r="B648" s="63"/>
      <c r="C648" s="142"/>
      <c r="D648" s="143"/>
      <c r="E648" s="143"/>
      <c r="F648" s="58"/>
      <c r="G648" s="53"/>
      <c r="H648" s="53"/>
      <c r="I648" s="53"/>
      <c r="J648" s="53"/>
      <c r="K648" s="57"/>
      <c r="L648" s="57"/>
      <c r="M648" s="59"/>
      <c r="N648" s="8"/>
      <c r="O648" s="43"/>
      <c r="P648" s="109" t="str">
        <f>IF(O648="","",VLOOKUP(O648,コード表一覧!$B$5:$C$129,2,FALSE))</f>
        <v/>
      </c>
      <c r="Q648" s="44"/>
      <c r="R648" s="45"/>
      <c r="S648" s="9" t="s">
        <v>170</v>
      </c>
      <c r="T648" s="45"/>
      <c r="U648" s="9" t="s">
        <v>171</v>
      </c>
      <c r="V648" s="45"/>
      <c r="W648" s="14" t="s">
        <v>172</v>
      </c>
      <c r="X648" s="52" t="str">
        <f>IFERROR(IF(VLOOKUP(O648,コード表一覧!$B$5:$D$129,3,FALSE)="無","","←実務経験経歴書が必要です！"),"")</f>
        <v/>
      </c>
    </row>
    <row r="649" spans="1:24" x14ac:dyDescent="0.2">
      <c r="B649" s="63"/>
      <c r="C649" s="142"/>
      <c r="D649" s="143"/>
      <c r="E649" s="143"/>
      <c r="F649" s="58"/>
      <c r="G649" s="53"/>
      <c r="H649" s="53"/>
      <c r="I649" s="53"/>
      <c r="J649" s="53"/>
      <c r="K649" s="57"/>
      <c r="L649" s="57"/>
      <c r="M649" s="59"/>
      <c r="N649" s="137" t="s">
        <v>191</v>
      </c>
      <c r="O649" s="111"/>
      <c r="P649" s="15" t="str">
        <f>IF(O649="","",VLOOKUP(O649,コード表一覧!$B$5:$C$129,2,FALSE))</f>
        <v/>
      </c>
      <c r="Q649" s="17" t="s">
        <v>175</v>
      </c>
      <c r="R649" s="47"/>
      <c r="S649" s="126" t="str">
        <f>IF(R649="","",VLOOKUP(R649,コード表一覧!$F$4:$H$32,3,FALSE))</f>
        <v/>
      </c>
      <c r="T649" s="127"/>
      <c r="U649" s="47"/>
      <c r="V649" s="126" t="str">
        <f>IF(U649="","",VLOOKUP(U649,コード表一覧!$F$4:$H$32,3,FALSE))</f>
        <v/>
      </c>
      <c r="W649" s="128"/>
      <c r="X649" s="52" t="str">
        <f t="shared" ref="X649:X651" si="53">IF(R649+U649&gt;0,"←実務経験経歴書が必要です！","")</f>
        <v/>
      </c>
    </row>
    <row r="650" spans="1:24" ht="13.5" customHeight="1" x14ac:dyDescent="0.2">
      <c r="B650" s="57" t="str">
        <f>"※"&amp;$A$1&amp;"の変更追加履歴"</f>
        <v>※令和６・７年度の変更追加履歴</v>
      </c>
      <c r="C650" s="57"/>
      <c r="D650" s="57"/>
      <c r="E650" s="53"/>
      <c r="F650" s="58"/>
      <c r="G650" s="53"/>
      <c r="H650" s="53"/>
      <c r="I650" s="53"/>
      <c r="J650" s="53"/>
      <c r="K650" s="57"/>
      <c r="L650" s="57"/>
      <c r="M650" s="59"/>
      <c r="N650" s="138"/>
      <c r="O650" s="42"/>
      <c r="P650" s="6" t="str">
        <f>IF(O650="","",VLOOKUP(O650,コード表一覧!$B$5:$C$129,2,FALSE))</f>
        <v/>
      </c>
      <c r="Q650" s="110" t="s">
        <v>175</v>
      </c>
      <c r="R650" s="48"/>
      <c r="S650" s="129" t="str">
        <f>IF(R650="","",VLOOKUP(R650,コード表一覧!$F$4:$H$32,3,FALSE))</f>
        <v/>
      </c>
      <c r="T650" s="130"/>
      <c r="U650" s="48"/>
      <c r="V650" s="131" t="str">
        <f>IF(U650="","",VLOOKUP(U650,コード表一覧!$F$4:$H$32,3,FALSE))</f>
        <v/>
      </c>
      <c r="W650" s="132"/>
      <c r="X650" s="52" t="str">
        <f t="shared" si="53"/>
        <v/>
      </c>
    </row>
    <row r="651" spans="1:24" ht="13.8" thickBot="1" x14ac:dyDescent="0.25">
      <c r="B651" s="57"/>
      <c r="C651" s="57"/>
      <c r="D651" s="57"/>
      <c r="E651" s="53"/>
      <c r="F651" s="58"/>
      <c r="G651" s="53"/>
      <c r="H651" s="53"/>
      <c r="I651" s="53"/>
      <c r="J651" s="53"/>
      <c r="K651" s="57"/>
      <c r="L651" s="57"/>
      <c r="M651" s="59"/>
      <c r="N651" s="139"/>
      <c r="O651" s="112"/>
      <c r="P651" s="16" t="str">
        <f>IF(O651="","",VLOOKUP(O651,コード表一覧!$B$5:$C$129,2,FALSE))</f>
        <v/>
      </c>
      <c r="Q651" s="18" t="s">
        <v>175</v>
      </c>
      <c r="R651" s="49"/>
      <c r="S651" s="133" t="str">
        <f>IF(R651="","",VLOOKUP(R651,コード表一覧!$F$4:$H$32,3,FALSE))</f>
        <v/>
      </c>
      <c r="T651" s="134"/>
      <c r="U651" s="49"/>
      <c r="V651" s="135" t="str">
        <f>IF(U651="","",VLOOKUP(U651,コード表一覧!$F$4:$H$32,3,FALSE))</f>
        <v/>
      </c>
      <c r="W651" s="136"/>
      <c r="X651" s="52" t="str">
        <f t="shared" si="53"/>
        <v/>
      </c>
    </row>
    <row r="652" spans="1:24" x14ac:dyDescent="0.2">
      <c r="B652" s="60"/>
      <c r="C652" s="60"/>
      <c r="D652" s="60"/>
      <c r="E652" s="53"/>
      <c r="F652" s="60"/>
      <c r="G652" s="53"/>
      <c r="H652" s="53"/>
      <c r="I652" s="53"/>
      <c r="J652" s="53"/>
      <c r="K652" s="60"/>
      <c r="L652" s="60"/>
      <c r="M652" s="60"/>
      <c r="N652" s="53"/>
      <c r="Q652" s="53"/>
      <c r="R652" s="53"/>
      <c r="S652" s="53"/>
      <c r="T652" s="53"/>
      <c r="U652" s="53"/>
      <c r="V652" s="53"/>
      <c r="W652" s="53"/>
    </row>
    <row r="653" spans="1:24" x14ac:dyDescent="0.2">
      <c r="A653" s="2" t="s">
        <v>162</v>
      </c>
      <c r="B653" s="123" t="s">
        <v>163</v>
      </c>
      <c r="C653" s="125"/>
      <c r="D653" s="123" t="s">
        <v>164</v>
      </c>
      <c r="E653" s="125"/>
      <c r="F653" s="123" t="s">
        <v>165</v>
      </c>
      <c r="G653" s="124"/>
      <c r="H653" s="124"/>
      <c r="I653" s="124"/>
      <c r="J653" s="124"/>
      <c r="K653" s="124"/>
      <c r="L653" s="125"/>
      <c r="M653" s="54" t="s">
        <v>166</v>
      </c>
      <c r="N653" s="140"/>
      <c r="O653" s="7" t="s">
        <v>167</v>
      </c>
      <c r="P653" s="23" t="s">
        <v>168</v>
      </c>
      <c r="Q653" s="123" t="s">
        <v>169</v>
      </c>
      <c r="R653" s="124"/>
      <c r="S653" s="124"/>
      <c r="T653" s="124"/>
      <c r="U653" s="124"/>
      <c r="V653" s="124"/>
      <c r="W653" s="125"/>
    </row>
    <row r="654" spans="1:24" x14ac:dyDescent="0.2">
      <c r="A654" s="2">
        <v>55</v>
      </c>
      <c r="B654" s="64"/>
      <c r="C654" s="65"/>
      <c r="D654" s="64"/>
      <c r="E654" s="65"/>
      <c r="F654" s="40"/>
      <c r="G654" s="41"/>
      <c r="H654" s="55" t="s">
        <v>170</v>
      </c>
      <c r="I654" s="41"/>
      <c r="J654" s="55" t="s">
        <v>171</v>
      </c>
      <c r="K654" s="41"/>
      <c r="L654" s="56" t="s">
        <v>172</v>
      </c>
      <c r="M654" s="66"/>
      <c r="N654" s="141"/>
      <c r="O654" s="42"/>
      <c r="P654" s="6" t="str">
        <f>IF(O654="","",VLOOKUP(O654,コード表一覧!$B$5:$C$129,2,FALSE))</f>
        <v/>
      </c>
      <c r="Q654" s="40"/>
      <c r="R654" s="41"/>
      <c r="S654" s="55" t="s">
        <v>170</v>
      </c>
      <c r="T654" s="41"/>
      <c r="U654" s="55" t="s">
        <v>171</v>
      </c>
      <c r="V654" s="41"/>
      <c r="W654" s="56" t="s">
        <v>172</v>
      </c>
      <c r="X654" s="52" t="str">
        <f>IFERROR(IF(VLOOKUP(O654,コード表一覧!$B$5:$D$129,3,FALSE)="無","","←実務経験経歴書が必要です！"),"")</f>
        <v/>
      </c>
    </row>
    <row r="655" spans="1:24" x14ac:dyDescent="0.2">
      <c r="B655" s="57" t="s">
        <v>176</v>
      </c>
      <c r="C655" s="57"/>
      <c r="D655" s="57"/>
      <c r="E655" s="53"/>
      <c r="F655" s="9"/>
      <c r="G655" s="9"/>
      <c r="H655" s="9"/>
      <c r="I655" s="9"/>
      <c r="J655" s="9"/>
      <c r="K655" s="9"/>
      <c r="L655" s="9"/>
      <c r="M655" s="59"/>
      <c r="N655" s="8"/>
      <c r="O655" s="42"/>
      <c r="P655" s="6" t="str">
        <f>IF(O655="","",VLOOKUP(O655,コード表一覧!$B$5:$C$129,2,FALSE))</f>
        <v/>
      </c>
      <c r="Q655" s="40"/>
      <c r="R655" s="41"/>
      <c r="S655" s="55" t="s">
        <v>170</v>
      </c>
      <c r="T655" s="41"/>
      <c r="U655" s="55" t="s">
        <v>171</v>
      </c>
      <c r="V655" s="41"/>
      <c r="W655" s="56" t="s">
        <v>172</v>
      </c>
      <c r="X655" s="52" t="str">
        <f>IFERROR(IF(VLOOKUP(O655,コード表一覧!$B$5:$D$129,3,FALSE)="無","","←実務経験経歴書が必要です！"),"")</f>
        <v/>
      </c>
    </row>
    <row r="656" spans="1:24" x14ac:dyDescent="0.2">
      <c r="B656" s="106" t="s">
        <v>184</v>
      </c>
      <c r="C656" s="144" t="s">
        <v>173</v>
      </c>
      <c r="D656" s="144"/>
      <c r="E656" s="144"/>
      <c r="F656" s="123" t="s">
        <v>174</v>
      </c>
      <c r="G656" s="124"/>
      <c r="H656" s="124"/>
      <c r="I656" s="124"/>
      <c r="J656" s="124"/>
      <c r="K656" s="124"/>
      <c r="L656" s="125"/>
      <c r="M656" s="59"/>
      <c r="N656" s="8"/>
      <c r="O656" s="42"/>
      <c r="P656" s="6" t="str">
        <f>IF(O656="","",VLOOKUP(O656,コード表一覧!$B$5:$C$129,2,FALSE))</f>
        <v/>
      </c>
      <c r="Q656" s="40"/>
      <c r="R656" s="41"/>
      <c r="S656" s="55" t="s">
        <v>170</v>
      </c>
      <c r="T656" s="41"/>
      <c r="U656" s="55" t="s">
        <v>171</v>
      </c>
      <c r="V656" s="41"/>
      <c r="W656" s="56" t="s">
        <v>172</v>
      </c>
      <c r="X656" s="52" t="str">
        <f>IFERROR(IF(VLOOKUP(O656,コード表一覧!$B$5:$D$129,3,FALSE)="無","","←実務経験経歴書が必要です！"),"")</f>
        <v/>
      </c>
    </row>
    <row r="657" spans="1:24" x14ac:dyDescent="0.2">
      <c r="B657" s="63"/>
      <c r="C657" s="142"/>
      <c r="D657" s="143"/>
      <c r="E657" s="143"/>
      <c r="F657" s="40"/>
      <c r="G657" s="41"/>
      <c r="H657" s="55" t="s">
        <v>170</v>
      </c>
      <c r="I657" s="41"/>
      <c r="J657" s="55" t="s">
        <v>171</v>
      </c>
      <c r="K657" s="41"/>
      <c r="L657" s="56" t="s">
        <v>172</v>
      </c>
      <c r="M657" s="59"/>
      <c r="N657" s="8"/>
      <c r="O657" s="42"/>
      <c r="P657" s="6" t="str">
        <f>IF(O657="","",VLOOKUP(O657,コード表一覧!$B$5:$C$129,2,FALSE))</f>
        <v/>
      </c>
      <c r="Q657" s="40"/>
      <c r="R657" s="41"/>
      <c r="S657" s="55" t="s">
        <v>170</v>
      </c>
      <c r="T657" s="41"/>
      <c r="U657" s="55" t="s">
        <v>171</v>
      </c>
      <c r="V657" s="41"/>
      <c r="W657" s="56" t="s">
        <v>172</v>
      </c>
      <c r="X657" s="52" t="str">
        <f>IFERROR(IF(VLOOKUP(O657,コード表一覧!$B$5:$D$129,3,FALSE)="無","","←実務経験経歴書が必要です！"),"")</f>
        <v/>
      </c>
    </row>
    <row r="658" spans="1:24" ht="13.5" customHeight="1" x14ac:dyDescent="0.2">
      <c r="B658" s="63"/>
      <c r="C658" s="142"/>
      <c r="D658" s="143"/>
      <c r="E658" s="143"/>
      <c r="F658" s="58"/>
      <c r="G658" s="57"/>
      <c r="H658" s="57"/>
      <c r="I658" s="57"/>
      <c r="J658" s="57"/>
      <c r="K658" s="57"/>
      <c r="L658" s="57"/>
      <c r="M658" s="59"/>
      <c r="N658" s="8"/>
      <c r="O658" s="42"/>
      <c r="P658" s="6" t="str">
        <f>IF(O658="","",VLOOKUP(O658,コード表一覧!$B$5:$C$129,2,FALSE))</f>
        <v/>
      </c>
      <c r="Q658" s="40"/>
      <c r="R658" s="41"/>
      <c r="S658" s="55" t="s">
        <v>170</v>
      </c>
      <c r="T658" s="41"/>
      <c r="U658" s="55" t="s">
        <v>171</v>
      </c>
      <c r="V658" s="41"/>
      <c r="W658" s="56" t="s">
        <v>172</v>
      </c>
      <c r="X658" s="52" t="str">
        <f>IFERROR(IF(VLOOKUP(O658,コード表一覧!$B$5:$D$129,3,FALSE)="無","","←実務経験経歴書が必要です！"),"")</f>
        <v/>
      </c>
    </row>
    <row r="659" spans="1:24" x14ac:dyDescent="0.2">
      <c r="B659" s="63"/>
      <c r="C659" s="142"/>
      <c r="D659" s="143"/>
      <c r="E659" s="143"/>
      <c r="F659" s="53"/>
      <c r="G659" s="53"/>
      <c r="H659" s="53"/>
      <c r="I659" s="53"/>
      <c r="J659" s="53"/>
      <c r="K659" s="57"/>
      <c r="L659" s="57"/>
      <c r="M659" s="59"/>
      <c r="N659" s="8"/>
      <c r="O659" s="42"/>
      <c r="P659" s="6" t="str">
        <f>IF(O659="","",VLOOKUP(O659,コード表一覧!$B$5:$C$129,2,FALSE))</f>
        <v/>
      </c>
      <c r="Q659" s="40"/>
      <c r="R659" s="41"/>
      <c r="S659" s="55" t="s">
        <v>170</v>
      </c>
      <c r="T659" s="41"/>
      <c r="U659" s="55" t="s">
        <v>171</v>
      </c>
      <c r="V659" s="41"/>
      <c r="W659" s="56" t="s">
        <v>172</v>
      </c>
      <c r="X659" s="52" t="str">
        <f>IFERROR(IF(VLOOKUP(O659,コード表一覧!$B$5:$D$129,3,FALSE)="無","","←実務経験経歴書が必要です！"),"")</f>
        <v/>
      </c>
    </row>
    <row r="660" spans="1:24" ht="13.5" customHeight="1" thickBot="1" x14ac:dyDescent="0.25">
      <c r="B660" s="63"/>
      <c r="C660" s="142"/>
      <c r="D660" s="143"/>
      <c r="E660" s="143"/>
      <c r="F660" s="58"/>
      <c r="G660" s="53"/>
      <c r="H660" s="53"/>
      <c r="I660" s="53"/>
      <c r="J660" s="53"/>
      <c r="K660" s="57"/>
      <c r="L660" s="57"/>
      <c r="M660" s="59"/>
      <c r="N660" s="8"/>
      <c r="O660" s="43"/>
      <c r="P660" s="109" t="str">
        <f>IF(O660="","",VLOOKUP(O660,コード表一覧!$B$5:$C$129,2,FALSE))</f>
        <v/>
      </c>
      <c r="Q660" s="44"/>
      <c r="R660" s="45"/>
      <c r="S660" s="9" t="s">
        <v>170</v>
      </c>
      <c r="T660" s="45"/>
      <c r="U660" s="9" t="s">
        <v>171</v>
      </c>
      <c r="V660" s="45"/>
      <c r="W660" s="14" t="s">
        <v>172</v>
      </c>
      <c r="X660" s="52" t="str">
        <f>IFERROR(IF(VLOOKUP(O660,コード表一覧!$B$5:$D$129,3,FALSE)="無","","←実務経験経歴書が必要です！"),"")</f>
        <v/>
      </c>
    </row>
    <row r="661" spans="1:24" ht="13.5" customHeight="1" x14ac:dyDescent="0.2">
      <c r="B661" s="63"/>
      <c r="C661" s="142"/>
      <c r="D661" s="143"/>
      <c r="E661" s="143"/>
      <c r="F661" s="58"/>
      <c r="G661" s="53"/>
      <c r="H661" s="53"/>
      <c r="I661" s="53"/>
      <c r="J661" s="53"/>
      <c r="K661" s="57"/>
      <c r="L661" s="57"/>
      <c r="M661" s="59"/>
      <c r="N661" s="137" t="s">
        <v>191</v>
      </c>
      <c r="O661" s="111"/>
      <c r="P661" s="15" t="str">
        <f>IF(O661="","",VLOOKUP(O661,コード表一覧!$B$5:$C$129,2,FALSE))</f>
        <v/>
      </c>
      <c r="Q661" s="17" t="s">
        <v>175</v>
      </c>
      <c r="R661" s="47"/>
      <c r="S661" s="126" t="str">
        <f>IF(R661="","",VLOOKUP(R661,コード表一覧!$F$4:$H$32,3,FALSE))</f>
        <v/>
      </c>
      <c r="T661" s="127"/>
      <c r="U661" s="47"/>
      <c r="V661" s="126" t="str">
        <f>IF(U661="","",VLOOKUP(U661,コード表一覧!$F$4:$H$32,3,FALSE))</f>
        <v/>
      </c>
      <c r="W661" s="128"/>
      <c r="X661" s="52" t="str">
        <f t="shared" ref="X661:X663" si="54">IF(R661+U661&gt;0,"←実務経験経歴書が必要です！","")</f>
        <v/>
      </c>
    </row>
    <row r="662" spans="1:24" x14ac:dyDescent="0.2">
      <c r="B662" s="57" t="str">
        <f>"※"&amp;$A$1&amp;"の変更追加履歴"</f>
        <v>※令和６・７年度の変更追加履歴</v>
      </c>
      <c r="C662" s="57"/>
      <c r="D662" s="57"/>
      <c r="E662" s="53"/>
      <c r="F662" s="58"/>
      <c r="G662" s="53"/>
      <c r="H662" s="53"/>
      <c r="I662" s="53"/>
      <c r="J662" s="53"/>
      <c r="K662" s="57"/>
      <c r="L662" s="57"/>
      <c r="M662" s="59"/>
      <c r="N662" s="138"/>
      <c r="O662" s="42"/>
      <c r="P662" s="6" t="str">
        <f>IF(O662="","",VLOOKUP(O662,コード表一覧!$B$5:$C$129,2,FALSE))</f>
        <v/>
      </c>
      <c r="Q662" s="110" t="s">
        <v>175</v>
      </c>
      <c r="R662" s="48"/>
      <c r="S662" s="129" t="str">
        <f>IF(R662="","",VLOOKUP(R662,コード表一覧!$F$4:$H$32,3,FALSE))</f>
        <v/>
      </c>
      <c r="T662" s="130"/>
      <c r="U662" s="48"/>
      <c r="V662" s="131" t="str">
        <f>IF(U662="","",VLOOKUP(U662,コード表一覧!$F$4:$H$32,3,FALSE))</f>
        <v/>
      </c>
      <c r="W662" s="132"/>
      <c r="X662" s="52" t="str">
        <f t="shared" si="54"/>
        <v/>
      </c>
    </row>
    <row r="663" spans="1:24" ht="13.8" thickBot="1" x14ac:dyDescent="0.25">
      <c r="B663" s="57"/>
      <c r="C663" s="57"/>
      <c r="D663" s="57"/>
      <c r="E663" s="53"/>
      <c r="F663" s="58"/>
      <c r="G663" s="53"/>
      <c r="H663" s="53"/>
      <c r="I663" s="53"/>
      <c r="J663" s="53"/>
      <c r="K663" s="57"/>
      <c r="L663" s="57"/>
      <c r="M663" s="59"/>
      <c r="N663" s="139"/>
      <c r="O663" s="112"/>
      <c r="P663" s="16" t="str">
        <f>IF(O663="","",VLOOKUP(O663,コード表一覧!$B$5:$C$129,2,FALSE))</f>
        <v/>
      </c>
      <c r="Q663" s="18" t="s">
        <v>175</v>
      </c>
      <c r="R663" s="49"/>
      <c r="S663" s="133" t="str">
        <f>IF(R663="","",VLOOKUP(R663,コード表一覧!$F$4:$H$32,3,FALSE))</f>
        <v/>
      </c>
      <c r="T663" s="134"/>
      <c r="U663" s="49"/>
      <c r="V663" s="135" t="str">
        <f>IF(U663="","",VLOOKUP(U663,コード表一覧!$F$4:$H$32,3,FALSE))</f>
        <v/>
      </c>
      <c r="W663" s="136"/>
      <c r="X663" s="52" t="str">
        <f t="shared" si="54"/>
        <v/>
      </c>
    </row>
    <row r="664" spans="1:24" x14ac:dyDescent="0.2">
      <c r="B664" s="60"/>
      <c r="C664" s="60"/>
      <c r="D664" s="60"/>
      <c r="E664" s="53"/>
      <c r="F664" s="60"/>
      <c r="G664" s="53"/>
      <c r="H664" s="53"/>
      <c r="I664" s="53"/>
      <c r="J664" s="53"/>
      <c r="K664" s="60"/>
      <c r="L664" s="60"/>
      <c r="M664" s="60"/>
      <c r="N664" s="53"/>
      <c r="Q664" s="53"/>
      <c r="R664" s="53"/>
      <c r="S664" s="53"/>
      <c r="T664" s="53"/>
      <c r="U664" s="53"/>
      <c r="V664" s="53"/>
      <c r="W664" s="53"/>
    </row>
    <row r="665" spans="1:24" x14ac:dyDescent="0.2">
      <c r="A665" s="2" t="s">
        <v>162</v>
      </c>
      <c r="B665" s="123" t="s">
        <v>163</v>
      </c>
      <c r="C665" s="125"/>
      <c r="D665" s="123" t="s">
        <v>164</v>
      </c>
      <c r="E665" s="125"/>
      <c r="F665" s="123" t="s">
        <v>165</v>
      </c>
      <c r="G665" s="124"/>
      <c r="H665" s="124"/>
      <c r="I665" s="124"/>
      <c r="J665" s="124"/>
      <c r="K665" s="124"/>
      <c r="L665" s="125"/>
      <c r="M665" s="54" t="s">
        <v>166</v>
      </c>
      <c r="N665" s="140"/>
      <c r="O665" s="7" t="s">
        <v>167</v>
      </c>
      <c r="P665" s="23" t="s">
        <v>168</v>
      </c>
      <c r="Q665" s="123" t="s">
        <v>169</v>
      </c>
      <c r="R665" s="124"/>
      <c r="S665" s="124"/>
      <c r="T665" s="124"/>
      <c r="U665" s="124"/>
      <c r="V665" s="124"/>
      <c r="W665" s="125"/>
    </row>
    <row r="666" spans="1:24" x14ac:dyDescent="0.2">
      <c r="A666" s="2">
        <v>56</v>
      </c>
      <c r="B666" s="64"/>
      <c r="C666" s="65"/>
      <c r="D666" s="64"/>
      <c r="E666" s="65"/>
      <c r="F666" s="40"/>
      <c r="G666" s="41"/>
      <c r="H666" s="55" t="s">
        <v>170</v>
      </c>
      <c r="I666" s="41"/>
      <c r="J666" s="55" t="s">
        <v>171</v>
      </c>
      <c r="K666" s="41"/>
      <c r="L666" s="56" t="s">
        <v>172</v>
      </c>
      <c r="M666" s="66"/>
      <c r="N666" s="141"/>
      <c r="O666" s="42"/>
      <c r="P666" s="6" t="str">
        <f>IF(O666="","",VLOOKUP(O666,コード表一覧!$B$5:$C$129,2,FALSE))</f>
        <v/>
      </c>
      <c r="Q666" s="40"/>
      <c r="R666" s="41"/>
      <c r="S666" s="55" t="s">
        <v>170</v>
      </c>
      <c r="T666" s="41"/>
      <c r="U666" s="55" t="s">
        <v>171</v>
      </c>
      <c r="V666" s="41"/>
      <c r="W666" s="56" t="s">
        <v>172</v>
      </c>
      <c r="X666" s="52" t="str">
        <f>IFERROR(IF(VLOOKUP(O666,コード表一覧!$B$5:$D$129,3,FALSE)="無","","←実務経験経歴書が必要です！"),"")</f>
        <v/>
      </c>
    </row>
    <row r="667" spans="1:24" x14ac:dyDescent="0.2">
      <c r="B667" s="57" t="s">
        <v>176</v>
      </c>
      <c r="C667" s="57"/>
      <c r="D667" s="57"/>
      <c r="E667" s="53"/>
      <c r="F667" s="9"/>
      <c r="G667" s="9"/>
      <c r="H667" s="9"/>
      <c r="I667" s="9"/>
      <c r="J667" s="9"/>
      <c r="K667" s="9"/>
      <c r="L667" s="9"/>
      <c r="M667" s="59"/>
      <c r="N667" s="8"/>
      <c r="O667" s="42"/>
      <c r="P667" s="6" t="str">
        <f>IF(O667="","",VLOOKUP(O667,コード表一覧!$B$5:$C$129,2,FALSE))</f>
        <v/>
      </c>
      <c r="Q667" s="40"/>
      <c r="R667" s="41"/>
      <c r="S667" s="55" t="s">
        <v>170</v>
      </c>
      <c r="T667" s="41"/>
      <c r="U667" s="55" t="s">
        <v>171</v>
      </c>
      <c r="V667" s="41"/>
      <c r="W667" s="56" t="s">
        <v>172</v>
      </c>
      <c r="X667" s="52" t="str">
        <f>IFERROR(IF(VLOOKUP(O667,コード表一覧!$B$5:$D$129,3,FALSE)="無","","←実務経験経歴書が必要です！"),"")</f>
        <v/>
      </c>
    </row>
    <row r="668" spans="1:24" x14ac:dyDescent="0.2">
      <c r="B668" s="106" t="s">
        <v>184</v>
      </c>
      <c r="C668" s="144" t="s">
        <v>173</v>
      </c>
      <c r="D668" s="144"/>
      <c r="E668" s="144"/>
      <c r="F668" s="123" t="s">
        <v>174</v>
      </c>
      <c r="G668" s="124"/>
      <c r="H668" s="124"/>
      <c r="I668" s="124"/>
      <c r="J668" s="124"/>
      <c r="K668" s="124"/>
      <c r="L668" s="125"/>
      <c r="M668" s="59"/>
      <c r="N668" s="8"/>
      <c r="O668" s="42"/>
      <c r="P668" s="6" t="str">
        <f>IF(O668="","",VLOOKUP(O668,コード表一覧!$B$5:$C$129,2,FALSE))</f>
        <v/>
      </c>
      <c r="Q668" s="40"/>
      <c r="R668" s="41"/>
      <c r="S668" s="55" t="s">
        <v>170</v>
      </c>
      <c r="T668" s="41"/>
      <c r="U668" s="55" t="s">
        <v>171</v>
      </c>
      <c r="V668" s="41"/>
      <c r="W668" s="56" t="s">
        <v>172</v>
      </c>
      <c r="X668" s="52" t="str">
        <f>IFERROR(IF(VLOOKUP(O668,コード表一覧!$B$5:$D$129,3,FALSE)="無","","←実務経験経歴書が必要です！"),"")</f>
        <v/>
      </c>
    </row>
    <row r="669" spans="1:24" x14ac:dyDescent="0.2">
      <c r="B669" s="63"/>
      <c r="C669" s="142"/>
      <c r="D669" s="143"/>
      <c r="E669" s="143"/>
      <c r="F669" s="40"/>
      <c r="G669" s="41"/>
      <c r="H669" s="55" t="s">
        <v>170</v>
      </c>
      <c r="I669" s="41"/>
      <c r="J669" s="55" t="s">
        <v>171</v>
      </c>
      <c r="K669" s="41"/>
      <c r="L669" s="56" t="s">
        <v>172</v>
      </c>
      <c r="M669" s="59"/>
      <c r="N669" s="8"/>
      <c r="O669" s="42"/>
      <c r="P669" s="6" t="str">
        <f>IF(O669="","",VLOOKUP(O669,コード表一覧!$B$5:$C$129,2,FALSE))</f>
        <v/>
      </c>
      <c r="Q669" s="40"/>
      <c r="R669" s="41"/>
      <c r="S669" s="55" t="s">
        <v>170</v>
      </c>
      <c r="T669" s="41"/>
      <c r="U669" s="55" t="s">
        <v>171</v>
      </c>
      <c r="V669" s="41"/>
      <c r="W669" s="56" t="s">
        <v>172</v>
      </c>
      <c r="X669" s="52" t="str">
        <f>IFERROR(IF(VLOOKUP(O669,コード表一覧!$B$5:$D$129,3,FALSE)="無","","←実務経験経歴書が必要です！"),"")</f>
        <v/>
      </c>
    </row>
    <row r="670" spans="1:24" ht="13.5" customHeight="1" x14ac:dyDescent="0.2">
      <c r="B670" s="63"/>
      <c r="C670" s="142"/>
      <c r="D670" s="143"/>
      <c r="E670" s="143"/>
      <c r="F670" s="58"/>
      <c r="G670" s="57"/>
      <c r="H670" s="57"/>
      <c r="I670" s="57"/>
      <c r="J670" s="57"/>
      <c r="K670" s="57"/>
      <c r="L670" s="57"/>
      <c r="M670" s="59"/>
      <c r="N670" s="8"/>
      <c r="O670" s="42"/>
      <c r="P670" s="6" t="str">
        <f>IF(O670="","",VLOOKUP(O670,コード表一覧!$B$5:$C$129,2,FALSE))</f>
        <v/>
      </c>
      <c r="Q670" s="40"/>
      <c r="R670" s="41"/>
      <c r="S670" s="55" t="s">
        <v>170</v>
      </c>
      <c r="T670" s="41"/>
      <c r="U670" s="55" t="s">
        <v>171</v>
      </c>
      <c r="V670" s="41"/>
      <c r="W670" s="56" t="s">
        <v>172</v>
      </c>
      <c r="X670" s="52" t="str">
        <f>IFERROR(IF(VLOOKUP(O670,コード表一覧!$B$5:$D$129,3,FALSE)="無","","←実務経験経歴書が必要です！"),"")</f>
        <v/>
      </c>
    </row>
    <row r="671" spans="1:24" x14ac:dyDescent="0.2">
      <c r="B671" s="63"/>
      <c r="C671" s="142"/>
      <c r="D671" s="143"/>
      <c r="E671" s="143"/>
      <c r="F671" s="53"/>
      <c r="G671" s="53"/>
      <c r="H671" s="53"/>
      <c r="I671" s="53"/>
      <c r="J671" s="53"/>
      <c r="K671" s="57"/>
      <c r="L671" s="57"/>
      <c r="M671" s="59"/>
      <c r="N671" s="8"/>
      <c r="O671" s="42"/>
      <c r="P671" s="6" t="str">
        <f>IF(O671="","",VLOOKUP(O671,コード表一覧!$B$5:$C$129,2,FALSE))</f>
        <v/>
      </c>
      <c r="Q671" s="40"/>
      <c r="R671" s="41"/>
      <c r="S671" s="55" t="s">
        <v>170</v>
      </c>
      <c r="T671" s="41"/>
      <c r="U671" s="55" t="s">
        <v>171</v>
      </c>
      <c r="V671" s="41"/>
      <c r="W671" s="56" t="s">
        <v>172</v>
      </c>
      <c r="X671" s="52" t="str">
        <f>IFERROR(IF(VLOOKUP(O671,コード表一覧!$B$5:$D$129,3,FALSE)="無","","←実務経験経歴書が必要です！"),"")</f>
        <v/>
      </c>
    </row>
    <row r="672" spans="1:24" ht="13.5" customHeight="1" thickBot="1" x14ac:dyDescent="0.25">
      <c r="B672" s="63"/>
      <c r="C672" s="142"/>
      <c r="D672" s="143"/>
      <c r="E672" s="143"/>
      <c r="F672" s="58"/>
      <c r="G672" s="53"/>
      <c r="H672" s="53"/>
      <c r="I672" s="53"/>
      <c r="J672" s="53"/>
      <c r="K672" s="57"/>
      <c r="L672" s="57"/>
      <c r="M672" s="59"/>
      <c r="N672" s="8"/>
      <c r="O672" s="43"/>
      <c r="P672" s="109" t="str">
        <f>IF(O672="","",VLOOKUP(O672,コード表一覧!$B$5:$C$129,2,FALSE))</f>
        <v/>
      </c>
      <c r="Q672" s="44"/>
      <c r="R672" s="45"/>
      <c r="S672" s="9" t="s">
        <v>170</v>
      </c>
      <c r="T672" s="45"/>
      <c r="U672" s="9" t="s">
        <v>171</v>
      </c>
      <c r="V672" s="45"/>
      <c r="W672" s="14" t="s">
        <v>172</v>
      </c>
      <c r="X672" s="52" t="str">
        <f>IFERROR(IF(VLOOKUP(O672,コード表一覧!$B$5:$D$129,3,FALSE)="無","","←実務経験経歴書が必要です！"),"")</f>
        <v/>
      </c>
    </row>
    <row r="673" spans="1:24" x14ac:dyDescent="0.2">
      <c r="B673" s="63"/>
      <c r="C673" s="142"/>
      <c r="D673" s="143"/>
      <c r="E673" s="143"/>
      <c r="F673" s="58"/>
      <c r="G673" s="53"/>
      <c r="H673" s="53"/>
      <c r="I673" s="53"/>
      <c r="J673" s="53"/>
      <c r="K673" s="57"/>
      <c r="L673" s="57"/>
      <c r="M673" s="59"/>
      <c r="N673" s="137" t="s">
        <v>191</v>
      </c>
      <c r="O673" s="111"/>
      <c r="P673" s="15" t="str">
        <f>IF(O673="","",VLOOKUP(O673,コード表一覧!$B$5:$C$129,2,FALSE))</f>
        <v/>
      </c>
      <c r="Q673" s="17" t="s">
        <v>175</v>
      </c>
      <c r="R673" s="47"/>
      <c r="S673" s="126" t="str">
        <f>IF(R673="","",VLOOKUP(R673,コード表一覧!$F$4:$H$32,3,FALSE))</f>
        <v/>
      </c>
      <c r="T673" s="127"/>
      <c r="U673" s="47"/>
      <c r="V673" s="126" t="str">
        <f>IF(U673="","",VLOOKUP(U673,コード表一覧!$F$4:$H$32,3,FALSE))</f>
        <v/>
      </c>
      <c r="W673" s="128"/>
      <c r="X673" s="52" t="str">
        <f t="shared" ref="X673:X675" si="55">IF(R673+U673&gt;0,"←実務経験経歴書が必要です！","")</f>
        <v/>
      </c>
    </row>
    <row r="674" spans="1:24" x14ac:dyDescent="0.2">
      <c r="B674" s="57" t="str">
        <f>"※"&amp;$A$1&amp;"の変更追加履歴"</f>
        <v>※令和６・７年度の変更追加履歴</v>
      </c>
      <c r="C674" s="57"/>
      <c r="D674" s="57"/>
      <c r="E674" s="53"/>
      <c r="F674" s="58"/>
      <c r="G674" s="53"/>
      <c r="H674" s="53"/>
      <c r="I674" s="53"/>
      <c r="J674" s="53"/>
      <c r="K674" s="57"/>
      <c r="L674" s="57"/>
      <c r="M674" s="59"/>
      <c r="N674" s="138"/>
      <c r="O674" s="42"/>
      <c r="P674" s="6" t="str">
        <f>IF(O674="","",VLOOKUP(O674,コード表一覧!$B$5:$C$129,2,FALSE))</f>
        <v/>
      </c>
      <c r="Q674" s="110" t="s">
        <v>175</v>
      </c>
      <c r="R674" s="48"/>
      <c r="S674" s="129" t="str">
        <f>IF(R674="","",VLOOKUP(R674,コード表一覧!$F$4:$H$32,3,FALSE))</f>
        <v/>
      </c>
      <c r="T674" s="130"/>
      <c r="U674" s="48"/>
      <c r="V674" s="131" t="str">
        <f>IF(U674="","",VLOOKUP(U674,コード表一覧!$F$4:$H$32,3,FALSE))</f>
        <v/>
      </c>
      <c r="W674" s="132"/>
      <c r="X674" s="52" t="str">
        <f t="shared" si="55"/>
        <v/>
      </c>
    </row>
    <row r="675" spans="1:24" ht="13.8" thickBot="1" x14ac:dyDescent="0.25">
      <c r="B675" s="57"/>
      <c r="C675" s="57"/>
      <c r="D675" s="57"/>
      <c r="E675" s="53"/>
      <c r="F675" s="58"/>
      <c r="G675" s="53"/>
      <c r="H675" s="53"/>
      <c r="I675" s="53"/>
      <c r="J675" s="53"/>
      <c r="K675" s="57"/>
      <c r="L675" s="57"/>
      <c r="M675" s="59"/>
      <c r="N675" s="139"/>
      <c r="O675" s="112"/>
      <c r="P675" s="16" t="str">
        <f>IF(O675="","",VLOOKUP(O675,コード表一覧!$B$5:$C$129,2,FALSE))</f>
        <v/>
      </c>
      <c r="Q675" s="18" t="s">
        <v>175</v>
      </c>
      <c r="R675" s="49"/>
      <c r="S675" s="133" t="str">
        <f>IF(R675="","",VLOOKUP(R675,コード表一覧!$F$4:$H$32,3,FALSE))</f>
        <v/>
      </c>
      <c r="T675" s="134"/>
      <c r="U675" s="49"/>
      <c r="V675" s="135" t="str">
        <f>IF(U675="","",VLOOKUP(U675,コード表一覧!$F$4:$H$32,3,FALSE))</f>
        <v/>
      </c>
      <c r="W675" s="136"/>
      <c r="X675" s="52" t="str">
        <f t="shared" si="55"/>
        <v/>
      </c>
    </row>
    <row r="676" spans="1:24" x14ac:dyDescent="0.2">
      <c r="B676" s="60"/>
      <c r="C676" s="60"/>
      <c r="D676" s="60"/>
      <c r="E676" s="53"/>
      <c r="F676" s="60"/>
      <c r="G676" s="53"/>
      <c r="H676" s="53"/>
      <c r="I676" s="53"/>
      <c r="J676" s="53"/>
      <c r="K676" s="60"/>
      <c r="L676" s="60"/>
      <c r="M676" s="60"/>
      <c r="N676" s="53"/>
      <c r="Q676" s="53"/>
      <c r="R676" s="53"/>
      <c r="S676" s="53"/>
      <c r="T676" s="53"/>
      <c r="U676" s="53"/>
      <c r="V676" s="53"/>
      <c r="W676" s="53"/>
    </row>
    <row r="677" spans="1:24" x14ac:dyDescent="0.2">
      <c r="A677" s="2" t="s">
        <v>162</v>
      </c>
      <c r="B677" s="123" t="s">
        <v>163</v>
      </c>
      <c r="C677" s="125"/>
      <c r="D677" s="123" t="s">
        <v>164</v>
      </c>
      <c r="E677" s="125"/>
      <c r="F677" s="123" t="s">
        <v>165</v>
      </c>
      <c r="G677" s="124"/>
      <c r="H677" s="124"/>
      <c r="I677" s="124"/>
      <c r="J677" s="124"/>
      <c r="K677" s="124"/>
      <c r="L677" s="125"/>
      <c r="M677" s="54" t="s">
        <v>166</v>
      </c>
      <c r="N677" s="140"/>
      <c r="O677" s="7" t="s">
        <v>167</v>
      </c>
      <c r="P677" s="23" t="s">
        <v>168</v>
      </c>
      <c r="Q677" s="123" t="s">
        <v>169</v>
      </c>
      <c r="R677" s="124"/>
      <c r="S677" s="124"/>
      <c r="T677" s="124"/>
      <c r="U677" s="124"/>
      <c r="V677" s="124"/>
      <c r="W677" s="125"/>
    </row>
    <row r="678" spans="1:24" x14ac:dyDescent="0.2">
      <c r="A678" s="2">
        <v>57</v>
      </c>
      <c r="B678" s="64"/>
      <c r="C678" s="65"/>
      <c r="D678" s="64"/>
      <c r="E678" s="65"/>
      <c r="F678" s="40"/>
      <c r="G678" s="41"/>
      <c r="H678" s="55" t="s">
        <v>170</v>
      </c>
      <c r="I678" s="41"/>
      <c r="J678" s="55" t="s">
        <v>171</v>
      </c>
      <c r="K678" s="41"/>
      <c r="L678" s="56" t="s">
        <v>172</v>
      </c>
      <c r="M678" s="66"/>
      <c r="N678" s="141"/>
      <c r="O678" s="42"/>
      <c r="P678" s="6" t="str">
        <f>IF(O678="","",VLOOKUP(O678,コード表一覧!$B$5:$C$129,2,FALSE))</f>
        <v/>
      </c>
      <c r="Q678" s="40"/>
      <c r="R678" s="41"/>
      <c r="S678" s="55" t="s">
        <v>170</v>
      </c>
      <c r="T678" s="41"/>
      <c r="U678" s="55" t="s">
        <v>171</v>
      </c>
      <c r="V678" s="41"/>
      <c r="W678" s="56" t="s">
        <v>172</v>
      </c>
      <c r="X678" s="52" t="str">
        <f>IFERROR(IF(VLOOKUP(O678,コード表一覧!$B$5:$D$129,3,FALSE)="無","","←実務経験経歴書が必要です！"),"")</f>
        <v/>
      </c>
    </row>
    <row r="679" spans="1:24" x14ac:dyDescent="0.2">
      <c r="B679" s="57" t="s">
        <v>176</v>
      </c>
      <c r="C679" s="57"/>
      <c r="D679" s="57"/>
      <c r="E679" s="53"/>
      <c r="F679" s="9"/>
      <c r="G679" s="9"/>
      <c r="H679" s="9"/>
      <c r="I679" s="9"/>
      <c r="J679" s="9"/>
      <c r="K679" s="9"/>
      <c r="L679" s="9"/>
      <c r="M679" s="59"/>
      <c r="N679" s="8"/>
      <c r="O679" s="42"/>
      <c r="P679" s="6" t="str">
        <f>IF(O679="","",VLOOKUP(O679,コード表一覧!$B$5:$C$129,2,FALSE))</f>
        <v/>
      </c>
      <c r="Q679" s="40"/>
      <c r="R679" s="41"/>
      <c r="S679" s="55" t="s">
        <v>170</v>
      </c>
      <c r="T679" s="41"/>
      <c r="U679" s="55" t="s">
        <v>171</v>
      </c>
      <c r="V679" s="41"/>
      <c r="W679" s="56" t="s">
        <v>172</v>
      </c>
      <c r="X679" s="52" t="str">
        <f>IFERROR(IF(VLOOKUP(O679,コード表一覧!$B$5:$D$129,3,FALSE)="無","","←実務経験経歴書が必要です！"),"")</f>
        <v/>
      </c>
    </row>
    <row r="680" spans="1:24" x14ac:dyDescent="0.2">
      <c r="B680" s="106" t="s">
        <v>184</v>
      </c>
      <c r="C680" s="144" t="s">
        <v>173</v>
      </c>
      <c r="D680" s="144"/>
      <c r="E680" s="144"/>
      <c r="F680" s="123" t="s">
        <v>174</v>
      </c>
      <c r="G680" s="124"/>
      <c r="H680" s="124"/>
      <c r="I680" s="124"/>
      <c r="J680" s="124"/>
      <c r="K680" s="124"/>
      <c r="L680" s="125"/>
      <c r="M680" s="59"/>
      <c r="N680" s="8"/>
      <c r="O680" s="42"/>
      <c r="P680" s="6" t="str">
        <f>IF(O680="","",VLOOKUP(O680,コード表一覧!$B$5:$C$129,2,FALSE))</f>
        <v/>
      </c>
      <c r="Q680" s="40"/>
      <c r="R680" s="41"/>
      <c r="S680" s="55" t="s">
        <v>170</v>
      </c>
      <c r="T680" s="41"/>
      <c r="U680" s="55" t="s">
        <v>171</v>
      </c>
      <c r="V680" s="41"/>
      <c r="W680" s="56" t="s">
        <v>172</v>
      </c>
      <c r="X680" s="52" t="str">
        <f>IFERROR(IF(VLOOKUP(O680,コード表一覧!$B$5:$D$129,3,FALSE)="無","","←実務経験経歴書が必要です！"),"")</f>
        <v/>
      </c>
    </row>
    <row r="681" spans="1:24" x14ac:dyDescent="0.2">
      <c r="B681" s="63"/>
      <c r="C681" s="142"/>
      <c r="D681" s="143"/>
      <c r="E681" s="143"/>
      <c r="F681" s="40"/>
      <c r="G681" s="41"/>
      <c r="H681" s="55" t="s">
        <v>170</v>
      </c>
      <c r="I681" s="41"/>
      <c r="J681" s="55" t="s">
        <v>171</v>
      </c>
      <c r="K681" s="41"/>
      <c r="L681" s="56" t="s">
        <v>172</v>
      </c>
      <c r="M681" s="59"/>
      <c r="N681" s="8"/>
      <c r="O681" s="42"/>
      <c r="P681" s="6" t="str">
        <f>IF(O681="","",VLOOKUP(O681,コード表一覧!$B$5:$C$129,2,FALSE))</f>
        <v/>
      </c>
      <c r="Q681" s="40"/>
      <c r="R681" s="41"/>
      <c r="S681" s="55" t="s">
        <v>170</v>
      </c>
      <c r="T681" s="41"/>
      <c r="U681" s="55" t="s">
        <v>171</v>
      </c>
      <c r="V681" s="41"/>
      <c r="W681" s="56" t="s">
        <v>172</v>
      </c>
      <c r="X681" s="52" t="str">
        <f>IFERROR(IF(VLOOKUP(O681,コード表一覧!$B$5:$D$129,3,FALSE)="無","","←実務経験経歴書が必要です！"),"")</f>
        <v/>
      </c>
    </row>
    <row r="682" spans="1:24" ht="13.5" customHeight="1" x14ac:dyDescent="0.2">
      <c r="B682" s="63"/>
      <c r="C682" s="142"/>
      <c r="D682" s="143"/>
      <c r="E682" s="143"/>
      <c r="F682" s="58"/>
      <c r="G682" s="57"/>
      <c r="H682" s="57"/>
      <c r="I682" s="57"/>
      <c r="J682" s="57"/>
      <c r="K682" s="57"/>
      <c r="L682" s="57"/>
      <c r="M682" s="59"/>
      <c r="N682" s="8"/>
      <c r="O682" s="42"/>
      <c r="P682" s="6" t="str">
        <f>IF(O682="","",VLOOKUP(O682,コード表一覧!$B$5:$C$129,2,FALSE))</f>
        <v/>
      </c>
      <c r="Q682" s="40"/>
      <c r="R682" s="41"/>
      <c r="S682" s="55" t="s">
        <v>170</v>
      </c>
      <c r="T682" s="41"/>
      <c r="U682" s="55" t="s">
        <v>171</v>
      </c>
      <c r="V682" s="41"/>
      <c r="W682" s="56" t="s">
        <v>172</v>
      </c>
      <c r="X682" s="52" t="str">
        <f>IFERROR(IF(VLOOKUP(O682,コード表一覧!$B$5:$D$129,3,FALSE)="無","","←実務経験経歴書が必要です！"),"")</f>
        <v/>
      </c>
    </row>
    <row r="683" spans="1:24" ht="13.5" customHeight="1" x14ac:dyDescent="0.2">
      <c r="B683" s="63"/>
      <c r="C683" s="142"/>
      <c r="D683" s="143"/>
      <c r="E683" s="143"/>
      <c r="F683" s="53"/>
      <c r="G683" s="53"/>
      <c r="H683" s="53"/>
      <c r="I683" s="53"/>
      <c r="J683" s="53"/>
      <c r="K683" s="57"/>
      <c r="L683" s="57"/>
      <c r="M683" s="59"/>
      <c r="N683" s="8"/>
      <c r="O683" s="42"/>
      <c r="P683" s="6" t="str">
        <f>IF(O683="","",VLOOKUP(O683,コード表一覧!$B$5:$C$129,2,FALSE))</f>
        <v/>
      </c>
      <c r="Q683" s="40"/>
      <c r="R683" s="41"/>
      <c r="S683" s="55" t="s">
        <v>170</v>
      </c>
      <c r="T683" s="41"/>
      <c r="U683" s="55" t="s">
        <v>171</v>
      </c>
      <c r="V683" s="41"/>
      <c r="W683" s="56" t="s">
        <v>172</v>
      </c>
      <c r="X683" s="52" t="str">
        <f>IFERROR(IF(VLOOKUP(O683,コード表一覧!$B$5:$D$129,3,FALSE)="無","","←実務経験経歴書が必要です！"),"")</f>
        <v/>
      </c>
    </row>
    <row r="684" spans="1:24" ht="13.5" customHeight="1" thickBot="1" x14ac:dyDescent="0.25">
      <c r="B684" s="63"/>
      <c r="C684" s="142"/>
      <c r="D684" s="143"/>
      <c r="E684" s="143"/>
      <c r="F684" s="58"/>
      <c r="G684" s="53"/>
      <c r="H684" s="53"/>
      <c r="I684" s="53"/>
      <c r="J684" s="53"/>
      <c r="K684" s="57"/>
      <c r="L684" s="57"/>
      <c r="M684" s="59"/>
      <c r="N684" s="8"/>
      <c r="O684" s="43"/>
      <c r="P684" s="109" t="str">
        <f>IF(O684="","",VLOOKUP(O684,コード表一覧!$B$5:$C$129,2,FALSE))</f>
        <v/>
      </c>
      <c r="Q684" s="44"/>
      <c r="R684" s="45"/>
      <c r="S684" s="9" t="s">
        <v>170</v>
      </c>
      <c r="T684" s="45"/>
      <c r="U684" s="9" t="s">
        <v>171</v>
      </c>
      <c r="V684" s="45"/>
      <c r="W684" s="14" t="s">
        <v>172</v>
      </c>
      <c r="X684" s="52" t="str">
        <f>IFERROR(IF(VLOOKUP(O684,コード表一覧!$B$5:$D$129,3,FALSE)="無","","←実務経験経歴書が必要です！"),"")</f>
        <v/>
      </c>
    </row>
    <row r="685" spans="1:24" x14ac:dyDescent="0.2">
      <c r="B685" s="63"/>
      <c r="C685" s="142"/>
      <c r="D685" s="143"/>
      <c r="E685" s="143"/>
      <c r="F685" s="58"/>
      <c r="G685" s="53"/>
      <c r="H685" s="53"/>
      <c r="I685" s="53"/>
      <c r="J685" s="53"/>
      <c r="K685" s="57"/>
      <c r="L685" s="57"/>
      <c r="M685" s="59"/>
      <c r="N685" s="137" t="s">
        <v>191</v>
      </c>
      <c r="O685" s="111"/>
      <c r="P685" s="15" t="str">
        <f>IF(O685="","",VLOOKUP(O685,コード表一覧!$B$5:$C$129,2,FALSE))</f>
        <v/>
      </c>
      <c r="Q685" s="17" t="s">
        <v>175</v>
      </c>
      <c r="R685" s="47"/>
      <c r="S685" s="126" t="str">
        <f>IF(R685="","",VLOOKUP(R685,コード表一覧!$F$4:$H$32,3,FALSE))</f>
        <v/>
      </c>
      <c r="T685" s="127"/>
      <c r="U685" s="47"/>
      <c r="V685" s="126" t="str">
        <f>IF(U685="","",VLOOKUP(U685,コード表一覧!$F$4:$H$32,3,FALSE))</f>
        <v/>
      </c>
      <c r="W685" s="128"/>
      <c r="X685" s="52" t="str">
        <f t="shared" ref="X685:X687" si="56">IF(R685+U685&gt;0,"←実務経験経歴書が必要です！","")</f>
        <v/>
      </c>
    </row>
    <row r="686" spans="1:24" x14ac:dyDescent="0.2">
      <c r="B686" s="57" t="str">
        <f>"※"&amp;$A$1&amp;"の変更追加履歴"</f>
        <v>※令和６・７年度の変更追加履歴</v>
      </c>
      <c r="C686" s="57"/>
      <c r="D686" s="57"/>
      <c r="E686" s="53"/>
      <c r="F686" s="58"/>
      <c r="G686" s="53"/>
      <c r="H686" s="53"/>
      <c r="I686" s="53"/>
      <c r="J686" s="53"/>
      <c r="K686" s="57"/>
      <c r="L686" s="57"/>
      <c r="M686" s="59"/>
      <c r="N686" s="138"/>
      <c r="O686" s="42"/>
      <c r="P686" s="6" t="str">
        <f>IF(O686="","",VLOOKUP(O686,コード表一覧!$B$5:$C$129,2,FALSE))</f>
        <v/>
      </c>
      <c r="Q686" s="110" t="s">
        <v>175</v>
      </c>
      <c r="R686" s="48"/>
      <c r="S686" s="129" t="str">
        <f>IF(R686="","",VLOOKUP(R686,コード表一覧!$F$4:$H$32,3,FALSE))</f>
        <v/>
      </c>
      <c r="T686" s="130"/>
      <c r="U686" s="48"/>
      <c r="V686" s="131" t="str">
        <f>IF(U686="","",VLOOKUP(U686,コード表一覧!$F$4:$H$32,3,FALSE))</f>
        <v/>
      </c>
      <c r="W686" s="132"/>
      <c r="X686" s="52" t="str">
        <f t="shared" si="56"/>
        <v/>
      </c>
    </row>
    <row r="687" spans="1:24" ht="13.8" thickBot="1" x14ac:dyDescent="0.25">
      <c r="B687" s="57"/>
      <c r="C687" s="57"/>
      <c r="D687" s="57"/>
      <c r="E687" s="53"/>
      <c r="F687" s="58"/>
      <c r="G687" s="53"/>
      <c r="H687" s="53"/>
      <c r="I687" s="53"/>
      <c r="J687" s="53"/>
      <c r="K687" s="57"/>
      <c r="L687" s="57"/>
      <c r="M687" s="59"/>
      <c r="N687" s="139"/>
      <c r="O687" s="112"/>
      <c r="P687" s="16" t="str">
        <f>IF(O687="","",VLOOKUP(O687,コード表一覧!$B$5:$C$129,2,FALSE))</f>
        <v/>
      </c>
      <c r="Q687" s="18" t="s">
        <v>175</v>
      </c>
      <c r="R687" s="49"/>
      <c r="S687" s="133" t="str">
        <f>IF(R687="","",VLOOKUP(R687,コード表一覧!$F$4:$H$32,3,FALSE))</f>
        <v/>
      </c>
      <c r="T687" s="134"/>
      <c r="U687" s="49"/>
      <c r="V687" s="135" t="str">
        <f>IF(U687="","",VLOOKUP(U687,コード表一覧!$F$4:$H$32,3,FALSE))</f>
        <v/>
      </c>
      <c r="W687" s="136"/>
      <c r="X687" s="52" t="str">
        <f t="shared" si="56"/>
        <v/>
      </c>
    </row>
    <row r="688" spans="1:24" x14ac:dyDescent="0.2">
      <c r="B688" s="60"/>
      <c r="C688" s="60"/>
      <c r="D688" s="60"/>
      <c r="E688" s="53"/>
      <c r="F688" s="60"/>
      <c r="G688" s="53"/>
      <c r="H688" s="53"/>
      <c r="I688" s="53"/>
      <c r="J688" s="53"/>
      <c r="K688" s="60"/>
      <c r="L688" s="60"/>
      <c r="M688" s="60"/>
      <c r="N688" s="53"/>
      <c r="Q688" s="53"/>
      <c r="R688" s="53"/>
      <c r="S688" s="53"/>
      <c r="T688" s="53"/>
      <c r="U688" s="53"/>
      <c r="V688" s="53"/>
      <c r="W688" s="53"/>
    </row>
    <row r="689" spans="1:24" x14ac:dyDescent="0.2">
      <c r="A689" s="2" t="s">
        <v>162</v>
      </c>
      <c r="B689" s="123" t="s">
        <v>163</v>
      </c>
      <c r="C689" s="125"/>
      <c r="D689" s="123" t="s">
        <v>164</v>
      </c>
      <c r="E689" s="125"/>
      <c r="F689" s="123" t="s">
        <v>165</v>
      </c>
      <c r="G689" s="124"/>
      <c r="H689" s="124"/>
      <c r="I689" s="124"/>
      <c r="J689" s="124"/>
      <c r="K689" s="124"/>
      <c r="L689" s="125"/>
      <c r="M689" s="54" t="s">
        <v>166</v>
      </c>
      <c r="N689" s="140"/>
      <c r="O689" s="7" t="s">
        <v>167</v>
      </c>
      <c r="P689" s="23" t="s">
        <v>168</v>
      </c>
      <c r="Q689" s="123" t="s">
        <v>169</v>
      </c>
      <c r="R689" s="124"/>
      <c r="S689" s="124"/>
      <c r="T689" s="124"/>
      <c r="U689" s="124"/>
      <c r="V689" s="124"/>
      <c r="W689" s="125"/>
    </row>
    <row r="690" spans="1:24" x14ac:dyDescent="0.2">
      <c r="A690" s="2">
        <v>58</v>
      </c>
      <c r="B690" s="64"/>
      <c r="C690" s="65"/>
      <c r="D690" s="64"/>
      <c r="E690" s="65"/>
      <c r="F690" s="40"/>
      <c r="G690" s="41"/>
      <c r="H690" s="55" t="s">
        <v>170</v>
      </c>
      <c r="I690" s="41"/>
      <c r="J690" s="55" t="s">
        <v>171</v>
      </c>
      <c r="K690" s="41"/>
      <c r="L690" s="56" t="s">
        <v>172</v>
      </c>
      <c r="M690" s="66"/>
      <c r="N690" s="141"/>
      <c r="O690" s="42"/>
      <c r="P690" s="6" t="str">
        <f>IF(O690="","",VLOOKUP(O690,コード表一覧!$B$5:$C$129,2,FALSE))</f>
        <v/>
      </c>
      <c r="Q690" s="40"/>
      <c r="R690" s="41"/>
      <c r="S690" s="55" t="s">
        <v>170</v>
      </c>
      <c r="T690" s="41"/>
      <c r="U690" s="55" t="s">
        <v>171</v>
      </c>
      <c r="V690" s="41"/>
      <c r="W690" s="56" t="s">
        <v>172</v>
      </c>
      <c r="X690" s="52" t="str">
        <f>IFERROR(IF(VLOOKUP(O690,コード表一覧!$B$5:$D$129,3,FALSE)="無","","←実務経験経歴書が必要です！"),"")</f>
        <v/>
      </c>
    </row>
    <row r="691" spans="1:24" x14ac:dyDescent="0.2">
      <c r="B691" s="57" t="s">
        <v>176</v>
      </c>
      <c r="C691" s="57"/>
      <c r="D691" s="57"/>
      <c r="E691" s="53"/>
      <c r="F691" s="9"/>
      <c r="G691" s="9"/>
      <c r="H691" s="9"/>
      <c r="I691" s="9"/>
      <c r="J691" s="9"/>
      <c r="K691" s="9"/>
      <c r="L691" s="9"/>
      <c r="M691" s="59"/>
      <c r="N691" s="8"/>
      <c r="O691" s="42"/>
      <c r="P691" s="6" t="str">
        <f>IF(O691="","",VLOOKUP(O691,コード表一覧!$B$5:$C$129,2,FALSE))</f>
        <v/>
      </c>
      <c r="Q691" s="40"/>
      <c r="R691" s="41"/>
      <c r="S691" s="55" t="s">
        <v>170</v>
      </c>
      <c r="T691" s="41"/>
      <c r="U691" s="55" t="s">
        <v>171</v>
      </c>
      <c r="V691" s="41"/>
      <c r="W691" s="56" t="s">
        <v>172</v>
      </c>
      <c r="X691" s="52" t="str">
        <f>IFERROR(IF(VLOOKUP(O691,コード表一覧!$B$5:$D$129,3,FALSE)="無","","←実務経験経歴書が必要です！"),"")</f>
        <v/>
      </c>
    </row>
    <row r="692" spans="1:24" x14ac:dyDescent="0.2">
      <c r="B692" s="106" t="s">
        <v>184</v>
      </c>
      <c r="C692" s="144" t="s">
        <v>173</v>
      </c>
      <c r="D692" s="144"/>
      <c r="E692" s="144"/>
      <c r="F692" s="123" t="s">
        <v>174</v>
      </c>
      <c r="G692" s="124"/>
      <c r="H692" s="124"/>
      <c r="I692" s="124"/>
      <c r="J692" s="124"/>
      <c r="K692" s="124"/>
      <c r="L692" s="125"/>
      <c r="M692" s="59"/>
      <c r="N692" s="8"/>
      <c r="O692" s="42"/>
      <c r="P692" s="6" t="str">
        <f>IF(O692="","",VLOOKUP(O692,コード表一覧!$B$5:$C$129,2,FALSE))</f>
        <v/>
      </c>
      <c r="Q692" s="40"/>
      <c r="R692" s="41"/>
      <c r="S692" s="55" t="s">
        <v>170</v>
      </c>
      <c r="T692" s="41"/>
      <c r="U692" s="55" t="s">
        <v>171</v>
      </c>
      <c r="V692" s="41"/>
      <c r="W692" s="56" t="s">
        <v>172</v>
      </c>
      <c r="X692" s="52" t="str">
        <f>IFERROR(IF(VLOOKUP(O692,コード表一覧!$B$5:$D$129,3,FALSE)="無","","←実務経験経歴書が必要です！"),"")</f>
        <v/>
      </c>
    </row>
    <row r="693" spans="1:24" x14ac:dyDescent="0.2">
      <c r="B693" s="63"/>
      <c r="C693" s="142"/>
      <c r="D693" s="143"/>
      <c r="E693" s="143"/>
      <c r="F693" s="40"/>
      <c r="G693" s="41"/>
      <c r="H693" s="55" t="s">
        <v>170</v>
      </c>
      <c r="I693" s="41"/>
      <c r="J693" s="55" t="s">
        <v>171</v>
      </c>
      <c r="K693" s="41"/>
      <c r="L693" s="56" t="s">
        <v>172</v>
      </c>
      <c r="M693" s="59"/>
      <c r="N693" s="8"/>
      <c r="O693" s="42"/>
      <c r="P693" s="6" t="str">
        <f>IF(O693="","",VLOOKUP(O693,コード表一覧!$B$5:$C$129,2,FALSE))</f>
        <v/>
      </c>
      <c r="Q693" s="40"/>
      <c r="R693" s="41"/>
      <c r="S693" s="55" t="s">
        <v>170</v>
      </c>
      <c r="T693" s="41"/>
      <c r="U693" s="55" t="s">
        <v>171</v>
      </c>
      <c r="V693" s="41"/>
      <c r="W693" s="56" t="s">
        <v>172</v>
      </c>
      <c r="X693" s="52" t="str">
        <f>IFERROR(IF(VLOOKUP(O693,コード表一覧!$B$5:$D$129,3,FALSE)="無","","←実務経験経歴書が必要です！"),"")</f>
        <v/>
      </c>
    </row>
    <row r="694" spans="1:24" ht="13.5" customHeight="1" x14ac:dyDescent="0.2">
      <c r="B694" s="63"/>
      <c r="C694" s="142"/>
      <c r="D694" s="143"/>
      <c r="E694" s="143"/>
      <c r="F694" s="58"/>
      <c r="G694" s="57"/>
      <c r="H694" s="57"/>
      <c r="I694" s="57"/>
      <c r="J694" s="57"/>
      <c r="K694" s="57"/>
      <c r="L694" s="57"/>
      <c r="M694" s="59"/>
      <c r="N694" s="8"/>
      <c r="O694" s="42"/>
      <c r="P694" s="6" t="str">
        <f>IF(O694="","",VLOOKUP(O694,コード表一覧!$B$5:$C$129,2,FALSE))</f>
        <v/>
      </c>
      <c r="Q694" s="40"/>
      <c r="R694" s="41"/>
      <c r="S694" s="55" t="s">
        <v>170</v>
      </c>
      <c r="T694" s="41"/>
      <c r="U694" s="55" t="s">
        <v>171</v>
      </c>
      <c r="V694" s="41"/>
      <c r="W694" s="56" t="s">
        <v>172</v>
      </c>
      <c r="X694" s="52" t="str">
        <f>IFERROR(IF(VLOOKUP(O694,コード表一覧!$B$5:$D$129,3,FALSE)="無","","←実務経験経歴書が必要です！"),"")</f>
        <v/>
      </c>
    </row>
    <row r="695" spans="1:24" x14ac:dyDescent="0.2">
      <c r="B695" s="63"/>
      <c r="C695" s="142"/>
      <c r="D695" s="143"/>
      <c r="E695" s="143"/>
      <c r="F695" s="53"/>
      <c r="G695" s="53"/>
      <c r="H695" s="53"/>
      <c r="I695" s="53"/>
      <c r="J695" s="53"/>
      <c r="K695" s="57"/>
      <c r="L695" s="57"/>
      <c r="M695" s="59"/>
      <c r="N695" s="8"/>
      <c r="O695" s="42"/>
      <c r="P695" s="6" t="str">
        <f>IF(O695="","",VLOOKUP(O695,コード表一覧!$B$5:$C$129,2,FALSE))</f>
        <v/>
      </c>
      <c r="Q695" s="40"/>
      <c r="R695" s="41"/>
      <c r="S695" s="55" t="s">
        <v>170</v>
      </c>
      <c r="T695" s="41"/>
      <c r="U695" s="55" t="s">
        <v>171</v>
      </c>
      <c r="V695" s="41"/>
      <c r="W695" s="56" t="s">
        <v>172</v>
      </c>
      <c r="X695" s="52" t="str">
        <f>IFERROR(IF(VLOOKUP(O695,コード表一覧!$B$5:$D$129,3,FALSE)="無","","←実務経験経歴書が必要です！"),"")</f>
        <v/>
      </c>
    </row>
    <row r="696" spans="1:24" ht="13.5" customHeight="1" thickBot="1" x14ac:dyDescent="0.25">
      <c r="B696" s="63"/>
      <c r="C696" s="142"/>
      <c r="D696" s="143"/>
      <c r="E696" s="143"/>
      <c r="F696" s="58"/>
      <c r="G696" s="53"/>
      <c r="H696" s="53"/>
      <c r="I696" s="53"/>
      <c r="J696" s="53"/>
      <c r="K696" s="57"/>
      <c r="L696" s="57"/>
      <c r="M696" s="59"/>
      <c r="N696" s="8"/>
      <c r="O696" s="43"/>
      <c r="P696" s="109" t="str">
        <f>IF(O696="","",VLOOKUP(O696,コード表一覧!$B$5:$C$129,2,FALSE))</f>
        <v/>
      </c>
      <c r="Q696" s="44"/>
      <c r="R696" s="45"/>
      <c r="S696" s="9" t="s">
        <v>170</v>
      </c>
      <c r="T696" s="45"/>
      <c r="U696" s="9" t="s">
        <v>171</v>
      </c>
      <c r="V696" s="45"/>
      <c r="W696" s="14" t="s">
        <v>172</v>
      </c>
      <c r="X696" s="52" t="str">
        <f>IFERROR(IF(VLOOKUP(O696,コード表一覧!$B$5:$D$129,3,FALSE)="無","","←実務経験経歴書が必要です！"),"")</f>
        <v/>
      </c>
    </row>
    <row r="697" spans="1:24" x14ac:dyDescent="0.2">
      <c r="B697" s="63"/>
      <c r="C697" s="142"/>
      <c r="D697" s="143"/>
      <c r="E697" s="143"/>
      <c r="F697" s="58"/>
      <c r="G697" s="53"/>
      <c r="H697" s="53"/>
      <c r="I697" s="53"/>
      <c r="J697" s="53"/>
      <c r="K697" s="57"/>
      <c r="L697" s="57"/>
      <c r="M697" s="59"/>
      <c r="N697" s="137" t="s">
        <v>191</v>
      </c>
      <c r="O697" s="111"/>
      <c r="P697" s="15" t="str">
        <f>IF(O697="","",VLOOKUP(O697,コード表一覧!$B$5:$C$129,2,FALSE))</f>
        <v/>
      </c>
      <c r="Q697" s="17" t="s">
        <v>175</v>
      </c>
      <c r="R697" s="47"/>
      <c r="S697" s="126" t="str">
        <f>IF(R697="","",VLOOKUP(R697,コード表一覧!$F$4:$H$32,3,FALSE))</f>
        <v/>
      </c>
      <c r="T697" s="127"/>
      <c r="U697" s="47"/>
      <c r="V697" s="126" t="str">
        <f>IF(U697="","",VLOOKUP(U697,コード表一覧!$F$4:$H$32,3,FALSE))</f>
        <v/>
      </c>
      <c r="W697" s="128"/>
      <c r="X697" s="52" t="str">
        <f t="shared" ref="X697:X699" si="57">IF(R697+U697&gt;0,"←実務経験経歴書が必要です！","")</f>
        <v/>
      </c>
    </row>
    <row r="698" spans="1:24" x14ac:dyDescent="0.2">
      <c r="B698" s="57" t="str">
        <f>"※"&amp;$A$1&amp;"の変更追加履歴"</f>
        <v>※令和６・７年度の変更追加履歴</v>
      </c>
      <c r="C698" s="57"/>
      <c r="D698" s="57"/>
      <c r="E698" s="53"/>
      <c r="F698" s="58"/>
      <c r="G698" s="53"/>
      <c r="H698" s="53"/>
      <c r="I698" s="53"/>
      <c r="J698" s="53"/>
      <c r="K698" s="57"/>
      <c r="L698" s="57"/>
      <c r="M698" s="59"/>
      <c r="N698" s="138"/>
      <c r="O698" s="42"/>
      <c r="P698" s="6" t="str">
        <f>IF(O698="","",VLOOKUP(O698,コード表一覧!$B$5:$C$129,2,FALSE))</f>
        <v/>
      </c>
      <c r="Q698" s="110" t="s">
        <v>175</v>
      </c>
      <c r="R698" s="48"/>
      <c r="S698" s="129" t="str">
        <f>IF(R698="","",VLOOKUP(R698,コード表一覧!$F$4:$H$32,3,FALSE))</f>
        <v/>
      </c>
      <c r="T698" s="130"/>
      <c r="U698" s="48"/>
      <c r="V698" s="131" t="str">
        <f>IF(U698="","",VLOOKUP(U698,コード表一覧!$F$4:$H$32,3,FALSE))</f>
        <v/>
      </c>
      <c r="W698" s="132"/>
      <c r="X698" s="52" t="str">
        <f t="shared" si="57"/>
        <v/>
      </c>
    </row>
    <row r="699" spans="1:24" ht="13.8" thickBot="1" x14ac:dyDescent="0.25">
      <c r="B699" s="57"/>
      <c r="C699" s="57"/>
      <c r="D699" s="57"/>
      <c r="E699" s="53"/>
      <c r="F699" s="58"/>
      <c r="G699" s="53"/>
      <c r="H699" s="53"/>
      <c r="I699" s="53"/>
      <c r="J699" s="53"/>
      <c r="K699" s="57"/>
      <c r="L699" s="57"/>
      <c r="M699" s="59"/>
      <c r="N699" s="139"/>
      <c r="O699" s="112"/>
      <c r="P699" s="16" t="str">
        <f>IF(O699="","",VLOOKUP(O699,コード表一覧!$B$5:$C$129,2,FALSE))</f>
        <v/>
      </c>
      <c r="Q699" s="18" t="s">
        <v>175</v>
      </c>
      <c r="R699" s="49"/>
      <c r="S699" s="133" t="str">
        <f>IF(R699="","",VLOOKUP(R699,コード表一覧!$F$4:$H$32,3,FALSE))</f>
        <v/>
      </c>
      <c r="T699" s="134"/>
      <c r="U699" s="49"/>
      <c r="V699" s="135" t="str">
        <f>IF(U699="","",VLOOKUP(U699,コード表一覧!$F$4:$H$32,3,FALSE))</f>
        <v/>
      </c>
      <c r="W699" s="136"/>
      <c r="X699" s="52" t="str">
        <f t="shared" si="57"/>
        <v/>
      </c>
    </row>
    <row r="700" spans="1:24" x14ac:dyDescent="0.2">
      <c r="B700" s="60"/>
      <c r="C700" s="60"/>
      <c r="D700" s="60"/>
      <c r="E700" s="53"/>
      <c r="F700" s="60"/>
      <c r="G700" s="53"/>
      <c r="H700" s="53"/>
      <c r="I700" s="53"/>
      <c r="J700" s="53"/>
      <c r="K700" s="60"/>
      <c r="L700" s="60"/>
      <c r="M700" s="60"/>
      <c r="N700" s="53"/>
      <c r="Q700" s="53"/>
      <c r="R700" s="53"/>
      <c r="S700" s="53"/>
      <c r="T700" s="53"/>
      <c r="U700" s="53"/>
      <c r="V700" s="53"/>
      <c r="W700" s="53"/>
    </row>
    <row r="701" spans="1:24" x14ac:dyDescent="0.2">
      <c r="A701" s="2" t="s">
        <v>162</v>
      </c>
      <c r="B701" s="123" t="s">
        <v>163</v>
      </c>
      <c r="C701" s="125"/>
      <c r="D701" s="123" t="s">
        <v>164</v>
      </c>
      <c r="E701" s="125"/>
      <c r="F701" s="123" t="s">
        <v>165</v>
      </c>
      <c r="G701" s="124"/>
      <c r="H701" s="124"/>
      <c r="I701" s="124"/>
      <c r="J701" s="124"/>
      <c r="K701" s="124"/>
      <c r="L701" s="125"/>
      <c r="M701" s="54" t="s">
        <v>166</v>
      </c>
      <c r="N701" s="140"/>
      <c r="O701" s="7" t="s">
        <v>167</v>
      </c>
      <c r="P701" s="23" t="s">
        <v>168</v>
      </c>
      <c r="Q701" s="123" t="s">
        <v>169</v>
      </c>
      <c r="R701" s="124"/>
      <c r="S701" s="124"/>
      <c r="T701" s="124"/>
      <c r="U701" s="124"/>
      <c r="V701" s="124"/>
      <c r="W701" s="125"/>
    </row>
    <row r="702" spans="1:24" x14ac:dyDescent="0.2">
      <c r="A702" s="2">
        <v>59</v>
      </c>
      <c r="B702" s="64"/>
      <c r="C702" s="65"/>
      <c r="D702" s="64"/>
      <c r="E702" s="65"/>
      <c r="F702" s="40"/>
      <c r="G702" s="41"/>
      <c r="H702" s="55" t="s">
        <v>170</v>
      </c>
      <c r="I702" s="41"/>
      <c r="J702" s="55" t="s">
        <v>171</v>
      </c>
      <c r="K702" s="41"/>
      <c r="L702" s="56" t="s">
        <v>172</v>
      </c>
      <c r="M702" s="66"/>
      <c r="N702" s="141"/>
      <c r="O702" s="42"/>
      <c r="P702" s="6" t="str">
        <f>IF(O702="","",VLOOKUP(O702,コード表一覧!$B$5:$C$129,2,FALSE))</f>
        <v/>
      </c>
      <c r="Q702" s="40"/>
      <c r="R702" s="41"/>
      <c r="S702" s="55" t="s">
        <v>170</v>
      </c>
      <c r="T702" s="41"/>
      <c r="U702" s="55" t="s">
        <v>171</v>
      </c>
      <c r="V702" s="41"/>
      <c r="W702" s="56" t="s">
        <v>172</v>
      </c>
      <c r="X702" s="52" t="str">
        <f>IFERROR(IF(VLOOKUP(O702,コード表一覧!$B$5:$D$129,3,FALSE)="無","","←実務経験経歴書が必要です！"),"")</f>
        <v/>
      </c>
    </row>
    <row r="703" spans="1:24" x14ac:dyDescent="0.2">
      <c r="B703" s="57" t="s">
        <v>176</v>
      </c>
      <c r="C703" s="57"/>
      <c r="D703" s="57"/>
      <c r="E703" s="53"/>
      <c r="F703" s="9"/>
      <c r="G703" s="9"/>
      <c r="H703" s="9"/>
      <c r="I703" s="9"/>
      <c r="J703" s="9"/>
      <c r="K703" s="9"/>
      <c r="L703" s="9"/>
      <c r="M703" s="59"/>
      <c r="N703" s="8"/>
      <c r="O703" s="42"/>
      <c r="P703" s="6" t="str">
        <f>IF(O703="","",VLOOKUP(O703,コード表一覧!$B$5:$C$129,2,FALSE))</f>
        <v/>
      </c>
      <c r="Q703" s="40"/>
      <c r="R703" s="41"/>
      <c r="S703" s="55" t="s">
        <v>170</v>
      </c>
      <c r="T703" s="41"/>
      <c r="U703" s="55" t="s">
        <v>171</v>
      </c>
      <c r="V703" s="41"/>
      <c r="W703" s="56" t="s">
        <v>172</v>
      </c>
      <c r="X703" s="52" t="str">
        <f>IFERROR(IF(VLOOKUP(O703,コード表一覧!$B$5:$D$129,3,FALSE)="無","","←実務経験経歴書が必要です！"),"")</f>
        <v/>
      </c>
    </row>
    <row r="704" spans="1:24" x14ac:dyDescent="0.2">
      <c r="B704" s="106" t="s">
        <v>184</v>
      </c>
      <c r="C704" s="144" t="s">
        <v>173</v>
      </c>
      <c r="D704" s="144"/>
      <c r="E704" s="144"/>
      <c r="F704" s="123" t="s">
        <v>174</v>
      </c>
      <c r="G704" s="124"/>
      <c r="H704" s="124"/>
      <c r="I704" s="124"/>
      <c r="J704" s="124"/>
      <c r="K704" s="124"/>
      <c r="L704" s="125"/>
      <c r="M704" s="59"/>
      <c r="N704" s="8"/>
      <c r="O704" s="42"/>
      <c r="P704" s="6" t="str">
        <f>IF(O704="","",VLOOKUP(O704,コード表一覧!$B$5:$C$129,2,FALSE))</f>
        <v/>
      </c>
      <c r="Q704" s="40"/>
      <c r="R704" s="41"/>
      <c r="S704" s="55" t="s">
        <v>170</v>
      </c>
      <c r="T704" s="41"/>
      <c r="U704" s="55" t="s">
        <v>171</v>
      </c>
      <c r="V704" s="41"/>
      <c r="W704" s="56" t="s">
        <v>172</v>
      </c>
      <c r="X704" s="52" t="str">
        <f>IFERROR(IF(VLOOKUP(O704,コード表一覧!$B$5:$D$129,3,FALSE)="無","","←実務経験経歴書が必要です！"),"")</f>
        <v/>
      </c>
    </row>
    <row r="705" spans="1:24" ht="13.5" customHeight="1" x14ac:dyDescent="0.2">
      <c r="B705" s="63"/>
      <c r="C705" s="142"/>
      <c r="D705" s="143"/>
      <c r="E705" s="143"/>
      <c r="F705" s="40"/>
      <c r="G705" s="41"/>
      <c r="H705" s="55" t="s">
        <v>170</v>
      </c>
      <c r="I705" s="41"/>
      <c r="J705" s="55" t="s">
        <v>171</v>
      </c>
      <c r="K705" s="41"/>
      <c r="L705" s="56" t="s">
        <v>172</v>
      </c>
      <c r="M705" s="59"/>
      <c r="N705" s="8"/>
      <c r="O705" s="42"/>
      <c r="P705" s="6" t="str">
        <f>IF(O705="","",VLOOKUP(O705,コード表一覧!$B$5:$C$129,2,FALSE))</f>
        <v/>
      </c>
      <c r="Q705" s="40"/>
      <c r="R705" s="41"/>
      <c r="S705" s="55" t="s">
        <v>170</v>
      </c>
      <c r="T705" s="41"/>
      <c r="U705" s="55" t="s">
        <v>171</v>
      </c>
      <c r="V705" s="41"/>
      <c r="W705" s="56" t="s">
        <v>172</v>
      </c>
      <c r="X705" s="52" t="str">
        <f>IFERROR(IF(VLOOKUP(O705,コード表一覧!$B$5:$D$129,3,FALSE)="無","","←実務経験経歴書が必要です！"),"")</f>
        <v/>
      </c>
    </row>
    <row r="706" spans="1:24" ht="13.5" customHeight="1" x14ac:dyDescent="0.2">
      <c r="B706" s="63"/>
      <c r="C706" s="142"/>
      <c r="D706" s="143"/>
      <c r="E706" s="143"/>
      <c r="F706" s="58"/>
      <c r="G706" s="57"/>
      <c r="H706" s="57"/>
      <c r="I706" s="57"/>
      <c r="J706" s="57"/>
      <c r="K706" s="57"/>
      <c r="L706" s="57"/>
      <c r="M706" s="59"/>
      <c r="N706" s="8"/>
      <c r="O706" s="42"/>
      <c r="P706" s="6" t="str">
        <f>IF(O706="","",VLOOKUP(O706,コード表一覧!$B$5:$C$129,2,FALSE))</f>
        <v/>
      </c>
      <c r="Q706" s="40"/>
      <c r="R706" s="41"/>
      <c r="S706" s="55" t="s">
        <v>170</v>
      </c>
      <c r="T706" s="41"/>
      <c r="U706" s="55" t="s">
        <v>171</v>
      </c>
      <c r="V706" s="41"/>
      <c r="W706" s="56" t="s">
        <v>172</v>
      </c>
      <c r="X706" s="52" t="str">
        <f>IFERROR(IF(VLOOKUP(O706,コード表一覧!$B$5:$D$129,3,FALSE)="無","","←実務経験経歴書が必要です！"),"")</f>
        <v/>
      </c>
    </row>
    <row r="707" spans="1:24" x14ac:dyDescent="0.2">
      <c r="B707" s="63"/>
      <c r="C707" s="142"/>
      <c r="D707" s="143"/>
      <c r="E707" s="143"/>
      <c r="F707" s="53"/>
      <c r="G707" s="53"/>
      <c r="H707" s="53"/>
      <c r="I707" s="53"/>
      <c r="J707" s="53"/>
      <c r="K707" s="57"/>
      <c r="L707" s="57"/>
      <c r="M707" s="59"/>
      <c r="N707" s="8"/>
      <c r="O707" s="42"/>
      <c r="P707" s="6" t="str">
        <f>IF(O707="","",VLOOKUP(O707,コード表一覧!$B$5:$C$129,2,FALSE))</f>
        <v/>
      </c>
      <c r="Q707" s="40"/>
      <c r="R707" s="41"/>
      <c r="S707" s="55" t="s">
        <v>170</v>
      </c>
      <c r="T707" s="41"/>
      <c r="U707" s="55" t="s">
        <v>171</v>
      </c>
      <c r="V707" s="41"/>
      <c r="W707" s="56" t="s">
        <v>172</v>
      </c>
      <c r="X707" s="52" t="str">
        <f>IFERROR(IF(VLOOKUP(O707,コード表一覧!$B$5:$D$129,3,FALSE)="無","","←実務経験経歴書が必要です！"),"")</f>
        <v/>
      </c>
    </row>
    <row r="708" spans="1:24" ht="13.5" customHeight="1" thickBot="1" x14ac:dyDescent="0.25">
      <c r="B708" s="63"/>
      <c r="C708" s="142"/>
      <c r="D708" s="143"/>
      <c r="E708" s="143"/>
      <c r="F708" s="58"/>
      <c r="G708" s="53"/>
      <c r="H708" s="53"/>
      <c r="I708" s="53"/>
      <c r="J708" s="53"/>
      <c r="K708" s="57"/>
      <c r="L708" s="57"/>
      <c r="M708" s="59"/>
      <c r="N708" s="8"/>
      <c r="O708" s="43"/>
      <c r="P708" s="109" t="str">
        <f>IF(O708="","",VLOOKUP(O708,コード表一覧!$B$5:$C$129,2,FALSE))</f>
        <v/>
      </c>
      <c r="Q708" s="44"/>
      <c r="R708" s="45"/>
      <c r="S708" s="9" t="s">
        <v>170</v>
      </c>
      <c r="T708" s="45"/>
      <c r="U708" s="9" t="s">
        <v>171</v>
      </c>
      <c r="V708" s="45"/>
      <c r="W708" s="14" t="s">
        <v>172</v>
      </c>
      <c r="X708" s="52" t="str">
        <f>IFERROR(IF(VLOOKUP(O708,コード表一覧!$B$5:$D$129,3,FALSE)="無","","←実務経験経歴書が必要です！"),"")</f>
        <v/>
      </c>
    </row>
    <row r="709" spans="1:24" x14ac:dyDescent="0.2">
      <c r="B709" s="63"/>
      <c r="C709" s="142"/>
      <c r="D709" s="143"/>
      <c r="E709" s="143"/>
      <c r="F709" s="58"/>
      <c r="G709" s="53"/>
      <c r="H709" s="53"/>
      <c r="I709" s="53"/>
      <c r="J709" s="53"/>
      <c r="K709" s="57"/>
      <c r="L709" s="57"/>
      <c r="M709" s="59"/>
      <c r="N709" s="137" t="s">
        <v>191</v>
      </c>
      <c r="O709" s="111"/>
      <c r="P709" s="15" t="str">
        <f>IF(O709="","",VLOOKUP(O709,コード表一覧!$B$5:$C$129,2,FALSE))</f>
        <v/>
      </c>
      <c r="Q709" s="17" t="s">
        <v>175</v>
      </c>
      <c r="R709" s="47"/>
      <c r="S709" s="126" t="str">
        <f>IF(R709="","",VLOOKUP(R709,コード表一覧!$F$4:$H$32,3,FALSE))</f>
        <v/>
      </c>
      <c r="T709" s="127"/>
      <c r="U709" s="47"/>
      <c r="V709" s="126" t="str">
        <f>IF(U709="","",VLOOKUP(U709,コード表一覧!$F$4:$H$32,3,FALSE))</f>
        <v/>
      </c>
      <c r="W709" s="128"/>
      <c r="X709" s="52" t="str">
        <f t="shared" ref="X709:X711" si="58">IF(R709+U709&gt;0,"←実務経験経歴書が必要です！","")</f>
        <v/>
      </c>
    </row>
    <row r="710" spans="1:24" x14ac:dyDescent="0.2">
      <c r="B710" s="57" t="str">
        <f>"※"&amp;$A$1&amp;"の変更追加履歴"</f>
        <v>※令和６・７年度の変更追加履歴</v>
      </c>
      <c r="C710" s="57"/>
      <c r="D710" s="57"/>
      <c r="E710" s="53"/>
      <c r="F710" s="58"/>
      <c r="G710" s="53"/>
      <c r="H710" s="53"/>
      <c r="I710" s="53"/>
      <c r="J710" s="53"/>
      <c r="K710" s="57"/>
      <c r="L710" s="57"/>
      <c r="M710" s="59"/>
      <c r="N710" s="138"/>
      <c r="O710" s="42"/>
      <c r="P710" s="6" t="str">
        <f>IF(O710="","",VLOOKUP(O710,コード表一覧!$B$5:$C$129,2,FALSE))</f>
        <v/>
      </c>
      <c r="Q710" s="110" t="s">
        <v>175</v>
      </c>
      <c r="R710" s="48"/>
      <c r="S710" s="129" t="str">
        <f>IF(R710="","",VLOOKUP(R710,コード表一覧!$F$4:$H$32,3,FALSE))</f>
        <v/>
      </c>
      <c r="T710" s="130"/>
      <c r="U710" s="48"/>
      <c r="V710" s="131" t="str">
        <f>IF(U710="","",VLOOKUP(U710,コード表一覧!$F$4:$H$32,3,FALSE))</f>
        <v/>
      </c>
      <c r="W710" s="132"/>
      <c r="X710" s="52" t="str">
        <f t="shared" si="58"/>
        <v/>
      </c>
    </row>
    <row r="711" spans="1:24" ht="13.8" thickBot="1" x14ac:dyDescent="0.25">
      <c r="B711" s="57"/>
      <c r="C711" s="57"/>
      <c r="D711" s="57"/>
      <c r="E711" s="53"/>
      <c r="F711" s="58"/>
      <c r="G711" s="53"/>
      <c r="H711" s="53"/>
      <c r="I711" s="53"/>
      <c r="J711" s="53"/>
      <c r="K711" s="57"/>
      <c r="L711" s="57"/>
      <c r="M711" s="59"/>
      <c r="N711" s="139"/>
      <c r="O711" s="112"/>
      <c r="P711" s="16" t="str">
        <f>IF(O711="","",VLOOKUP(O711,コード表一覧!$B$5:$C$129,2,FALSE))</f>
        <v/>
      </c>
      <c r="Q711" s="18" t="s">
        <v>175</v>
      </c>
      <c r="R711" s="49"/>
      <c r="S711" s="133" t="str">
        <f>IF(R711="","",VLOOKUP(R711,コード表一覧!$F$4:$H$32,3,FALSE))</f>
        <v/>
      </c>
      <c r="T711" s="134"/>
      <c r="U711" s="49"/>
      <c r="V711" s="135" t="str">
        <f>IF(U711="","",VLOOKUP(U711,コード表一覧!$F$4:$H$32,3,FALSE))</f>
        <v/>
      </c>
      <c r="W711" s="136"/>
      <c r="X711" s="52" t="str">
        <f t="shared" si="58"/>
        <v/>
      </c>
    </row>
    <row r="712" spans="1:24" x14ac:dyDescent="0.2">
      <c r="B712" s="60"/>
      <c r="C712" s="60"/>
      <c r="D712" s="60"/>
      <c r="E712" s="53"/>
      <c r="F712" s="60"/>
      <c r="G712" s="53"/>
      <c r="H712" s="53"/>
      <c r="I712" s="53"/>
      <c r="J712" s="53"/>
      <c r="K712" s="60"/>
      <c r="L712" s="60"/>
      <c r="M712" s="60"/>
      <c r="N712" s="53"/>
      <c r="Q712" s="53"/>
      <c r="R712" s="53"/>
      <c r="S712" s="53"/>
      <c r="T712" s="53"/>
      <c r="U712" s="53"/>
      <c r="V712" s="53"/>
      <c r="W712" s="53"/>
    </row>
    <row r="713" spans="1:24" x14ac:dyDescent="0.2">
      <c r="A713" s="2" t="s">
        <v>162</v>
      </c>
      <c r="B713" s="123" t="s">
        <v>163</v>
      </c>
      <c r="C713" s="125"/>
      <c r="D713" s="123" t="s">
        <v>164</v>
      </c>
      <c r="E713" s="125"/>
      <c r="F713" s="123" t="s">
        <v>165</v>
      </c>
      <c r="G713" s="124"/>
      <c r="H713" s="124"/>
      <c r="I713" s="124"/>
      <c r="J713" s="124"/>
      <c r="K713" s="124"/>
      <c r="L713" s="125"/>
      <c r="M713" s="54" t="s">
        <v>166</v>
      </c>
      <c r="N713" s="140"/>
      <c r="O713" s="7" t="s">
        <v>167</v>
      </c>
      <c r="P713" s="23" t="s">
        <v>168</v>
      </c>
      <c r="Q713" s="123" t="s">
        <v>169</v>
      </c>
      <c r="R713" s="124"/>
      <c r="S713" s="124"/>
      <c r="T713" s="124"/>
      <c r="U713" s="124"/>
      <c r="V713" s="124"/>
      <c r="W713" s="125"/>
    </row>
    <row r="714" spans="1:24" x14ac:dyDescent="0.2">
      <c r="A714" s="2">
        <v>60</v>
      </c>
      <c r="B714" s="64"/>
      <c r="C714" s="65"/>
      <c r="D714" s="64"/>
      <c r="E714" s="65"/>
      <c r="F714" s="40"/>
      <c r="G714" s="41"/>
      <c r="H714" s="55" t="s">
        <v>170</v>
      </c>
      <c r="I714" s="41"/>
      <c r="J714" s="55" t="s">
        <v>171</v>
      </c>
      <c r="K714" s="41"/>
      <c r="L714" s="56" t="s">
        <v>172</v>
      </c>
      <c r="M714" s="66"/>
      <c r="N714" s="141"/>
      <c r="O714" s="42"/>
      <c r="P714" s="6" t="str">
        <f>IF(O714="","",VLOOKUP(O714,コード表一覧!$B$5:$C$129,2,FALSE))</f>
        <v/>
      </c>
      <c r="Q714" s="40"/>
      <c r="R714" s="41"/>
      <c r="S714" s="55" t="s">
        <v>170</v>
      </c>
      <c r="T714" s="41"/>
      <c r="U714" s="55" t="s">
        <v>171</v>
      </c>
      <c r="V714" s="41"/>
      <c r="W714" s="56" t="s">
        <v>172</v>
      </c>
      <c r="X714" s="52" t="str">
        <f>IFERROR(IF(VLOOKUP(O714,コード表一覧!$B$5:$D$129,3,FALSE)="無","","←実務経験経歴書が必要です！"),"")</f>
        <v/>
      </c>
    </row>
    <row r="715" spans="1:24" x14ac:dyDescent="0.2">
      <c r="B715" s="57" t="s">
        <v>176</v>
      </c>
      <c r="C715" s="57"/>
      <c r="D715" s="57"/>
      <c r="E715" s="53"/>
      <c r="F715" s="9"/>
      <c r="G715" s="9"/>
      <c r="H715" s="9"/>
      <c r="I715" s="9"/>
      <c r="J715" s="9"/>
      <c r="K715" s="9"/>
      <c r="L715" s="9"/>
      <c r="M715" s="59"/>
      <c r="N715" s="8"/>
      <c r="O715" s="42"/>
      <c r="P715" s="6" t="str">
        <f>IF(O715="","",VLOOKUP(O715,コード表一覧!$B$5:$C$129,2,FALSE))</f>
        <v/>
      </c>
      <c r="Q715" s="40"/>
      <c r="R715" s="41"/>
      <c r="S715" s="55" t="s">
        <v>170</v>
      </c>
      <c r="T715" s="41"/>
      <c r="U715" s="55" t="s">
        <v>171</v>
      </c>
      <c r="V715" s="41"/>
      <c r="W715" s="56" t="s">
        <v>172</v>
      </c>
      <c r="X715" s="52" t="str">
        <f>IFERROR(IF(VLOOKUP(O715,コード表一覧!$B$5:$D$129,3,FALSE)="無","","←実務経験経歴書が必要です！"),"")</f>
        <v/>
      </c>
    </row>
    <row r="716" spans="1:24" ht="13.5" customHeight="1" x14ac:dyDescent="0.2">
      <c r="B716" s="106" t="s">
        <v>184</v>
      </c>
      <c r="C716" s="144" t="s">
        <v>173</v>
      </c>
      <c r="D716" s="144"/>
      <c r="E716" s="144"/>
      <c r="F716" s="123" t="s">
        <v>174</v>
      </c>
      <c r="G716" s="124"/>
      <c r="H716" s="124"/>
      <c r="I716" s="124"/>
      <c r="J716" s="124"/>
      <c r="K716" s="124"/>
      <c r="L716" s="125"/>
      <c r="M716" s="59"/>
      <c r="N716" s="8"/>
      <c r="O716" s="42"/>
      <c r="P716" s="6" t="str">
        <f>IF(O716="","",VLOOKUP(O716,コード表一覧!$B$5:$C$129,2,FALSE))</f>
        <v/>
      </c>
      <c r="Q716" s="40"/>
      <c r="R716" s="41"/>
      <c r="S716" s="55" t="s">
        <v>170</v>
      </c>
      <c r="T716" s="41"/>
      <c r="U716" s="55" t="s">
        <v>171</v>
      </c>
      <c r="V716" s="41"/>
      <c r="W716" s="56" t="s">
        <v>172</v>
      </c>
      <c r="X716" s="52" t="str">
        <f>IFERROR(IF(VLOOKUP(O716,コード表一覧!$B$5:$D$129,3,FALSE)="無","","←実務経験経歴書が必要です！"),"")</f>
        <v/>
      </c>
    </row>
    <row r="717" spans="1:24" x14ac:dyDescent="0.2">
      <c r="B717" s="63"/>
      <c r="C717" s="142"/>
      <c r="D717" s="143"/>
      <c r="E717" s="143"/>
      <c r="F717" s="40"/>
      <c r="G717" s="41"/>
      <c r="H717" s="55" t="s">
        <v>170</v>
      </c>
      <c r="I717" s="41"/>
      <c r="J717" s="55" t="s">
        <v>171</v>
      </c>
      <c r="K717" s="41"/>
      <c r="L717" s="56" t="s">
        <v>172</v>
      </c>
      <c r="M717" s="59"/>
      <c r="N717" s="8"/>
      <c r="O717" s="42"/>
      <c r="P717" s="6" t="str">
        <f>IF(O717="","",VLOOKUP(O717,コード表一覧!$B$5:$C$129,2,FALSE))</f>
        <v/>
      </c>
      <c r="Q717" s="40"/>
      <c r="R717" s="41"/>
      <c r="S717" s="55" t="s">
        <v>170</v>
      </c>
      <c r="T717" s="41"/>
      <c r="U717" s="55" t="s">
        <v>171</v>
      </c>
      <c r="V717" s="41"/>
      <c r="W717" s="56" t="s">
        <v>172</v>
      </c>
      <c r="X717" s="52" t="str">
        <f>IFERROR(IF(VLOOKUP(O717,コード表一覧!$B$5:$D$129,3,FALSE)="無","","←実務経験経歴書が必要です！"),"")</f>
        <v/>
      </c>
    </row>
    <row r="718" spans="1:24" ht="13.5" customHeight="1" x14ac:dyDescent="0.2">
      <c r="B718" s="63"/>
      <c r="C718" s="142"/>
      <c r="D718" s="143"/>
      <c r="E718" s="143"/>
      <c r="F718" s="58"/>
      <c r="G718" s="57"/>
      <c r="H718" s="57"/>
      <c r="I718" s="57"/>
      <c r="J718" s="57"/>
      <c r="K718" s="57"/>
      <c r="L718" s="57"/>
      <c r="M718" s="59"/>
      <c r="N718" s="8"/>
      <c r="O718" s="42"/>
      <c r="P718" s="6" t="str">
        <f>IF(O718="","",VLOOKUP(O718,コード表一覧!$B$5:$C$129,2,FALSE))</f>
        <v/>
      </c>
      <c r="Q718" s="40"/>
      <c r="R718" s="41"/>
      <c r="S718" s="55" t="s">
        <v>170</v>
      </c>
      <c r="T718" s="41"/>
      <c r="U718" s="55" t="s">
        <v>171</v>
      </c>
      <c r="V718" s="41"/>
      <c r="W718" s="56" t="s">
        <v>172</v>
      </c>
      <c r="X718" s="52" t="str">
        <f>IFERROR(IF(VLOOKUP(O718,コード表一覧!$B$5:$D$129,3,FALSE)="無","","←実務経験経歴書が必要です！"),"")</f>
        <v/>
      </c>
    </row>
    <row r="719" spans="1:24" x14ac:dyDescent="0.2">
      <c r="B719" s="63"/>
      <c r="C719" s="142"/>
      <c r="D719" s="143"/>
      <c r="E719" s="143"/>
      <c r="F719" s="53"/>
      <c r="G719" s="53"/>
      <c r="H719" s="53"/>
      <c r="I719" s="53"/>
      <c r="J719" s="53"/>
      <c r="K719" s="57"/>
      <c r="L719" s="57"/>
      <c r="M719" s="59"/>
      <c r="N719" s="8"/>
      <c r="O719" s="42"/>
      <c r="P719" s="6" t="str">
        <f>IF(O719="","",VLOOKUP(O719,コード表一覧!$B$5:$C$129,2,FALSE))</f>
        <v/>
      </c>
      <c r="Q719" s="40"/>
      <c r="R719" s="41"/>
      <c r="S719" s="55" t="s">
        <v>170</v>
      </c>
      <c r="T719" s="41"/>
      <c r="U719" s="55" t="s">
        <v>171</v>
      </c>
      <c r="V719" s="41"/>
      <c r="W719" s="56" t="s">
        <v>172</v>
      </c>
      <c r="X719" s="52" t="str">
        <f>IFERROR(IF(VLOOKUP(O719,コード表一覧!$B$5:$D$129,3,FALSE)="無","","←実務経験経歴書が必要です！"),"")</f>
        <v/>
      </c>
    </row>
    <row r="720" spans="1:24" ht="13.5" customHeight="1" thickBot="1" x14ac:dyDescent="0.25">
      <c r="B720" s="63"/>
      <c r="C720" s="142"/>
      <c r="D720" s="143"/>
      <c r="E720" s="143"/>
      <c r="F720" s="58"/>
      <c r="G720" s="53"/>
      <c r="H720" s="53"/>
      <c r="I720" s="53"/>
      <c r="J720" s="53"/>
      <c r="K720" s="57"/>
      <c r="L720" s="57"/>
      <c r="M720" s="59"/>
      <c r="N720" s="8"/>
      <c r="O720" s="43"/>
      <c r="P720" s="109" t="str">
        <f>IF(O720="","",VLOOKUP(O720,コード表一覧!$B$5:$C$129,2,FALSE))</f>
        <v/>
      </c>
      <c r="Q720" s="44"/>
      <c r="R720" s="45"/>
      <c r="S720" s="9" t="s">
        <v>170</v>
      </c>
      <c r="T720" s="45"/>
      <c r="U720" s="9" t="s">
        <v>171</v>
      </c>
      <c r="V720" s="45"/>
      <c r="W720" s="14" t="s">
        <v>172</v>
      </c>
      <c r="X720" s="52" t="str">
        <f>IFERROR(IF(VLOOKUP(O720,コード表一覧!$B$5:$D$129,3,FALSE)="無","","←実務経験経歴書が必要です！"),"")</f>
        <v/>
      </c>
    </row>
    <row r="721" spans="1:24" x14ac:dyDescent="0.2">
      <c r="B721" s="63"/>
      <c r="C721" s="142"/>
      <c r="D721" s="143"/>
      <c r="E721" s="143"/>
      <c r="F721" s="58"/>
      <c r="G721" s="53"/>
      <c r="H721" s="53"/>
      <c r="I721" s="53"/>
      <c r="J721" s="53"/>
      <c r="K721" s="57"/>
      <c r="L721" s="57"/>
      <c r="M721" s="59"/>
      <c r="N721" s="137" t="s">
        <v>191</v>
      </c>
      <c r="O721" s="111"/>
      <c r="P721" s="15" t="str">
        <f>IF(O721="","",VLOOKUP(O721,コード表一覧!$B$5:$C$129,2,FALSE))</f>
        <v/>
      </c>
      <c r="Q721" s="17" t="s">
        <v>175</v>
      </c>
      <c r="R721" s="47"/>
      <c r="S721" s="126" t="str">
        <f>IF(R721="","",VLOOKUP(R721,コード表一覧!$F$4:$H$32,3,FALSE))</f>
        <v/>
      </c>
      <c r="T721" s="127"/>
      <c r="U721" s="47"/>
      <c r="V721" s="126" t="str">
        <f>IF(U721="","",VLOOKUP(U721,コード表一覧!$F$4:$H$32,3,FALSE))</f>
        <v/>
      </c>
      <c r="W721" s="128"/>
      <c r="X721" s="52" t="str">
        <f t="shared" ref="X721:X723" si="59">IF(R721+U721&gt;0,"←実務経験経歴書が必要です！","")</f>
        <v/>
      </c>
    </row>
    <row r="722" spans="1:24" x14ac:dyDescent="0.2">
      <c r="B722" s="57" t="str">
        <f>"※"&amp;$A$1&amp;"の変更追加履歴"</f>
        <v>※令和６・７年度の変更追加履歴</v>
      </c>
      <c r="C722" s="57"/>
      <c r="D722" s="57"/>
      <c r="E722" s="53"/>
      <c r="F722" s="58"/>
      <c r="G722" s="53"/>
      <c r="H722" s="53"/>
      <c r="I722" s="53"/>
      <c r="J722" s="53"/>
      <c r="K722" s="57"/>
      <c r="L722" s="57"/>
      <c r="M722" s="59"/>
      <c r="N722" s="138"/>
      <c r="O722" s="42"/>
      <c r="P722" s="6" t="str">
        <f>IF(O722="","",VLOOKUP(O722,コード表一覧!$B$5:$C$129,2,FALSE))</f>
        <v/>
      </c>
      <c r="Q722" s="110" t="s">
        <v>175</v>
      </c>
      <c r="R722" s="48"/>
      <c r="S722" s="129" t="str">
        <f>IF(R722="","",VLOOKUP(R722,コード表一覧!$F$4:$H$32,3,FALSE))</f>
        <v/>
      </c>
      <c r="T722" s="130"/>
      <c r="U722" s="48"/>
      <c r="V722" s="131" t="str">
        <f>IF(U722="","",VLOOKUP(U722,コード表一覧!$F$4:$H$32,3,FALSE))</f>
        <v/>
      </c>
      <c r="W722" s="132"/>
      <c r="X722" s="52" t="str">
        <f t="shared" si="59"/>
        <v/>
      </c>
    </row>
    <row r="723" spans="1:24" ht="13.8" thickBot="1" x14ac:dyDescent="0.25">
      <c r="B723" s="57"/>
      <c r="C723" s="57"/>
      <c r="D723" s="57"/>
      <c r="E723" s="53"/>
      <c r="F723" s="58"/>
      <c r="G723" s="53"/>
      <c r="H723" s="53"/>
      <c r="I723" s="53"/>
      <c r="J723" s="53"/>
      <c r="K723" s="57"/>
      <c r="L723" s="57"/>
      <c r="M723" s="59"/>
      <c r="N723" s="139"/>
      <c r="O723" s="112"/>
      <c r="P723" s="16" t="str">
        <f>IF(O723="","",VLOOKUP(O723,コード表一覧!$B$5:$C$129,2,FALSE))</f>
        <v/>
      </c>
      <c r="Q723" s="18" t="s">
        <v>175</v>
      </c>
      <c r="R723" s="49"/>
      <c r="S723" s="133" t="str">
        <f>IF(R723="","",VLOOKUP(R723,コード表一覧!$F$4:$H$32,3,FALSE))</f>
        <v/>
      </c>
      <c r="T723" s="134"/>
      <c r="U723" s="49"/>
      <c r="V723" s="135" t="str">
        <f>IF(U723="","",VLOOKUP(U723,コード表一覧!$F$4:$H$32,3,FALSE))</f>
        <v/>
      </c>
      <c r="W723" s="136"/>
      <c r="X723" s="52" t="str">
        <f t="shared" si="59"/>
        <v/>
      </c>
    </row>
    <row r="724" spans="1:24" x14ac:dyDescent="0.2">
      <c r="B724" s="60"/>
      <c r="C724" s="60"/>
      <c r="D724" s="60"/>
      <c r="E724" s="53"/>
      <c r="F724" s="60"/>
      <c r="G724" s="53"/>
      <c r="H724" s="53"/>
      <c r="I724" s="53"/>
      <c r="J724" s="53"/>
      <c r="K724" s="60"/>
      <c r="L724" s="60"/>
      <c r="M724" s="60"/>
      <c r="N724" s="53"/>
      <c r="Q724" s="53"/>
      <c r="R724" s="53"/>
      <c r="S724" s="53"/>
      <c r="T724" s="53"/>
      <c r="U724" s="53"/>
      <c r="V724" s="53"/>
      <c r="W724" s="53"/>
    </row>
    <row r="725" spans="1:24" x14ac:dyDescent="0.2">
      <c r="A725" s="2" t="s">
        <v>162</v>
      </c>
      <c r="B725" s="123" t="s">
        <v>163</v>
      </c>
      <c r="C725" s="125"/>
      <c r="D725" s="123" t="s">
        <v>164</v>
      </c>
      <c r="E725" s="125"/>
      <c r="F725" s="123" t="s">
        <v>165</v>
      </c>
      <c r="G725" s="124"/>
      <c r="H725" s="124"/>
      <c r="I725" s="124"/>
      <c r="J725" s="124"/>
      <c r="K725" s="124"/>
      <c r="L725" s="125"/>
      <c r="M725" s="54" t="s">
        <v>166</v>
      </c>
      <c r="N725" s="140"/>
      <c r="O725" s="7" t="s">
        <v>167</v>
      </c>
      <c r="P725" s="23" t="s">
        <v>168</v>
      </c>
      <c r="Q725" s="123" t="s">
        <v>169</v>
      </c>
      <c r="R725" s="124"/>
      <c r="S725" s="124"/>
      <c r="T725" s="124"/>
      <c r="U725" s="124"/>
      <c r="V725" s="124"/>
      <c r="W725" s="125"/>
    </row>
    <row r="726" spans="1:24" x14ac:dyDescent="0.2">
      <c r="A726" s="2">
        <v>61</v>
      </c>
      <c r="B726" s="64"/>
      <c r="C726" s="65"/>
      <c r="D726" s="64"/>
      <c r="E726" s="65"/>
      <c r="F726" s="40"/>
      <c r="G726" s="41"/>
      <c r="H726" s="55" t="s">
        <v>170</v>
      </c>
      <c r="I726" s="41"/>
      <c r="J726" s="55" t="s">
        <v>171</v>
      </c>
      <c r="K726" s="41"/>
      <c r="L726" s="56" t="s">
        <v>172</v>
      </c>
      <c r="M726" s="66"/>
      <c r="N726" s="141"/>
      <c r="O726" s="42"/>
      <c r="P726" s="6" t="str">
        <f>IF(O726="","",VLOOKUP(O726,コード表一覧!$B$5:$C$129,2,FALSE))</f>
        <v/>
      </c>
      <c r="Q726" s="40"/>
      <c r="R726" s="41"/>
      <c r="S726" s="55" t="s">
        <v>170</v>
      </c>
      <c r="T726" s="41"/>
      <c r="U726" s="55" t="s">
        <v>171</v>
      </c>
      <c r="V726" s="41"/>
      <c r="W726" s="56" t="s">
        <v>172</v>
      </c>
      <c r="X726" s="52" t="str">
        <f>IFERROR(IF(VLOOKUP(O726,コード表一覧!$B$5:$D$129,3,FALSE)="無","","←実務経験経歴書が必要です！"),"")</f>
        <v/>
      </c>
    </row>
    <row r="727" spans="1:24" ht="13.5" customHeight="1" x14ac:dyDescent="0.2">
      <c r="B727" s="57" t="s">
        <v>176</v>
      </c>
      <c r="C727" s="57"/>
      <c r="D727" s="57"/>
      <c r="E727" s="53"/>
      <c r="F727" s="9"/>
      <c r="G727" s="9"/>
      <c r="H727" s="9"/>
      <c r="I727" s="9"/>
      <c r="J727" s="9"/>
      <c r="K727" s="9"/>
      <c r="L727" s="9"/>
      <c r="M727" s="59"/>
      <c r="N727" s="8"/>
      <c r="O727" s="42"/>
      <c r="P727" s="6" t="str">
        <f>IF(O727="","",VLOOKUP(O727,コード表一覧!$B$5:$C$129,2,FALSE))</f>
        <v/>
      </c>
      <c r="Q727" s="40"/>
      <c r="R727" s="41"/>
      <c r="S727" s="55" t="s">
        <v>170</v>
      </c>
      <c r="T727" s="41"/>
      <c r="U727" s="55" t="s">
        <v>171</v>
      </c>
      <c r="V727" s="41"/>
      <c r="W727" s="56" t="s">
        <v>172</v>
      </c>
      <c r="X727" s="52" t="str">
        <f>IFERROR(IF(VLOOKUP(O727,コード表一覧!$B$5:$D$129,3,FALSE)="無","","←実務経験経歴書が必要です！"),"")</f>
        <v/>
      </c>
    </row>
    <row r="728" spans="1:24" x14ac:dyDescent="0.2">
      <c r="B728" s="106" t="s">
        <v>184</v>
      </c>
      <c r="C728" s="144" t="s">
        <v>173</v>
      </c>
      <c r="D728" s="144"/>
      <c r="E728" s="144"/>
      <c r="F728" s="123" t="s">
        <v>174</v>
      </c>
      <c r="G728" s="124"/>
      <c r="H728" s="124"/>
      <c r="I728" s="124"/>
      <c r="J728" s="124"/>
      <c r="K728" s="124"/>
      <c r="L728" s="125"/>
      <c r="M728" s="59"/>
      <c r="N728" s="8"/>
      <c r="O728" s="42"/>
      <c r="P728" s="6" t="str">
        <f>IF(O728="","",VLOOKUP(O728,コード表一覧!$B$5:$C$129,2,FALSE))</f>
        <v/>
      </c>
      <c r="Q728" s="40"/>
      <c r="R728" s="41"/>
      <c r="S728" s="55" t="s">
        <v>170</v>
      </c>
      <c r="T728" s="41"/>
      <c r="U728" s="55" t="s">
        <v>171</v>
      </c>
      <c r="V728" s="41"/>
      <c r="W728" s="56" t="s">
        <v>172</v>
      </c>
      <c r="X728" s="52" t="str">
        <f>IFERROR(IF(VLOOKUP(O728,コード表一覧!$B$5:$D$129,3,FALSE)="無","","←実務経験経歴書が必要です！"),"")</f>
        <v/>
      </c>
    </row>
    <row r="729" spans="1:24" x14ac:dyDescent="0.2">
      <c r="B729" s="63"/>
      <c r="C729" s="142"/>
      <c r="D729" s="143"/>
      <c r="E729" s="143"/>
      <c r="F729" s="40"/>
      <c r="G729" s="41"/>
      <c r="H729" s="55" t="s">
        <v>170</v>
      </c>
      <c r="I729" s="41"/>
      <c r="J729" s="55" t="s">
        <v>171</v>
      </c>
      <c r="K729" s="41"/>
      <c r="L729" s="56" t="s">
        <v>172</v>
      </c>
      <c r="M729" s="59"/>
      <c r="N729" s="8"/>
      <c r="O729" s="42"/>
      <c r="P729" s="6" t="str">
        <f>IF(O729="","",VLOOKUP(O729,コード表一覧!$B$5:$C$129,2,FALSE))</f>
        <v/>
      </c>
      <c r="Q729" s="40"/>
      <c r="R729" s="41"/>
      <c r="S729" s="55" t="s">
        <v>170</v>
      </c>
      <c r="T729" s="41"/>
      <c r="U729" s="55" t="s">
        <v>171</v>
      </c>
      <c r="V729" s="41"/>
      <c r="W729" s="56" t="s">
        <v>172</v>
      </c>
      <c r="X729" s="52" t="str">
        <f>IFERROR(IF(VLOOKUP(O729,コード表一覧!$B$5:$D$129,3,FALSE)="無","","←実務経験経歴書が必要です！"),"")</f>
        <v/>
      </c>
    </row>
    <row r="730" spans="1:24" ht="13.5" customHeight="1" x14ac:dyDescent="0.2">
      <c r="B730" s="63"/>
      <c r="C730" s="142"/>
      <c r="D730" s="143"/>
      <c r="E730" s="143"/>
      <c r="F730" s="58"/>
      <c r="G730" s="57"/>
      <c r="H730" s="57"/>
      <c r="I730" s="57"/>
      <c r="J730" s="57"/>
      <c r="K730" s="57"/>
      <c r="L730" s="57"/>
      <c r="M730" s="59"/>
      <c r="N730" s="8"/>
      <c r="O730" s="42"/>
      <c r="P730" s="6" t="str">
        <f>IF(O730="","",VLOOKUP(O730,コード表一覧!$B$5:$C$129,2,FALSE))</f>
        <v/>
      </c>
      <c r="Q730" s="40"/>
      <c r="R730" s="41"/>
      <c r="S730" s="55" t="s">
        <v>170</v>
      </c>
      <c r="T730" s="41"/>
      <c r="U730" s="55" t="s">
        <v>171</v>
      </c>
      <c r="V730" s="41"/>
      <c r="W730" s="56" t="s">
        <v>172</v>
      </c>
      <c r="X730" s="52" t="str">
        <f>IFERROR(IF(VLOOKUP(O730,コード表一覧!$B$5:$D$129,3,FALSE)="無","","←実務経験経歴書が必要です！"),"")</f>
        <v/>
      </c>
    </row>
    <row r="731" spans="1:24" x14ac:dyDescent="0.2">
      <c r="B731" s="63"/>
      <c r="C731" s="142"/>
      <c r="D731" s="143"/>
      <c r="E731" s="143"/>
      <c r="F731" s="53"/>
      <c r="G731" s="53"/>
      <c r="H731" s="53"/>
      <c r="I731" s="53"/>
      <c r="J731" s="53"/>
      <c r="K731" s="57"/>
      <c r="L731" s="57"/>
      <c r="M731" s="59"/>
      <c r="N731" s="8"/>
      <c r="O731" s="42"/>
      <c r="P731" s="6" t="str">
        <f>IF(O731="","",VLOOKUP(O731,コード表一覧!$B$5:$C$129,2,FALSE))</f>
        <v/>
      </c>
      <c r="Q731" s="40"/>
      <c r="R731" s="41"/>
      <c r="S731" s="55" t="s">
        <v>170</v>
      </c>
      <c r="T731" s="41"/>
      <c r="U731" s="55" t="s">
        <v>171</v>
      </c>
      <c r="V731" s="41"/>
      <c r="W731" s="56" t="s">
        <v>172</v>
      </c>
      <c r="X731" s="52" t="str">
        <f>IFERROR(IF(VLOOKUP(O731,コード表一覧!$B$5:$D$129,3,FALSE)="無","","←実務経験経歴書が必要です！"),"")</f>
        <v/>
      </c>
    </row>
    <row r="732" spans="1:24" ht="13.5" customHeight="1" thickBot="1" x14ac:dyDescent="0.25">
      <c r="B732" s="63"/>
      <c r="C732" s="142"/>
      <c r="D732" s="143"/>
      <c r="E732" s="143"/>
      <c r="F732" s="58"/>
      <c r="G732" s="53"/>
      <c r="H732" s="53"/>
      <c r="I732" s="53"/>
      <c r="J732" s="53"/>
      <c r="K732" s="57"/>
      <c r="L732" s="57"/>
      <c r="M732" s="59"/>
      <c r="N732" s="8"/>
      <c r="O732" s="43"/>
      <c r="P732" s="109" t="str">
        <f>IF(O732="","",VLOOKUP(O732,コード表一覧!$B$5:$C$129,2,FALSE))</f>
        <v/>
      </c>
      <c r="Q732" s="44"/>
      <c r="R732" s="45"/>
      <c r="S732" s="9" t="s">
        <v>170</v>
      </c>
      <c r="T732" s="45"/>
      <c r="U732" s="9" t="s">
        <v>171</v>
      </c>
      <c r="V732" s="45"/>
      <c r="W732" s="14" t="s">
        <v>172</v>
      </c>
      <c r="X732" s="52" t="str">
        <f>IFERROR(IF(VLOOKUP(O732,コード表一覧!$B$5:$D$129,3,FALSE)="無","","←実務経験経歴書が必要です！"),"")</f>
        <v/>
      </c>
    </row>
    <row r="733" spans="1:24" x14ac:dyDescent="0.2">
      <c r="B733" s="63"/>
      <c r="C733" s="142"/>
      <c r="D733" s="143"/>
      <c r="E733" s="143"/>
      <c r="F733" s="58"/>
      <c r="G733" s="53"/>
      <c r="H733" s="53"/>
      <c r="I733" s="53"/>
      <c r="J733" s="53"/>
      <c r="K733" s="57"/>
      <c r="L733" s="57"/>
      <c r="M733" s="59"/>
      <c r="N733" s="137" t="s">
        <v>191</v>
      </c>
      <c r="O733" s="111"/>
      <c r="P733" s="15" t="str">
        <f>IF(O733="","",VLOOKUP(O733,コード表一覧!$B$5:$C$129,2,FALSE))</f>
        <v/>
      </c>
      <c r="Q733" s="17" t="s">
        <v>175</v>
      </c>
      <c r="R733" s="47"/>
      <c r="S733" s="126" t="str">
        <f>IF(R733="","",VLOOKUP(R733,コード表一覧!$F$4:$H$32,3,FALSE))</f>
        <v/>
      </c>
      <c r="T733" s="127"/>
      <c r="U733" s="47"/>
      <c r="V733" s="126" t="str">
        <f>IF(U733="","",VLOOKUP(U733,コード表一覧!$F$4:$H$32,3,FALSE))</f>
        <v/>
      </c>
      <c r="W733" s="128"/>
      <c r="X733" s="52" t="str">
        <f t="shared" ref="X733:X735" si="60">IF(R733+U733&gt;0,"←実務経験経歴書が必要です！","")</f>
        <v/>
      </c>
    </row>
    <row r="734" spans="1:24" x14ac:dyDescent="0.2">
      <c r="B734" s="57" t="str">
        <f>"※"&amp;$A$1&amp;"の変更追加履歴"</f>
        <v>※令和６・７年度の変更追加履歴</v>
      </c>
      <c r="C734" s="57"/>
      <c r="D734" s="57"/>
      <c r="E734" s="53"/>
      <c r="F734" s="58"/>
      <c r="G734" s="53"/>
      <c r="H734" s="53"/>
      <c r="I734" s="53"/>
      <c r="J734" s="53"/>
      <c r="K734" s="57"/>
      <c r="L734" s="57"/>
      <c r="M734" s="59"/>
      <c r="N734" s="138"/>
      <c r="O734" s="42"/>
      <c r="P734" s="6" t="str">
        <f>IF(O734="","",VLOOKUP(O734,コード表一覧!$B$5:$C$129,2,FALSE))</f>
        <v/>
      </c>
      <c r="Q734" s="110" t="s">
        <v>175</v>
      </c>
      <c r="R734" s="48"/>
      <c r="S734" s="129" t="str">
        <f>IF(R734="","",VLOOKUP(R734,コード表一覧!$F$4:$H$32,3,FALSE))</f>
        <v/>
      </c>
      <c r="T734" s="130"/>
      <c r="U734" s="48"/>
      <c r="V734" s="131" t="str">
        <f>IF(U734="","",VLOOKUP(U734,コード表一覧!$F$4:$H$32,3,FALSE))</f>
        <v/>
      </c>
      <c r="W734" s="132"/>
      <c r="X734" s="52" t="str">
        <f t="shared" si="60"/>
        <v/>
      </c>
    </row>
    <row r="735" spans="1:24" ht="13.8" thickBot="1" x14ac:dyDescent="0.25">
      <c r="B735" s="57"/>
      <c r="C735" s="57"/>
      <c r="D735" s="57"/>
      <c r="E735" s="53"/>
      <c r="F735" s="58"/>
      <c r="G735" s="53"/>
      <c r="H735" s="53"/>
      <c r="I735" s="53"/>
      <c r="J735" s="53"/>
      <c r="K735" s="57"/>
      <c r="L735" s="57"/>
      <c r="M735" s="59"/>
      <c r="N735" s="139"/>
      <c r="O735" s="112"/>
      <c r="P735" s="16" t="str">
        <f>IF(O735="","",VLOOKUP(O735,コード表一覧!$B$5:$C$129,2,FALSE))</f>
        <v/>
      </c>
      <c r="Q735" s="18" t="s">
        <v>175</v>
      </c>
      <c r="R735" s="49"/>
      <c r="S735" s="133" t="str">
        <f>IF(R735="","",VLOOKUP(R735,コード表一覧!$F$4:$H$32,3,FALSE))</f>
        <v/>
      </c>
      <c r="T735" s="134"/>
      <c r="U735" s="49"/>
      <c r="V735" s="135" t="str">
        <f>IF(U735="","",VLOOKUP(U735,コード表一覧!$F$4:$H$32,3,FALSE))</f>
        <v/>
      </c>
      <c r="W735" s="136"/>
      <c r="X735" s="52" t="str">
        <f t="shared" si="60"/>
        <v/>
      </c>
    </row>
    <row r="736" spans="1:24" x14ac:dyDescent="0.2">
      <c r="B736" s="60"/>
      <c r="C736" s="60"/>
      <c r="D736" s="60"/>
      <c r="E736" s="53"/>
      <c r="F736" s="60"/>
      <c r="G736" s="53"/>
      <c r="H736" s="53"/>
      <c r="I736" s="53"/>
      <c r="J736" s="53"/>
      <c r="K736" s="60"/>
      <c r="L736" s="60"/>
      <c r="M736" s="60"/>
      <c r="N736" s="53"/>
      <c r="Q736" s="53"/>
      <c r="R736" s="53"/>
      <c r="S736" s="53"/>
      <c r="T736" s="53"/>
      <c r="U736" s="53"/>
      <c r="V736" s="53"/>
      <c r="W736" s="53"/>
    </row>
    <row r="737" spans="1:24" x14ac:dyDescent="0.2">
      <c r="A737" s="2" t="s">
        <v>162</v>
      </c>
      <c r="B737" s="123" t="s">
        <v>163</v>
      </c>
      <c r="C737" s="125"/>
      <c r="D737" s="123" t="s">
        <v>164</v>
      </c>
      <c r="E737" s="125"/>
      <c r="F737" s="123" t="s">
        <v>165</v>
      </c>
      <c r="G737" s="124"/>
      <c r="H737" s="124"/>
      <c r="I737" s="124"/>
      <c r="J737" s="124"/>
      <c r="K737" s="124"/>
      <c r="L737" s="125"/>
      <c r="M737" s="54" t="s">
        <v>166</v>
      </c>
      <c r="N737" s="140"/>
      <c r="O737" s="7" t="s">
        <v>167</v>
      </c>
      <c r="P737" s="23" t="s">
        <v>168</v>
      </c>
      <c r="Q737" s="123" t="s">
        <v>169</v>
      </c>
      <c r="R737" s="124"/>
      <c r="S737" s="124"/>
      <c r="T737" s="124"/>
      <c r="U737" s="124"/>
      <c r="V737" s="124"/>
      <c r="W737" s="125"/>
    </row>
    <row r="738" spans="1:24" ht="13.5" customHeight="1" x14ac:dyDescent="0.2">
      <c r="A738" s="2">
        <v>62</v>
      </c>
      <c r="B738" s="64"/>
      <c r="C738" s="65"/>
      <c r="D738" s="64"/>
      <c r="E738" s="65"/>
      <c r="F738" s="40"/>
      <c r="G738" s="41"/>
      <c r="H738" s="55" t="s">
        <v>170</v>
      </c>
      <c r="I738" s="41"/>
      <c r="J738" s="55" t="s">
        <v>171</v>
      </c>
      <c r="K738" s="41"/>
      <c r="L738" s="56" t="s">
        <v>172</v>
      </c>
      <c r="M738" s="66"/>
      <c r="N738" s="141"/>
      <c r="O738" s="42"/>
      <c r="P738" s="6" t="str">
        <f>IF(O738="","",VLOOKUP(O738,コード表一覧!$B$5:$C$129,2,FALSE))</f>
        <v/>
      </c>
      <c r="Q738" s="40"/>
      <c r="R738" s="41"/>
      <c r="S738" s="55" t="s">
        <v>170</v>
      </c>
      <c r="T738" s="41"/>
      <c r="U738" s="55" t="s">
        <v>171</v>
      </c>
      <c r="V738" s="41"/>
      <c r="W738" s="56" t="s">
        <v>172</v>
      </c>
      <c r="X738" s="52" t="str">
        <f>IFERROR(IF(VLOOKUP(O738,コード表一覧!$B$5:$D$129,3,FALSE)="無","","←実務経験経歴書が必要です！"),"")</f>
        <v/>
      </c>
    </row>
    <row r="739" spans="1:24" x14ac:dyDescent="0.2">
      <c r="B739" s="57" t="s">
        <v>176</v>
      </c>
      <c r="C739" s="57"/>
      <c r="D739" s="57"/>
      <c r="E739" s="53"/>
      <c r="F739" s="9"/>
      <c r="G739" s="9"/>
      <c r="H739" s="9"/>
      <c r="I739" s="9"/>
      <c r="J739" s="9"/>
      <c r="K739" s="9"/>
      <c r="L739" s="9"/>
      <c r="M739" s="59"/>
      <c r="N739" s="8"/>
      <c r="O739" s="42"/>
      <c r="P739" s="6" t="str">
        <f>IF(O739="","",VLOOKUP(O739,コード表一覧!$B$5:$C$129,2,FALSE))</f>
        <v/>
      </c>
      <c r="Q739" s="40"/>
      <c r="R739" s="41"/>
      <c r="S739" s="55" t="s">
        <v>170</v>
      </c>
      <c r="T739" s="41"/>
      <c r="U739" s="55" t="s">
        <v>171</v>
      </c>
      <c r="V739" s="41"/>
      <c r="W739" s="56" t="s">
        <v>172</v>
      </c>
      <c r="X739" s="52" t="str">
        <f>IFERROR(IF(VLOOKUP(O739,コード表一覧!$B$5:$D$129,3,FALSE)="無","","←実務経験経歴書が必要です！"),"")</f>
        <v/>
      </c>
    </row>
    <row r="740" spans="1:24" x14ac:dyDescent="0.2">
      <c r="B740" s="106" t="s">
        <v>184</v>
      </c>
      <c r="C740" s="144" t="s">
        <v>173</v>
      </c>
      <c r="D740" s="144"/>
      <c r="E740" s="144"/>
      <c r="F740" s="123" t="s">
        <v>174</v>
      </c>
      <c r="G740" s="124"/>
      <c r="H740" s="124"/>
      <c r="I740" s="124"/>
      <c r="J740" s="124"/>
      <c r="K740" s="124"/>
      <c r="L740" s="125"/>
      <c r="M740" s="59"/>
      <c r="N740" s="8"/>
      <c r="O740" s="42"/>
      <c r="P740" s="6" t="str">
        <f>IF(O740="","",VLOOKUP(O740,コード表一覧!$B$5:$C$129,2,FALSE))</f>
        <v/>
      </c>
      <c r="Q740" s="40"/>
      <c r="R740" s="41"/>
      <c r="S740" s="55" t="s">
        <v>170</v>
      </c>
      <c r="T740" s="41"/>
      <c r="U740" s="55" t="s">
        <v>171</v>
      </c>
      <c r="V740" s="41"/>
      <c r="W740" s="56" t="s">
        <v>172</v>
      </c>
      <c r="X740" s="52" t="str">
        <f>IFERROR(IF(VLOOKUP(O740,コード表一覧!$B$5:$D$129,3,FALSE)="無","","←実務経験経歴書が必要です！"),"")</f>
        <v/>
      </c>
    </row>
    <row r="741" spans="1:24" x14ac:dyDescent="0.2">
      <c r="B741" s="63"/>
      <c r="C741" s="142"/>
      <c r="D741" s="143"/>
      <c r="E741" s="143"/>
      <c r="F741" s="40"/>
      <c r="G741" s="41"/>
      <c r="H741" s="55" t="s">
        <v>170</v>
      </c>
      <c r="I741" s="41"/>
      <c r="J741" s="55" t="s">
        <v>171</v>
      </c>
      <c r="K741" s="41"/>
      <c r="L741" s="56" t="s">
        <v>172</v>
      </c>
      <c r="M741" s="59"/>
      <c r="N741" s="8"/>
      <c r="O741" s="42"/>
      <c r="P741" s="6" t="str">
        <f>IF(O741="","",VLOOKUP(O741,コード表一覧!$B$5:$C$129,2,FALSE))</f>
        <v/>
      </c>
      <c r="Q741" s="40"/>
      <c r="R741" s="41"/>
      <c r="S741" s="55" t="s">
        <v>170</v>
      </c>
      <c r="T741" s="41"/>
      <c r="U741" s="55" t="s">
        <v>171</v>
      </c>
      <c r="V741" s="41"/>
      <c r="W741" s="56" t="s">
        <v>172</v>
      </c>
      <c r="X741" s="52" t="str">
        <f>IFERROR(IF(VLOOKUP(O741,コード表一覧!$B$5:$D$129,3,FALSE)="無","","←実務経験経歴書が必要です！"),"")</f>
        <v/>
      </c>
    </row>
    <row r="742" spans="1:24" ht="13.5" customHeight="1" x14ac:dyDescent="0.2">
      <c r="B742" s="63"/>
      <c r="C742" s="142"/>
      <c r="D742" s="143"/>
      <c r="E742" s="143"/>
      <c r="F742" s="58"/>
      <c r="G742" s="57"/>
      <c r="H742" s="57"/>
      <c r="I742" s="57"/>
      <c r="J742" s="57"/>
      <c r="K742" s="57"/>
      <c r="L742" s="57"/>
      <c r="M742" s="59"/>
      <c r="N742" s="8"/>
      <c r="O742" s="42"/>
      <c r="P742" s="6" t="str">
        <f>IF(O742="","",VLOOKUP(O742,コード表一覧!$B$5:$C$129,2,FALSE))</f>
        <v/>
      </c>
      <c r="Q742" s="40"/>
      <c r="R742" s="41"/>
      <c r="S742" s="55" t="s">
        <v>170</v>
      </c>
      <c r="T742" s="41"/>
      <c r="U742" s="55" t="s">
        <v>171</v>
      </c>
      <c r="V742" s="41"/>
      <c r="W742" s="56" t="s">
        <v>172</v>
      </c>
      <c r="X742" s="52" t="str">
        <f>IFERROR(IF(VLOOKUP(O742,コード表一覧!$B$5:$D$129,3,FALSE)="無","","←実務経験経歴書が必要です！"),"")</f>
        <v/>
      </c>
    </row>
    <row r="743" spans="1:24" x14ac:dyDescent="0.2">
      <c r="B743" s="63"/>
      <c r="C743" s="142"/>
      <c r="D743" s="143"/>
      <c r="E743" s="143"/>
      <c r="F743" s="53"/>
      <c r="G743" s="53"/>
      <c r="H743" s="53"/>
      <c r="I743" s="53"/>
      <c r="J743" s="53"/>
      <c r="K743" s="57"/>
      <c r="L743" s="57"/>
      <c r="M743" s="59"/>
      <c r="N743" s="8"/>
      <c r="O743" s="42"/>
      <c r="P743" s="6" t="str">
        <f>IF(O743="","",VLOOKUP(O743,コード表一覧!$B$5:$C$129,2,FALSE))</f>
        <v/>
      </c>
      <c r="Q743" s="40"/>
      <c r="R743" s="41"/>
      <c r="S743" s="55" t="s">
        <v>170</v>
      </c>
      <c r="T743" s="41"/>
      <c r="U743" s="55" t="s">
        <v>171</v>
      </c>
      <c r="V743" s="41"/>
      <c r="W743" s="56" t="s">
        <v>172</v>
      </c>
      <c r="X743" s="52" t="str">
        <f>IFERROR(IF(VLOOKUP(O743,コード表一覧!$B$5:$D$129,3,FALSE)="無","","←実務経験経歴書が必要です！"),"")</f>
        <v/>
      </c>
    </row>
    <row r="744" spans="1:24" ht="13.5" customHeight="1" thickBot="1" x14ac:dyDescent="0.25">
      <c r="B744" s="63"/>
      <c r="C744" s="142"/>
      <c r="D744" s="143"/>
      <c r="E744" s="143"/>
      <c r="F744" s="58"/>
      <c r="G744" s="53"/>
      <c r="H744" s="53"/>
      <c r="I744" s="53"/>
      <c r="J744" s="53"/>
      <c r="K744" s="57"/>
      <c r="L744" s="57"/>
      <c r="M744" s="59"/>
      <c r="N744" s="8"/>
      <c r="O744" s="43"/>
      <c r="P744" s="109" t="str">
        <f>IF(O744="","",VLOOKUP(O744,コード表一覧!$B$5:$C$129,2,FALSE))</f>
        <v/>
      </c>
      <c r="Q744" s="44"/>
      <c r="R744" s="45"/>
      <c r="S744" s="9" t="s">
        <v>170</v>
      </c>
      <c r="T744" s="45"/>
      <c r="U744" s="9" t="s">
        <v>171</v>
      </c>
      <c r="V744" s="45"/>
      <c r="W744" s="14" t="s">
        <v>172</v>
      </c>
      <c r="X744" s="52" t="str">
        <f>IFERROR(IF(VLOOKUP(O744,コード表一覧!$B$5:$D$129,3,FALSE)="無","","←実務経験経歴書が必要です！"),"")</f>
        <v/>
      </c>
    </row>
    <row r="745" spans="1:24" x14ac:dyDescent="0.2">
      <c r="B745" s="63"/>
      <c r="C745" s="142"/>
      <c r="D745" s="143"/>
      <c r="E745" s="143"/>
      <c r="F745" s="58"/>
      <c r="G745" s="53"/>
      <c r="H745" s="53"/>
      <c r="I745" s="53"/>
      <c r="J745" s="53"/>
      <c r="K745" s="57"/>
      <c r="L745" s="57"/>
      <c r="M745" s="59"/>
      <c r="N745" s="137" t="s">
        <v>191</v>
      </c>
      <c r="O745" s="111"/>
      <c r="P745" s="15" t="str">
        <f>IF(O745="","",VLOOKUP(O745,コード表一覧!$B$5:$C$129,2,FALSE))</f>
        <v/>
      </c>
      <c r="Q745" s="17" t="s">
        <v>175</v>
      </c>
      <c r="R745" s="47"/>
      <c r="S745" s="126" t="str">
        <f>IF(R745="","",VLOOKUP(R745,コード表一覧!$F$4:$H$32,3,FALSE))</f>
        <v/>
      </c>
      <c r="T745" s="127"/>
      <c r="U745" s="47"/>
      <c r="V745" s="126" t="str">
        <f>IF(U745="","",VLOOKUP(U745,コード表一覧!$F$4:$H$32,3,FALSE))</f>
        <v/>
      </c>
      <c r="W745" s="128"/>
      <c r="X745" s="52" t="str">
        <f t="shared" ref="X745:X747" si="61">IF(R745+U745&gt;0,"←実務経験経歴書が必要です！","")</f>
        <v/>
      </c>
    </row>
    <row r="746" spans="1:24" x14ac:dyDescent="0.2">
      <c r="B746" s="57" t="str">
        <f>"※"&amp;$A$1&amp;"の変更追加履歴"</f>
        <v>※令和６・７年度の変更追加履歴</v>
      </c>
      <c r="C746" s="57"/>
      <c r="D746" s="57"/>
      <c r="E746" s="53"/>
      <c r="F746" s="58"/>
      <c r="G746" s="53"/>
      <c r="H746" s="53"/>
      <c r="I746" s="53"/>
      <c r="J746" s="53"/>
      <c r="K746" s="57"/>
      <c r="L746" s="57"/>
      <c r="M746" s="59"/>
      <c r="N746" s="138"/>
      <c r="O746" s="42"/>
      <c r="P746" s="6" t="str">
        <f>IF(O746="","",VLOOKUP(O746,コード表一覧!$B$5:$C$129,2,FALSE))</f>
        <v/>
      </c>
      <c r="Q746" s="110" t="s">
        <v>175</v>
      </c>
      <c r="R746" s="48"/>
      <c r="S746" s="129" t="str">
        <f>IF(R746="","",VLOOKUP(R746,コード表一覧!$F$4:$H$32,3,FALSE))</f>
        <v/>
      </c>
      <c r="T746" s="130"/>
      <c r="U746" s="48"/>
      <c r="V746" s="131" t="str">
        <f>IF(U746="","",VLOOKUP(U746,コード表一覧!$F$4:$H$32,3,FALSE))</f>
        <v/>
      </c>
      <c r="W746" s="132"/>
      <c r="X746" s="52" t="str">
        <f t="shared" si="61"/>
        <v/>
      </c>
    </row>
    <row r="747" spans="1:24" ht="13.8" thickBot="1" x14ac:dyDescent="0.25">
      <c r="B747" s="57"/>
      <c r="C747" s="57"/>
      <c r="D747" s="57"/>
      <c r="E747" s="53"/>
      <c r="F747" s="58"/>
      <c r="G747" s="53"/>
      <c r="H747" s="53"/>
      <c r="I747" s="53"/>
      <c r="J747" s="53"/>
      <c r="K747" s="57"/>
      <c r="L747" s="57"/>
      <c r="M747" s="59"/>
      <c r="N747" s="139"/>
      <c r="O747" s="112"/>
      <c r="P747" s="16" t="str">
        <f>IF(O747="","",VLOOKUP(O747,コード表一覧!$B$5:$C$129,2,FALSE))</f>
        <v/>
      </c>
      <c r="Q747" s="18" t="s">
        <v>175</v>
      </c>
      <c r="R747" s="49"/>
      <c r="S747" s="133" t="str">
        <f>IF(R747="","",VLOOKUP(R747,コード表一覧!$F$4:$H$32,3,FALSE))</f>
        <v/>
      </c>
      <c r="T747" s="134"/>
      <c r="U747" s="49"/>
      <c r="V747" s="135" t="str">
        <f>IF(U747="","",VLOOKUP(U747,コード表一覧!$F$4:$H$32,3,FALSE))</f>
        <v/>
      </c>
      <c r="W747" s="136"/>
      <c r="X747" s="52" t="str">
        <f t="shared" si="61"/>
        <v/>
      </c>
    </row>
    <row r="748" spans="1:24" x14ac:dyDescent="0.2">
      <c r="B748" s="60"/>
      <c r="C748" s="60"/>
      <c r="D748" s="60"/>
      <c r="E748" s="53"/>
      <c r="F748" s="60"/>
      <c r="G748" s="53"/>
      <c r="H748" s="53"/>
      <c r="I748" s="53"/>
      <c r="J748" s="53"/>
      <c r="K748" s="60"/>
      <c r="L748" s="60"/>
      <c r="M748" s="60"/>
      <c r="N748" s="53"/>
      <c r="Q748" s="53"/>
      <c r="R748" s="53"/>
      <c r="S748" s="53"/>
      <c r="T748" s="53"/>
      <c r="U748" s="53"/>
      <c r="V748" s="53"/>
      <c r="W748" s="53"/>
    </row>
    <row r="749" spans="1:24" ht="13.5" customHeight="1" x14ac:dyDescent="0.2">
      <c r="A749" s="2" t="s">
        <v>162</v>
      </c>
      <c r="B749" s="123" t="s">
        <v>163</v>
      </c>
      <c r="C749" s="125"/>
      <c r="D749" s="123" t="s">
        <v>164</v>
      </c>
      <c r="E749" s="125"/>
      <c r="F749" s="123" t="s">
        <v>165</v>
      </c>
      <c r="G749" s="124"/>
      <c r="H749" s="124"/>
      <c r="I749" s="124"/>
      <c r="J749" s="124"/>
      <c r="K749" s="124"/>
      <c r="L749" s="125"/>
      <c r="M749" s="54" t="s">
        <v>166</v>
      </c>
      <c r="N749" s="140"/>
      <c r="O749" s="7" t="s">
        <v>167</v>
      </c>
      <c r="P749" s="23" t="s">
        <v>168</v>
      </c>
      <c r="Q749" s="123" t="s">
        <v>169</v>
      </c>
      <c r="R749" s="124"/>
      <c r="S749" s="124"/>
      <c r="T749" s="124"/>
      <c r="U749" s="124"/>
      <c r="V749" s="124"/>
      <c r="W749" s="125"/>
    </row>
    <row r="750" spans="1:24" x14ac:dyDescent="0.2">
      <c r="A750" s="2">
        <v>63</v>
      </c>
      <c r="B750" s="64"/>
      <c r="C750" s="65"/>
      <c r="D750" s="64"/>
      <c r="E750" s="65"/>
      <c r="F750" s="40"/>
      <c r="G750" s="41"/>
      <c r="H750" s="55" t="s">
        <v>170</v>
      </c>
      <c r="I750" s="41"/>
      <c r="J750" s="55" t="s">
        <v>171</v>
      </c>
      <c r="K750" s="41"/>
      <c r="L750" s="56" t="s">
        <v>172</v>
      </c>
      <c r="M750" s="66"/>
      <c r="N750" s="141"/>
      <c r="O750" s="42"/>
      <c r="P750" s="6" t="str">
        <f>IF(O750="","",VLOOKUP(O750,コード表一覧!$B$5:$C$129,2,FALSE))</f>
        <v/>
      </c>
      <c r="Q750" s="40"/>
      <c r="R750" s="41"/>
      <c r="S750" s="55" t="s">
        <v>170</v>
      </c>
      <c r="T750" s="41"/>
      <c r="U750" s="55" t="s">
        <v>171</v>
      </c>
      <c r="V750" s="41"/>
      <c r="W750" s="56" t="s">
        <v>172</v>
      </c>
      <c r="X750" s="52" t="str">
        <f>IFERROR(IF(VLOOKUP(O750,コード表一覧!$B$5:$D$129,3,FALSE)="無","","←実務経験経歴書が必要です！"),"")</f>
        <v/>
      </c>
    </row>
    <row r="751" spans="1:24" x14ac:dyDescent="0.2">
      <c r="B751" s="57" t="s">
        <v>176</v>
      </c>
      <c r="C751" s="57"/>
      <c r="D751" s="57"/>
      <c r="E751" s="53"/>
      <c r="F751" s="9"/>
      <c r="G751" s="9"/>
      <c r="H751" s="9"/>
      <c r="I751" s="9"/>
      <c r="J751" s="9"/>
      <c r="K751" s="9"/>
      <c r="L751" s="9"/>
      <c r="M751" s="59"/>
      <c r="N751" s="8"/>
      <c r="O751" s="42"/>
      <c r="P751" s="6" t="str">
        <f>IF(O751="","",VLOOKUP(O751,コード表一覧!$B$5:$C$129,2,FALSE))</f>
        <v/>
      </c>
      <c r="Q751" s="40"/>
      <c r="R751" s="41"/>
      <c r="S751" s="55" t="s">
        <v>170</v>
      </c>
      <c r="T751" s="41"/>
      <c r="U751" s="55" t="s">
        <v>171</v>
      </c>
      <c r="V751" s="41"/>
      <c r="W751" s="56" t="s">
        <v>172</v>
      </c>
      <c r="X751" s="52" t="str">
        <f>IFERROR(IF(VLOOKUP(O751,コード表一覧!$B$5:$D$129,3,FALSE)="無","","←実務経験経歴書が必要です！"),"")</f>
        <v/>
      </c>
    </row>
    <row r="752" spans="1:24" x14ac:dyDescent="0.2">
      <c r="B752" s="106" t="s">
        <v>184</v>
      </c>
      <c r="C752" s="144" t="s">
        <v>173</v>
      </c>
      <c r="D752" s="144"/>
      <c r="E752" s="144"/>
      <c r="F752" s="123" t="s">
        <v>174</v>
      </c>
      <c r="G752" s="124"/>
      <c r="H752" s="124"/>
      <c r="I752" s="124"/>
      <c r="J752" s="124"/>
      <c r="K752" s="124"/>
      <c r="L752" s="125"/>
      <c r="M752" s="59"/>
      <c r="N752" s="8"/>
      <c r="O752" s="42"/>
      <c r="P752" s="6" t="str">
        <f>IF(O752="","",VLOOKUP(O752,コード表一覧!$B$5:$C$129,2,FALSE))</f>
        <v/>
      </c>
      <c r="Q752" s="40"/>
      <c r="R752" s="41"/>
      <c r="S752" s="55" t="s">
        <v>170</v>
      </c>
      <c r="T752" s="41"/>
      <c r="U752" s="55" t="s">
        <v>171</v>
      </c>
      <c r="V752" s="41"/>
      <c r="W752" s="56" t="s">
        <v>172</v>
      </c>
      <c r="X752" s="52" t="str">
        <f>IFERROR(IF(VLOOKUP(O752,コード表一覧!$B$5:$D$129,3,FALSE)="無","","←実務経験経歴書が必要です！"),"")</f>
        <v/>
      </c>
    </row>
    <row r="753" spans="1:24" x14ac:dyDescent="0.2">
      <c r="B753" s="63"/>
      <c r="C753" s="142"/>
      <c r="D753" s="143"/>
      <c r="E753" s="143"/>
      <c r="F753" s="40"/>
      <c r="G753" s="41"/>
      <c r="H753" s="55" t="s">
        <v>170</v>
      </c>
      <c r="I753" s="41"/>
      <c r="J753" s="55" t="s">
        <v>171</v>
      </c>
      <c r="K753" s="41"/>
      <c r="L753" s="56" t="s">
        <v>172</v>
      </c>
      <c r="M753" s="59"/>
      <c r="N753" s="8"/>
      <c r="O753" s="42"/>
      <c r="P753" s="6" t="str">
        <f>IF(O753="","",VLOOKUP(O753,コード表一覧!$B$5:$C$129,2,FALSE))</f>
        <v/>
      </c>
      <c r="Q753" s="40"/>
      <c r="R753" s="41"/>
      <c r="S753" s="55" t="s">
        <v>170</v>
      </c>
      <c r="T753" s="41"/>
      <c r="U753" s="55" t="s">
        <v>171</v>
      </c>
      <c r="V753" s="41"/>
      <c r="W753" s="56" t="s">
        <v>172</v>
      </c>
      <c r="X753" s="52" t="str">
        <f>IFERROR(IF(VLOOKUP(O753,コード表一覧!$B$5:$D$129,3,FALSE)="無","","←実務経験経歴書が必要です！"),"")</f>
        <v/>
      </c>
    </row>
    <row r="754" spans="1:24" ht="13.5" customHeight="1" x14ac:dyDescent="0.2">
      <c r="B754" s="63"/>
      <c r="C754" s="142"/>
      <c r="D754" s="143"/>
      <c r="E754" s="143"/>
      <c r="F754" s="58"/>
      <c r="G754" s="57"/>
      <c r="H754" s="57"/>
      <c r="I754" s="57"/>
      <c r="J754" s="57"/>
      <c r="K754" s="57"/>
      <c r="L754" s="57"/>
      <c r="M754" s="59"/>
      <c r="N754" s="8"/>
      <c r="O754" s="42"/>
      <c r="P754" s="6" t="str">
        <f>IF(O754="","",VLOOKUP(O754,コード表一覧!$B$5:$C$129,2,FALSE))</f>
        <v/>
      </c>
      <c r="Q754" s="40"/>
      <c r="R754" s="41"/>
      <c r="S754" s="55" t="s">
        <v>170</v>
      </c>
      <c r="T754" s="41"/>
      <c r="U754" s="55" t="s">
        <v>171</v>
      </c>
      <c r="V754" s="41"/>
      <c r="W754" s="56" t="s">
        <v>172</v>
      </c>
      <c r="X754" s="52" t="str">
        <f>IFERROR(IF(VLOOKUP(O754,コード表一覧!$B$5:$D$129,3,FALSE)="無","","←実務経験経歴書が必要です！"),"")</f>
        <v/>
      </c>
    </row>
    <row r="755" spans="1:24" x14ac:dyDescent="0.2">
      <c r="B755" s="63"/>
      <c r="C755" s="142"/>
      <c r="D755" s="143"/>
      <c r="E755" s="143"/>
      <c r="F755" s="53"/>
      <c r="G755" s="53"/>
      <c r="H755" s="53"/>
      <c r="I755" s="53"/>
      <c r="J755" s="53"/>
      <c r="K755" s="57"/>
      <c r="L755" s="57"/>
      <c r="M755" s="59"/>
      <c r="N755" s="8"/>
      <c r="O755" s="42"/>
      <c r="P755" s="6" t="str">
        <f>IF(O755="","",VLOOKUP(O755,コード表一覧!$B$5:$C$129,2,FALSE))</f>
        <v/>
      </c>
      <c r="Q755" s="40"/>
      <c r="R755" s="41"/>
      <c r="S755" s="55" t="s">
        <v>170</v>
      </c>
      <c r="T755" s="41"/>
      <c r="U755" s="55" t="s">
        <v>171</v>
      </c>
      <c r="V755" s="41"/>
      <c r="W755" s="56" t="s">
        <v>172</v>
      </c>
      <c r="X755" s="52" t="str">
        <f>IFERROR(IF(VLOOKUP(O755,コード表一覧!$B$5:$D$129,3,FALSE)="無","","←実務経験経歴書が必要です！"),"")</f>
        <v/>
      </c>
    </row>
    <row r="756" spans="1:24" ht="13.5" customHeight="1" thickBot="1" x14ac:dyDescent="0.25">
      <c r="B756" s="63"/>
      <c r="C756" s="142"/>
      <c r="D756" s="143"/>
      <c r="E756" s="143"/>
      <c r="F756" s="58"/>
      <c r="G756" s="53"/>
      <c r="H756" s="53"/>
      <c r="I756" s="53"/>
      <c r="J756" s="53"/>
      <c r="K756" s="57"/>
      <c r="L756" s="57"/>
      <c r="M756" s="59"/>
      <c r="N756" s="8"/>
      <c r="O756" s="43"/>
      <c r="P756" s="109" t="str">
        <f>IF(O756="","",VLOOKUP(O756,コード表一覧!$B$5:$C$129,2,FALSE))</f>
        <v/>
      </c>
      <c r="Q756" s="44"/>
      <c r="R756" s="45"/>
      <c r="S756" s="9" t="s">
        <v>170</v>
      </c>
      <c r="T756" s="45"/>
      <c r="U756" s="9" t="s">
        <v>171</v>
      </c>
      <c r="V756" s="45"/>
      <c r="W756" s="14" t="s">
        <v>172</v>
      </c>
      <c r="X756" s="52" t="str">
        <f>IFERROR(IF(VLOOKUP(O756,コード表一覧!$B$5:$D$129,3,FALSE)="無","","←実務経験経歴書が必要です！"),"")</f>
        <v/>
      </c>
    </row>
    <row r="757" spans="1:24" x14ac:dyDescent="0.2">
      <c r="B757" s="63"/>
      <c r="C757" s="142"/>
      <c r="D757" s="143"/>
      <c r="E757" s="143"/>
      <c r="F757" s="58"/>
      <c r="G757" s="53"/>
      <c r="H757" s="53"/>
      <c r="I757" s="53"/>
      <c r="J757" s="53"/>
      <c r="K757" s="57"/>
      <c r="L757" s="57"/>
      <c r="M757" s="59"/>
      <c r="N757" s="137" t="s">
        <v>191</v>
      </c>
      <c r="O757" s="111"/>
      <c r="P757" s="15" t="str">
        <f>IF(O757="","",VLOOKUP(O757,コード表一覧!$B$5:$C$129,2,FALSE))</f>
        <v/>
      </c>
      <c r="Q757" s="17" t="s">
        <v>175</v>
      </c>
      <c r="R757" s="47"/>
      <c r="S757" s="126" t="str">
        <f>IF(R757="","",VLOOKUP(R757,コード表一覧!$F$4:$H$32,3,FALSE))</f>
        <v/>
      </c>
      <c r="T757" s="127"/>
      <c r="U757" s="47"/>
      <c r="V757" s="126" t="str">
        <f>IF(U757="","",VLOOKUP(U757,コード表一覧!$F$4:$H$32,3,FALSE))</f>
        <v/>
      </c>
      <c r="W757" s="128"/>
      <c r="X757" s="52" t="str">
        <f t="shared" ref="X757:X759" si="62">IF(R757+U757&gt;0,"←実務経験経歴書が必要です！","")</f>
        <v/>
      </c>
    </row>
    <row r="758" spans="1:24" x14ac:dyDescent="0.2">
      <c r="B758" s="57" t="str">
        <f>"※"&amp;$A$1&amp;"の変更追加履歴"</f>
        <v>※令和６・７年度の変更追加履歴</v>
      </c>
      <c r="C758" s="57"/>
      <c r="D758" s="57"/>
      <c r="E758" s="53"/>
      <c r="F758" s="58"/>
      <c r="G758" s="53"/>
      <c r="H758" s="53"/>
      <c r="I758" s="53"/>
      <c r="J758" s="53"/>
      <c r="K758" s="57"/>
      <c r="L758" s="57"/>
      <c r="M758" s="59"/>
      <c r="N758" s="138"/>
      <c r="O758" s="42"/>
      <c r="P758" s="6" t="str">
        <f>IF(O758="","",VLOOKUP(O758,コード表一覧!$B$5:$C$129,2,FALSE))</f>
        <v/>
      </c>
      <c r="Q758" s="110" t="s">
        <v>175</v>
      </c>
      <c r="R758" s="48"/>
      <c r="S758" s="129" t="str">
        <f>IF(R758="","",VLOOKUP(R758,コード表一覧!$F$4:$H$32,3,FALSE))</f>
        <v/>
      </c>
      <c r="T758" s="130"/>
      <c r="U758" s="48"/>
      <c r="V758" s="131" t="str">
        <f>IF(U758="","",VLOOKUP(U758,コード表一覧!$F$4:$H$32,3,FALSE))</f>
        <v/>
      </c>
      <c r="W758" s="132"/>
      <c r="X758" s="52" t="str">
        <f t="shared" si="62"/>
        <v/>
      </c>
    </row>
    <row r="759" spans="1:24" ht="13.8" thickBot="1" x14ac:dyDescent="0.25">
      <c r="B759" s="57"/>
      <c r="C759" s="57"/>
      <c r="D759" s="57"/>
      <c r="E759" s="53"/>
      <c r="F759" s="58"/>
      <c r="G759" s="53"/>
      <c r="H759" s="53"/>
      <c r="I759" s="53"/>
      <c r="J759" s="53"/>
      <c r="K759" s="57"/>
      <c r="L759" s="57"/>
      <c r="M759" s="59"/>
      <c r="N759" s="139"/>
      <c r="O759" s="112"/>
      <c r="P759" s="16" t="str">
        <f>IF(O759="","",VLOOKUP(O759,コード表一覧!$B$5:$C$129,2,FALSE))</f>
        <v/>
      </c>
      <c r="Q759" s="18" t="s">
        <v>175</v>
      </c>
      <c r="R759" s="49"/>
      <c r="S759" s="133" t="str">
        <f>IF(R759="","",VLOOKUP(R759,コード表一覧!$F$4:$H$32,3,FALSE))</f>
        <v/>
      </c>
      <c r="T759" s="134"/>
      <c r="U759" s="49"/>
      <c r="V759" s="135" t="str">
        <f>IF(U759="","",VLOOKUP(U759,コード表一覧!$F$4:$H$32,3,FALSE))</f>
        <v/>
      </c>
      <c r="W759" s="136"/>
      <c r="X759" s="52" t="str">
        <f t="shared" si="62"/>
        <v/>
      </c>
    </row>
    <row r="760" spans="1:24" ht="13.5" customHeight="1" x14ac:dyDescent="0.2">
      <c r="B760" s="60"/>
      <c r="C760" s="60"/>
      <c r="D760" s="60"/>
      <c r="E760" s="53"/>
      <c r="F760" s="60"/>
      <c r="G760" s="53"/>
      <c r="H760" s="53"/>
      <c r="I760" s="53"/>
      <c r="J760" s="53"/>
      <c r="K760" s="60"/>
      <c r="L760" s="60"/>
      <c r="M760" s="60"/>
      <c r="N760" s="53"/>
      <c r="Q760" s="53"/>
      <c r="R760" s="53"/>
      <c r="S760" s="53"/>
      <c r="T760" s="53"/>
      <c r="U760" s="53"/>
      <c r="V760" s="53"/>
      <c r="W760" s="53"/>
    </row>
    <row r="761" spans="1:24" x14ac:dyDescent="0.2">
      <c r="A761" s="2" t="s">
        <v>162</v>
      </c>
      <c r="B761" s="123" t="s">
        <v>163</v>
      </c>
      <c r="C761" s="125"/>
      <c r="D761" s="123" t="s">
        <v>164</v>
      </c>
      <c r="E761" s="125"/>
      <c r="F761" s="123" t="s">
        <v>165</v>
      </c>
      <c r="G761" s="124"/>
      <c r="H761" s="124"/>
      <c r="I761" s="124"/>
      <c r="J761" s="124"/>
      <c r="K761" s="124"/>
      <c r="L761" s="125"/>
      <c r="M761" s="54" t="s">
        <v>166</v>
      </c>
      <c r="N761" s="140"/>
      <c r="O761" s="7" t="s">
        <v>167</v>
      </c>
      <c r="P761" s="23" t="s">
        <v>168</v>
      </c>
      <c r="Q761" s="123" t="s">
        <v>169</v>
      </c>
      <c r="R761" s="124"/>
      <c r="S761" s="124"/>
      <c r="T761" s="124"/>
      <c r="U761" s="124"/>
      <c r="V761" s="124"/>
      <c r="W761" s="125"/>
    </row>
    <row r="762" spans="1:24" x14ac:dyDescent="0.2">
      <c r="A762" s="2">
        <v>64</v>
      </c>
      <c r="B762" s="64"/>
      <c r="C762" s="65"/>
      <c r="D762" s="64"/>
      <c r="E762" s="65"/>
      <c r="F762" s="40"/>
      <c r="G762" s="41"/>
      <c r="H762" s="55" t="s">
        <v>170</v>
      </c>
      <c r="I762" s="41"/>
      <c r="J762" s="55" t="s">
        <v>171</v>
      </c>
      <c r="K762" s="41"/>
      <c r="L762" s="56" t="s">
        <v>172</v>
      </c>
      <c r="M762" s="66"/>
      <c r="N762" s="141"/>
      <c r="O762" s="42"/>
      <c r="P762" s="6" t="str">
        <f>IF(O762="","",VLOOKUP(O762,コード表一覧!$B$5:$C$129,2,FALSE))</f>
        <v/>
      </c>
      <c r="Q762" s="40"/>
      <c r="R762" s="41"/>
      <c r="S762" s="55" t="s">
        <v>170</v>
      </c>
      <c r="T762" s="41"/>
      <c r="U762" s="55" t="s">
        <v>171</v>
      </c>
      <c r="V762" s="41"/>
      <c r="W762" s="56" t="s">
        <v>172</v>
      </c>
      <c r="X762" s="52" t="str">
        <f>IFERROR(IF(VLOOKUP(O762,コード表一覧!$B$5:$D$129,3,FALSE)="無","","←実務経験経歴書が必要です！"),"")</f>
        <v/>
      </c>
    </row>
    <row r="763" spans="1:24" x14ac:dyDescent="0.2">
      <c r="B763" s="57" t="s">
        <v>176</v>
      </c>
      <c r="C763" s="57"/>
      <c r="D763" s="57"/>
      <c r="E763" s="53"/>
      <c r="F763" s="9"/>
      <c r="G763" s="9"/>
      <c r="H763" s="9"/>
      <c r="I763" s="9"/>
      <c r="J763" s="9"/>
      <c r="K763" s="9"/>
      <c r="L763" s="9"/>
      <c r="M763" s="59"/>
      <c r="N763" s="8"/>
      <c r="O763" s="42"/>
      <c r="P763" s="6" t="str">
        <f>IF(O763="","",VLOOKUP(O763,コード表一覧!$B$5:$C$129,2,FALSE))</f>
        <v/>
      </c>
      <c r="Q763" s="40"/>
      <c r="R763" s="41"/>
      <c r="S763" s="55" t="s">
        <v>170</v>
      </c>
      <c r="T763" s="41"/>
      <c r="U763" s="55" t="s">
        <v>171</v>
      </c>
      <c r="V763" s="41"/>
      <c r="W763" s="56" t="s">
        <v>172</v>
      </c>
      <c r="X763" s="52" t="str">
        <f>IFERROR(IF(VLOOKUP(O763,コード表一覧!$B$5:$D$129,3,FALSE)="無","","←実務経験経歴書が必要です！"),"")</f>
        <v/>
      </c>
    </row>
    <row r="764" spans="1:24" x14ac:dyDescent="0.2">
      <c r="B764" s="106" t="s">
        <v>184</v>
      </c>
      <c r="C764" s="144" t="s">
        <v>173</v>
      </c>
      <c r="D764" s="144"/>
      <c r="E764" s="144"/>
      <c r="F764" s="123" t="s">
        <v>174</v>
      </c>
      <c r="G764" s="124"/>
      <c r="H764" s="124"/>
      <c r="I764" s="124"/>
      <c r="J764" s="124"/>
      <c r="K764" s="124"/>
      <c r="L764" s="125"/>
      <c r="M764" s="59"/>
      <c r="N764" s="8"/>
      <c r="O764" s="42"/>
      <c r="P764" s="6" t="str">
        <f>IF(O764="","",VLOOKUP(O764,コード表一覧!$B$5:$C$129,2,FALSE))</f>
        <v/>
      </c>
      <c r="Q764" s="40"/>
      <c r="R764" s="41"/>
      <c r="S764" s="55" t="s">
        <v>170</v>
      </c>
      <c r="T764" s="41"/>
      <c r="U764" s="55" t="s">
        <v>171</v>
      </c>
      <c r="V764" s="41"/>
      <c r="W764" s="56" t="s">
        <v>172</v>
      </c>
      <c r="X764" s="52" t="str">
        <f>IFERROR(IF(VLOOKUP(O764,コード表一覧!$B$5:$D$129,3,FALSE)="無","","←実務経験経歴書が必要です！"),"")</f>
        <v/>
      </c>
    </row>
    <row r="765" spans="1:24" x14ac:dyDescent="0.2">
      <c r="B765" s="63"/>
      <c r="C765" s="142"/>
      <c r="D765" s="143"/>
      <c r="E765" s="143"/>
      <c r="F765" s="40"/>
      <c r="G765" s="41"/>
      <c r="H765" s="55" t="s">
        <v>170</v>
      </c>
      <c r="I765" s="41"/>
      <c r="J765" s="55" t="s">
        <v>171</v>
      </c>
      <c r="K765" s="41"/>
      <c r="L765" s="56" t="s">
        <v>172</v>
      </c>
      <c r="M765" s="59"/>
      <c r="N765" s="8"/>
      <c r="O765" s="42"/>
      <c r="P765" s="6" t="str">
        <f>IF(O765="","",VLOOKUP(O765,コード表一覧!$B$5:$C$129,2,FALSE))</f>
        <v/>
      </c>
      <c r="Q765" s="40"/>
      <c r="R765" s="41"/>
      <c r="S765" s="55" t="s">
        <v>170</v>
      </c>
      <c r="T765" s="41"/>
      <c r="U765" s="55" t="s">
        <v>171</v>
      </c>
      <c r="V765" s="41"/>
      <c r="W765" s="56" t="s">
        <v>172</v>
      </c>
      <c r="X765" s="52" t="str">
        <f>IFERROR(IF(VLOOKUP(O765,コード表一覧!$B$5:$D$129,3,FALSE)="無","","←実務経験経歴書が必要です！"),"")</f>
        <v/>
      </c>
    </row>
    <row r="766" spans="1:24" ht="13.5" customHeight="1" x14ac:dyDescent="0.2">
      <c r="B766" s="63"/>
      <c r="C766" s="142"/>
      <c r="D766" s="143"/>
      <c r="E766" s="143"/>
      <c r="F766" s="58"/>
      <c r="G766" s="57"/>
      <c r="H766" s="57"/>
      <c r="I766" s="57"/>
      <c r="J766" s="57"/>
      <c r="K766" s="57"/>
      <c r="L766" s="57"/>
      <c r="M766" s="59"/>
      <c r="N766" s="8"/>
      <c r="O766" s="42"/>
      <c r="P766" s="6" t="str">
        <f>IF(O766="","",VLOOKUP(O766,コード表一覧!$B$5:$C$129,2,FALSE))</f>
        <v/>
      </c>
      <c r="Q766" s="40"/>
      <c r="R766" s="41"/>
      <c r="S766" s="55" t="s">
        <v>170</v>
      </c>
      <c r="T766" s="41"/>
      <c r="U766" s="55" t="s">
        <v>171</v>
      </c>
      <c r="V766" s="41"/>
      <c r="W766" s="56" t="s">
        <v>172</v>
      </c>
      <c r="X766" s="52" t="str">
        <f>IFERROR(IF(VLOOKUP(O766,コード表一覧!$B$5:$D$129,3,FALSE)="無","","←実務経験経歴書が必要です！"),"")</f>
        <v/>
      </c>
    </row>
    <row r="767" spans="1:24" x14ac:dyDescent="0.2">
      <c r="B767" s="63"/>
      <c r="C767" s="142"/>
      <c r="D767" s="143"/>
      <c r="E767" s="143"/>
      <c r="F767" s="53"/>
      <c r="G767" s="53"/>
      <c r="H767" s="53"/>
      <c r="I767" s="53"/>
      <c r="J767" s="53"/>
      <c r="K767" s="57"/>
      <c r="L767" s="57"/>
      <c r="M767" s="59"/>
      <c r="N767" s="8"/>
      <c r="O767" s="42"/>
      <c r="P767" s="6" t="str">
        <f>IF(O767="","",VLOOKUP(O767,コード表一覧!$B$5:$C$129,2,FALSE))</f>
        <v/>
      </c>
      <c r="Q767" s="40"/>
      <c r="R767" s="41"/>
      <c r="S767" s="55" t="s">
        <v>170</v>
      </c>
      <c r="T767" s="41"/>
      <c r="U767" s="55" t="s">
        <v>171</v>
      </c>
      <c r="V767" s="41"/>
      <c r="W767" s="56" t="s">
        <v>172</v>
      </c>
      <c r="X767" s="52" t="str">
        <f>IFERROR(IF(VLOOKUP(O767,コード表一覧!$B$5:$D$129,3,FALSE)="無","","←実務経験経歴書が必要です！"),"")</f>
        <v/>
      </c>
    </row>
    <row r="768" spans="1:24" ht="13.5" customHeight="1" thickBot="1" x14ac:dyDescent="0.25">
      <c r="B768" s="63"/>
      <c r="C768" s="142"/>
      <c r="D768" s="143"/>
      <c r="E768" s="143"/>
      <c r="F768" s="58"/>
      <c r="G768" s="53"/>
      <c r="H768" s="53"/>
      <c r="I768" s="53"/>
      <c r="J768" s="53"/>
      <c r="K768" s="57"/>
      <c r="L768" s="57"/>
      <c r="M768" s="59"/>
      <c r="N768" s="8"/>
      <c r="O768" s="43"/>
      <c r="P768" s="109" t="str">
        <f>IF(O768="","",VLOOKUP(O768,コード表一覧!$B$5:$C$129,2,FALSE))</f>
        <v/>
      </c>
      <c r="Q768" s="44"/>
      <c r="R768" s="45"/>
      <c r="S768" s="9" t="s">
        <v>170</v>
      </c>
      <c r="T768" s="45"/>
      <c r="U768" s="9" t="s">
        <v>171</v>
      </c>
      <c r="V768" s="45"/>
      <c r="W768" s="14" t="s">
        <v>172</v>
      </c>
      <c r="X768" s="52" t="str">
        <f>IFERROR(IF(VLOOKUP(O768,コード表一覧!$B$5:$D$129,3,FALSE)="無","","←実務経験経歴書が必要です！"),"")</f>
        <v/>
      </c>
    </row>
    <row r="769" spans="1:24" x14ac:dyDescent="0.2">
      <c r="B769" s="63"/>
      <c r="C769" s="142"/>
      <c r="D769" s="143"/>
      <c r="E769" s="143"/>
      <c r="F769" s="58"/>
      <c r="G769" s="53"/>
      <c r="H769" s="53"/>
      <c r="I769" s="53"/>
      <c r="J769" s="53"/>
      <c r="K769" s="57"/>
      <c r="L769" s="57"/>
      <c r="M769" s="59"/>
      <c r="N769" s="137" t="s">
        <v>191</v>
      </c>
      <c r="O769" s="111"/>
      <c r="P769" s="15" t="str">
        <f>IF(O769="","",VLOOKUP(O769,コード表一覧!$B$5:$C$129,2,FALSE))</f>
        <v/>
      </c>
      <c r="Q769" s="17" t="s">
        <v>175</v>
      </c>
      <c r="R769" s="47"/>
      <c r="S769" s="126" t="str">
        <f>IF(R769="","",VLOOKUP(R769,コード表一覧!$F$4:$H$32,3,FALSE))</f>
        <v/>
      </c>
      <c r="T769" s="127"/>
      <c r="U769" s="47"/>
      <c r="V769" s="126" t="str">
        <f>IF(U769="","",VLOOKUP(U769,コード表一覧!$F$4:$H$32,3,FALSE))</f>
        <v/>
      </c>
      <c r="W769" s="128"/>
      <c r="X769" s="52" t="str">
        <f t="shared" ref="X769:X771" si="63">IF(R769+U769&gt;0,"←実務経験経歴書が必要です！","")</f>
        <v/>
      </c>
    </row>
    <row r="770" spans="1:24" x14ac:dyDescent="0.2">
      <c r="B770" s="57" t="str">
        <f>"※"&amp;$A$1&amp;"の変更追加履歴"</f>
        <v>※令和６・７年度の変更追加履歴</v>
      </c>
      <c r="C770" s="57"/>
      <c r="D770" s="57"/>
      <c r="E770" s="53"/>
      <c r="F770" s="58"/>
      <c r="G770" s="53"/>
      <c r="H770" s="53"/>
      <c r="I770" s="53"/>
      <c r="J770" s="53"/>
      <c r="K770" s="57"/>
      <c r="L770" s="57"/>
      <c r="M770" s="59"/>
      <c r="N770" s="138"/>
      <c r="O770" s="42"/>
      <c r="P770" s="6" t="str">
        <f>IF(O770="","",VLOOKUP(O770,コード表一覧!$B$5:$C$129,2,FALSE))</f>
        <v/>
      </c>
      <c r="Q770" s="110" t="s">
        <v>175</v>
      </c>
      <c r="R770" s="48"/>
      <c r="S770" s="129" t="str">
        <f>IF(R770="","",VLOOKUP(R770,コード表一覧!$F$4:$H$32,3,FALSE))</f>
        <v/>
      </c>
      <c r="T770" s="130"/>
      <c r="U770" s="48"/>
      <c r="V770" s="131" t="str">
        <f>IF(U770="","",VLOOKUP(U770,コード表一覧!$F$4:$H$32,3,FALSE))</f>
        <v/>
      </c>
      <c r="W770" s="132"/>
      <c r="X770" s="52" t="str">
        <f t="shared" si="63"/>
        <v/>
      </c>
    </row>
    <row r="771" spans="1:24" ht="13.8" customHeight="1" thickBot="1" x14ac:dyDescent="0.25">
      <c r="B771" s="57"/>
      <c r="C771" s="57"/>
      <c r="D771" s="57"/>
      <c r="E771" s="53"/>
      <c r="F771" s="58"/>
      <c r="G771" s="53"/>
      <c r="H771" s="53"/>
      <c r="I771" s="53"/>
      <c r="J771" s="53"/>
      <c r="K771" s="57"/>
      <c r="L771" s="57"/>
      <c r="M771" s="59"/>
      <c r="N771" s="139"/>
      <c r="O771" s="112"/>
      <c r="P771" s="16" t="str">
        <f>IF(O771="","",VLOOKUP(O771,コード表一覧!$B$5:$C$129,2,FALSE))</f>
        <v/>
      </c>
      <c r="Q771" s="18" t="s">
        <v>175</v>
      </c>
      <c r="R771" s="49"/>
      <c r="S771" s="133" t="str">
        <f>IF(R771="","",VLOOKUP(R771,コード表一覧!$F$4:$H$32,3,FALSE))</f>
        <v/>
      </c>
      <c r="T771" s="134"/>
      <c r="U771" s="49"/>
      <c r="V771" s="135" t="str">
        <f>IF(U771="","",VLOOKUP(U771,コード表一覧!$F$4:$H$32,3,FALSE))</f>
        <v/>
      </c>
      <c r="W771" s="136"/>
      <c r="X771" s="52" t="str">
        <f t="shared" si="63"/>
        <v/>
      </c>
    </row>
    <row r="772" spans="1:24" x14ac:dyDescent="0.2">
      <c r="B772" s="60"/>
      <c r="C772" s="60"/>
      <c r="D772" s="60"/>
      <c r="E772" s="53"/>
      <c r="F772" s="60"/>
      <c r="G772" s="53"/>
      <c r="H772" s="53"/>
      <c r="I772" s="53"/>
      <c r="J772" s="53"/>
      <c r="K772" s="60"/>
      <c r="L772" s="60"/>
      <c r="M772" s="60"/>
      <c r="N772" s="53"/>
      <c r="Q772" s="53"/>
      <c r="R772" s="53"/>
      <c r="S772" s="53"/>
      <c r="T772" s="53"/>
      <c r="U772" s="53"/>
      <c r="V772" s="53"/>
      <c r="W772" s="53"/>
    </row>
    <row r="773" spans="1:24" x14ac:dyDescent="0.2">
      <c r="A773" s="2" t="s">
        <v>162</v>
      </c>
      <c r="B773" s="123" t="s">
        <v>163</v>
      </c>
      <c r="C773" s="125"/>
      <c r="D773" s="123" t="s">
        <v>164</v>
      </c>
      <c r="E773" s="125"/>
      <c r="F773" s="123" t="s">
        <v>165</v>
      </c>
      <c r="G773" s="124"/>
      <c r="H773" s="124"/>
      <c r="I773" s="124"/>
      <c r="J773" s="124"/>
      <c r="K773" s="124"/>
      <c r="L773" s="125"/>
      <c r="M773" s="54" t="s">
        <v>166</v>
      </c>
      <c r="N773" s="140"/>
      <c r="O773" s="7" t="s">
        <v>167</v>
      </c>
      <c r="P773" s="23" t="s">
        <v>168</v>
      </c>
      <c r="Q773" s="123" t="s">
        <v>169</v>
      </c>
      <c r="R773" s="124"/>
      <c r="S773" s="124"/>
      <c r="T773" s="124"/>
      <c r="U773" s="124"/>
      <c r="V773" s="124"/>
      <c r="W773" s="125"/>
    </row>
    <row r="774" spans="1:24" x14ac:dyDescent="0.2">
      <c r="A774" s="2">
        <v>65</v>
      </c>
      <c r="B774" s="64"/>
      <c r="C774" s="65"/>
      <c r="D774" s="64"/>
      <c r="E774" s="65"/>
      <c r="F774" s="40"/>
      <c r="G774" s="41"/>
      <c r="H774" s="55" t="s">
        <v>170</v>
      </c>
      <c r="I774" s="41"/>
      <c r="J774" s="55" t="s">
        <v>171</v>
      </c>
      <c r="K774" s="41"/>
      <c r="L774" s="56" t="s">
        <v>172</v>
      </c>
      <c r="M774" s="66"/>
      <c r="N774" s="141"/>
      <c r="O774" s="42"/>
      <c r="P774" s="6" t="str">
        <f>IF(O774="","",VLOOKUP(O774,コード表一覧!$B$5:$C$129,2,FALSE))</f>
        <v/>
      </c>
      <c r="Q774" s="40"/>
      <c r="R774" s="41"/>
      <c r="S774" s="55" t="s">
        <v>170</v>
      </c>
      <c r="T774" s="41"/>
      <c r="U774" s="55" t="s">
        <v>171</v>
      </c>
      <c r="V774" s="41"/>
      <c r="W774" s="56" t="s">
        <v>172</v>
      </c>
      <c r="X774" s="52" t="str">
        <f>IFERROR(IF(VLOOKUP(O774,コード表一覧!$B$5:$D$129,3,FALSE)="無","","←実務経験経歴書が必要です！"),"")</f>
        <v/>
      </c>
    </row>
    <row r="775" spans="1:24" x14ac:dyDescent="0.2">
      <c r="B775" s="57" t="s">
        <v>176</v>
      </c>
      <c r="C775" s="57"/>
      <c r="D775" s="57"/>
      <c r="E775" s="53"/>
      <c r="F775" s="9"/>
      <c r="G775" s="9"/>
      <c r="H775" s="9"/>
      <c r="I775" s="9"/>
      <c r="J775" s="9"/>
      <c r="K775" s="9"/>
      <c r="L775" s="9"/>
      <c r="M775" s="59"/>
      <c r="N775" s="8"/>
      <c r="O775" s="42"/>
      <c r="P775" s="6" t="str">
        <f>IF(O775="","",VLOOKUP(O775,コード表一覧!$B$5:$C$129,2,FALSE))</f>
        <v/>
      </c>
      <c r="Q775" s="40"/>
      <c r="R775" s="41"/>
      <c r="S775" s="55" t="s">
        <v>170</v>
      </c>
      <c r="T775" s="41"/>
      <c r="U775" s="55" t="s">
        <v>171</v>
      </c>
      <c r="V775" s="41"/>
      <c r="W775" s="56" t="s">
        <v>172</v>
      </c>
      <c r="X775" s="52" t="str">
        <f>IFERROR(IF(VLOOKUP(O775,コード表一覧!$B$5:$D$129,3,FALSE)="無","","←実務経験経歴書が必要です！"),"")</f>
        <v/>
      </c>
    </row>
    <row r="776" spans="1:24" x14ac:dyDescent="0.2">
      <c r="B776" s="106" t="s">
        <v>184</v>
      </c>
      <c r="C776" s="144" t="s">
        <v>173</v>
      </c>
      <c r="D776" s="144"/>
      <c r="E776" s="144"/>
      <c r="F776" s="123" t="s">
        <v>174</v>
      </c>
      <c r="G776" s="124"/>
      <c r="H776" s="124"/>
      <c r="I776" s="124"/>
      <c r="J776" s="124"/>
      <c r="K776" s="124"/>
      <c r="L776" s="125"/>
      <c r="M776" s="59"/>
      <c r="N776" s="8"/>
      <c r="O776" s="42"/>
      <c r="P776" s="6" t="str">
        <f>IF(O776="","",VLOOKUP(O776,コード表一覧!$B$5:$C$129,2,FALSE))</f>
        <v/>
      </c>
      <c r="Q776" s="40"/>
      <c r="R776" s="41"/>
      <c r="S776" s="55" t="s">
        <v>170</v>
      </c>
      <c r="T776" s="41"/>
      <c r="U776" s="55" t="s">
        <v>171</v>
      </c>
      <c r="V776" s="41"/>
      <c r="W776" s="56" t="s">
        <v>172</v>
      </c>
      <c r="X776" s="52" t="str">
        <f>IFERROR(IF(VLOOKUP(O776,コード表一覧!$B$5:$D$129,3,FALSE)="無","","←実務経験経歴書が必要です！"),"")</f>
        <v/>
      </c>
    </row>
    <row r="777" spans="1:24" x14ac:dyDescent="0.2">
      <c r="B777" s="63"/>
      <c r="C777" s="142"/>
      <c r="D777" s="143"/>
      <c r="E777" s="143"/>
      <c r="F777" s="40"/>
      <c r="G777" s="41"/>
      <c r="H777" s="55" t="s">
        <v>170</v>
      </c>
      <c r="I777" s="41"/>
      <c r="J777" s="55" t="s">
        <v>171</v>
      </c>
      <c r="K777" s="41"/>
      <c r="L777" s="56" t="s">
        <v>172</v>
      </c>
      <c r="M777" s="59"/>
      <c r="N777" s="8"/>
      <c r="O777" s="42"/>
      <c r="P777" s="6" t="str">
        <f>IF(O777="","",VLOOKUP(O777,コード表一覧!$B$5:$C$129,2,FALSE))</f>
        <v/>
      </c>
      <c r="Q777" s="40"/>
      <c r="R777" s="41"/>
      <c r="S777" s="55" t="s">
        <v>170</v>
      </c>
      <c r="T777" s="41"/>
      <c r="U777" s="55" t="s">
        <v>171</v>
      </c>
      <c r="V777" s="41"/>
      <c r="W777" s="56" t="s">
        <v>172</v>
      </c>
      <c r="X777" s="52" t="str">
        <f>IFERROR(IF(VLOOKUP(O777,コード表一覧!$B$5:$D$129,3,FALSE)="無","","←実務経験経歴書が必要です！"),"")</f>
        <v/>
      </c>
    </row>
    <row r="778" spans="1:24" ht="13.5" customHeight="1" x14ac:dyDescent="0.2">
      <c r="B778" s="63"/>
      <c r="C778" s="142"/>
      <c r="D778" s="143"/>
      <c r="E778" s="143"/>
      <c r="F778" s="58"/>
      <c r="G778" s="57"/>
      <c r="H778" s="57"/>
      <c r="I778" s="57"/>
      <c r="J778" s="57"/>
      <c r="K778" s="57"/>
      <c r="L778" s="57"/>
      <c r="M778" s="59"/>
      <c r="N778" s="8"/>
      <c r="O778" s="42"/>
      <c r="P778" s="6" t="str">
        <f>IF(O778="","",VLOOKUP(O778,コード表一覧!$B$5:$C$129,2,FALSE))</f>
        <v/>
      </c>
      <c r="Q778" s="40"/>
      <c r="R778" s="41"/>
      <c r="S778" s="55" t="s">
        <v>170</v>
      </c>
      <c r="T778" s="41"/>
      <c r="U778" s="55" t="s">
        <v>171</v>
      </c>
      <c r="V778" s="41"/>
      <c r="W778" s="56" t="s">
        <v>172</v>
      </c>
      <c r="X778" s="52" t="str">
        <f>IFERROR(IF(VLOOKUP(O778,コード表一覧!$B$5:$D$129,3,FALSE)="無","","←実務経験経歴書が必要です！"),"")</f>
        <v/>
      </c>
    </row>
    <row r="779" spans="1:24" x14ac:dyDescent="0.2">
      <c r="B779" s="63"/>
      <c r="C779" s="142"/>
      <c r="D779" s="143"/>
      <c r="E779" s="143"/>
      <c r="F779" s="53"/>
      <c r="G779" s="53"/>
      <c r="H779" s="53"/>
      <c r="I779" s="53"/>
      <c r="J779" s="53"/>
      <c r="K779" s="57"/>
      <c r="L779" s="57"/>
      <c r="M779" s="59"/>
      <c r="N779" s="8"/>
      <c r="O779" s="42"/>
      <c r="P779" s="6" t="str">
        <f>IF(O779="","",VLOOKUP(O779,コード表一覧!$B$5:$C$129,2,FALSE))</f>
        <v/>
      </c>
      <c r="Q779" s="40"/>
      <c r="R779" s="41"/>
      <c r="S779" s="55" t="s">
        <v>170</v>
      </c>
      <c r="T779" s="41"/>
      <c r="U779" s="55" t="s">
        <v>171</v>
      </c>
      <c r="V779" s="41"/>
      <c r="W779" s="56" t="s">
        <v>172</v>
      </c>
      <c r="X779" s="52" t="str">
        <f>IFERROR(IF(VLOOKUP(O779,コード表一覧!$B$5:$D$129,3,FALSE)="無","","←実務経験経歴書が必要です！"),"")</f>
        <v/>
      </c>
    </row>
    <row r="780" spans="1:24" ht="13.5" customHeight="1" thickBot="1" x14ac:dyDescent="0.25">
      <c r="B780" s="63"/>
      <c r="C780" s="142"/>
      <c r="D780" s="143"/>
      <c r="E780" s="143"/>
      <c r="F780" s="58"/>
      <c r="G780" s="53"/>
      <c r="H780" s="53"/>
      <c r="I780" s="53"/>
      <c r="J780" s="53"/>
      <c r="K780" s="57"/>
      <c r="L780" s="57"/>
      <c r="M780" s="59"/>
      <c r="N780" s="8"/>
      <c r="O780" s="43"/>
      <c r="P780" s="109" t="str">
        <f>IF(O780="","",VLOOKUP(O780,コード表一覧!$B$5:$C$129,2,FALSE))</f>
        <v/>
      </c>
      <c r="Q780" s="44"/>
      <c r="R780" s="45"/>
      <c r="S780" s="9" t="s">
        <v>170</v>
      </c>
      <c r="T780" s="45"/>
      <c r="U780" s="9" t="s">
        <v>171</v>
      </c>
      <c r="V780" s="45"/>
      <c r="W780" s="14" t="s">
        <v>172</v>
      </c>
      <c r="X780" s="52" t="str">
        <f>IFERROR(IF(VLOOKUP(O780,コード表一覧!$B$5:$D$129,3,FALSE)="無","","←実務経験経歴書が必要です！"),"")</f>
        <v/>
      </c>
    </row>
    <row r="781" spans="1:24" x14ac:dyDescent="0.2">
      <c r="B781" s="63"/>
      <c r="C781" s="142"/>
      <c r="D781" s="143"/>
      <c r="E781" s="143"/>
      <c r="F781" s="58"/>
      <c r="G781" s="53"/>
      <c r="H781" s="53"/>
      <c r="I781" s="53"/>
      <c r="J781" s="53"/>
      <c r="K781" s="57"/>
      <c r="L781" s="57"/>
      <c r="M781" s="59"/>
      <c r="N781" s="137" t="s">
        <v>191</v>
      </c>
      <c r="O781" s="111"/>
      <c r="P781" s="15" t="str">
        <f>IF(O781="","",VLOOKUP(O781,コード表一覧!$B$5:$C$129,2,FALSE))</f>
        <v/>
      </c>
      <c r="Q781" s="17" t="s">
        <v>175</v>
      </c>
      <c r="R781" s="47"/>
      <c r="S781" s="126" t="str">
        <f>IF(R781="","",VLOOKUP(R781,コード表一覧!$F$4:$H$32,3,FALSE))</f>
        <v/>
      </c>
      <c r="T781" s="127"/>
      <c r="U781" s="47"/>
      <c r="V781" s="126" t="str">
        <f>IF(U781="","",VLOOKUP(U781,コード表一覧!$F$4:$H$32,3,FALSE))</f>
        <v/>
      </c>
      <c r="W781" s="128"/>
      <c r="X781" s="52" t="str">
        <f t="shared" ref="X781:X783" si="64">IF(R781+U781&gt;0,"←実務経験経歴書が必要です！","")</f>
        <v/>
      </c>
    </row>
    <row r="782" spans="1:24" ht="13.5" customHeight="1" x14ac:dyDescent="0.2">
      <c r="B782" s="57" t="str">
        <f>"※"&amp;$A$1&amp;"の変更追加履歴"</f>
        <v>※令和６・７年度の変更追加履歴</v>
      </c>
      <c r="C782" s="57"/>
      <c r="D782" s="57"/>
      <c r="E782" s="53"/>
      <c r="F782" s="58"/>
      <c r="G782" s="53"/>
      <c r="H782" s="53"/>
      <c r="I782" s="53"/>
      <c r="J782" s="53"/>
      <c r="K782" s="57"/>
      <c r="L782" s="57"/>
      <c r="M782" s="59"/>
      <c r="N782" s="138"/>
      <c r="O782" s="42"/>
      <c r="P782" s="6" t="str">
        <f>IF(O782="","",VLOOKUP(O782,コード表一覧!$B$5:$C$129,2,FALSE))</f>
        <v/>
      </c>
      <c r="Q782" s="110" t="s">
        <v>175</v>
      </c>
      <c r="R782" s="48"/>
      <c r="S782" s="129" t="str">
        <f>IF(R782="","",VLOOKUP(R782,コード表一覧!$F$4:$H$32,3,FALSE))</f>
        <v/>
      </c>
      <c r="T782" s="130"/>
      <c r="U782" s="48"/>
      <c r="V782" s="131" t="str">
        <f>IF(U782="","",VLOOKUP(U782,コード表一覧!$F$4:$H$32,3,FALSE))</f>
        <v/>
      </c>
      <c r="W782" s="132"/>
      <c r="X782" s="52" t="str">
        <f t="shared" si="64"/>
        <v/>
      </c>
    </row>
    <row r="783" spans="1:24" ht="13.8" thickBot="1" x14ac:dyDescent="0.25">
      <c r="B783" s="57"/>
      <c r="C783" s="57"/>
      <c r="D783" s="57"/>
      <c r="E783" s="53"/>
      <c r="F783" s="58"/>
      <c r="G783" s="53"/>
      <c r="H783" s="53"/>
      <c r="I783" s="53"/>
      <c r="J783" s="53"/>
      <c r="K783" s="57"/>
      <c r="L783" s="57"/>
      <c r="M783" s="59"/>
      <c r="N783" s="139"/>
      <c r="O783" s="112"/>
      <c r="P783" s="16" t="str">
        <f>IF(O783="","",VLOOKUP(O783,コード表一覧!$B$5:$C$129,2,FALSE))</f>
        <v/>
      </c>
      <c r="Q783" s="18" t="s">
        <v>175</v>
      </c>
      <c r="R783" s="49"/>
      <c r="S783" s="133" t="str">
        <f>IF(R783="","",VLOOKUP(R783,コード表一覧!$F$4:$H$32,3,FALSE))</f>
        <v/>
      </c>
      <c r="T783" s="134"/>
      <c r="U783" s="49"/>
      <c r="V783" s="135" t="str">
        <f>IF(U783="","",VLOOKUP(U783,コード表一覧!$F$4:$H$32,3,FALSE))</f>
        <v/>
      </c>
      <c r="W783" s="136"/>
      <c r="X783" s="52" t="str">
        <f t="shared" si="64"/>
        <v/>
      </c>
    </row>
    <row r="784" spans="1:24" x14ac:dyDescent="0.2">
      <c r="B784" s="60"/>
      <c r="C784" s="60"/>
      <c r="D784" s="60"/>
      <c r="E784" s="53"/>
      <c r="F784" s="60"/>
      <c r="G784" s="53"/>
      <c r="H784" s="53"/>
      <c r="I784" s="53"/>
      <c r="J784" s="53"/>
      <c r="K784" s="60"/>
      <c r="L784" s="60"/>
      <c r="M784" s="60"/>
      <c r="N784" s="53"/>
      <c r="Q784" s="53"/>
      <c r="R784" s="53"/>
      <c r="S784" s="53"/>
      <c r="T784" s="53"/>
      <c r="U784" s="53"/>
      <c r="V784" s="53"/>
      <c r="W784" s="53"/>
    </row>
    <row r="785" spans="1:24" x14ac:dyDescent="0.2">
      <c r="A785" s="2" t="s">
        <v>162</v>
      </c>
      <c r="B785" s="123" t="s">
        <v>163</v>
      </c>
      <c r="C785" s="125"/>
      <c r="D785" s="123" t="s">
        <v>164</v>
      </c>
      <c r="E785" s="125"/>
      <c r="F785" s="123" t="s">
        <v>165</v>
      </c>
      <c r="G785" s="124"/>
      <c r="H785" s="124"/>
      <c r="I785" s="124"/>
      <c r="J785" s="124"/>
      <c r="K785" s="124"/>
      <c r="L785" s="125"/>
      <c r="M785" s="54" t="s">
        <v>166</v>
      </c>
      <c r="N785" s="140"/>
      <c r="O785" s="7" t="s">
        <v>167</v>
      </c>
      <c r="P785" s="23" t="s">
        <v>168</v>
      </c>
      <c r="Q785" s="123" t="s">
        <v>169</v>
      </c>
      <c r="R785" s="124"/>
      <c r="S785" s="124"/>
      <c r="T785" s="124"/>
      <c r="U785" s="124"/>
      <c r="V785" s="124"/>
      <c r="W785" s="125"/>
    </row>
    <row r="786" spans="1:24" x14ac:dyDescent="0.2">
      <c r="A786" s="2">
        <v>66</v>
      </c>
      <c r="B786" s="64"/>
      <c r="C786" s="65"/>
      <c r="D786" s="64"/>
      <c r="E786" s="65"/>
      <c r="F786" s="40"/>
      <c r="G786" s="41"/>
      <c r="H786" s="55" t="s">
        <v>170</v>
      </c>
      <c r="I786" s="41"/>
      <c r="J786" s="55" t="s">
        <v>171</v>
      </c>
      <c r="K786" s="41"/>
      <c r="L786" s="56" t="s">
        <v>172</v>
      </c>
      <c r="M786" s="66"/>
      <c r="N786" s="141"/>
      <c r="O786" s="42"/>
      <c r="P786" s="6" t="str">
        <f>IF(O786="","",VLOOKUP(O786,コード表一覧!$B$5:$C$129,2,FALSE))</f>
        <v/>
      </c>
      <c r="Q786" s="40"/>
      <c r="R786" s="41"/>
      <c r="S786" s="55" t="s">
        <v>170</v>
      </c>
      <c r="T786" s="41"/>
      <c r="U786" s="55" t="s">
        <v>171</v>
      </c>
      <c r="V786" s="41"/>
      <c r="W786" s="56" t="s">
        <v>172</v>
      </c>
      <c r="X786" s="52" t="str">
        <f>IFERROR(IF(VLOOKUP(O786,コード表一覧!$B$5:$D$129,3,FALSE)="無","","←実務経験経歴書が必要です！"),"")</f>
        <v/>
      </c>
    </row>
    <row r="787" spans="1:24" x14ac:dyDescent="0.2">
      <c r="B787" s="57" t="s">
        <v>176</v>
      </c>
      <c r="C787" s="57"/>
      <c r="D787" s="57"/>
      <c r="E787" s="53"/>
      <c r="F787" s="9"/>
      <c r="G787" s="9"/>
      <c r="H787" s="9"/>
      <c r="I787" s="9"/>
      <c r="J787" s="9"/>
      <c r="K787" s="9"/>
      <c r="L787" s="9"/>
      <c r="M787" s="59"/>
      <c r="N787" s="8"/>
      <c r="O787" s="42"/>
      <c r="P787" s="6" t="str">
        <f>IF(O787="","",VLOOKUP(O787,コード表一覧!$B$5:$C$129,2,FALSE))</f>
        <v/>
      </c>
      <c r="Q787" s="40"/>
      <c r="R787" s="41"/>
      <c r="S787" s="55" t="s">
        <v>170</v>
      </c>
      <c r="T787" s="41"/>
      <c r="U787" s="55" t="s">
        <v>171</v>
      </c>
      <c r="V787" s="41"/>
      <c r="W787" s="56" t="s">
        <v>172</v>
      </c>
      <c r="X787" s="52" t="str">
        <f>IFERROR(IF(VLOOKUP(O787,コード表一覧!$B$5:$D$129,3,FALSE)="無","","←実務経験経歴書が必要です！"),"")</f>
        <v/>
      </c>
    </row>
    <row r="788" spans="1:24" x14ac:dyDescent="0.2">
      <c r="B788" s="106" t="s">
        <v>184</v>
      </c>
      <c r="C788" s="144" t="s">
        <v>173</v>
      </c>
      <c r="D788" s="144"/>
      <c r="E788" s="144"/>
      <c r="F788" s="123" t="s">
        <v>174</v>
      </c>
      <c r="G788" s="124"/>
      <c r="H788" s="124"/>
      <c r="I788" s="124"/>
      <c r="J788" s="124"/>
      <c r="K788" s="124"/>
      <c r="L788" s="125"/>
      <c r="M788" s="59"/>
      <c r="N788" s="8"/>
      <c r="O788" s="42"/>
      <c r="P788" s="6" t="str">
        <f>IF(O788="","",VLOOKUP(O788,コード表一覧!$B$5:$C$129,2,FALSE))</f>
        <v/>
      </c>
      <c r="Q788" s="40"/>
      <c r="R788" s="41"/>
      <c r="S788" s="55" t="s">
        <v>170</v>
      </c>
      <c r="T788" s="41"/>
      <c r="U788" s="55" t="s">
        <v>171</v>
      </c>
      <c r="V788" s="41"/>
      <c r="W788" s="56" t="s">
        <v>172</v>
      </c>
      <c r="X788" s="52" t="str">
        <f>IFERROR(IF(VLOOKUP(O788,コード表一覧!$B$5:$D$129,3,FALSE)="無","","←実務経験経歴書が必要です！"),"")</f>
        <v/>
      </c>
    </row>
    <row r="789" spans="1:24" x14ac:dyDescent="0.2">
      <c r="B789" s="63"/>
      <c r="C789" s="142"/>
      <c r="D789" s="143"/>
      <c r="E789" s="143"/>
      <c r="F789" s="40"/>
      <c r="G789" s="41"/>
      <c r="H789" s="55" t="s">
        <v>170</v>
      </c>
      <c r="I789" s="41"/>
      <c r="J789" s="55" t="s">
        <v>171</v>
      </c>
      <c r="K789" s="41"/>
      <c r="L789" s="56" t="s">
        <v>172</v>
      </c>
      <c r="M789" s="59"/>
      <c r="N789" s="8"/>
      <c r="O789" s="42"/>
      <c r="P789" s="6" t="str">
        <f>IF(O789="","",VLOOKUP(O789,コード表一覧!$B$5:$C$129,2,FALSE))</f>
        <v/>
      </c>
      <c r="Q789" s="40"/>
      <c r="R789" s="41"/>
      <c r="S789" s="55" t="s">
        <v>170</v>
      </c>
      <c r="T789" s="41"/>
      <c r="U789" s="55" t="s">
        <v>171</v>
      </c>
      <c r="V789" s="41"/>
      <c r="W789" s="56" t="s">
        <v>172</v>
      </c>
      <c r="X789" s="52" t="str">
        <f>IFERROR(IF(VLOOKUP(O789,コード表一覧!$B$5:$D$129,3,FALSE)="無","","←実務経験経歴書が必要です！"),"")</f>
        <v/>
      </c>
    </row>
    <row r="790" spans="1:24" ht="13.5" customHeight="1" x14ac:dyDescent="0.2">
      <c r="B790" s="63"/>
      <c r="C790" s="142"/>
      <c r="D790" s="143"/>
      <c r="E790" s="143"/>
      <c r="F790" s="58"/>
      <c r="G790" s="57"/>
      <c r="H790" s="57"/>
      <c r="I790" s="57"/>
      <c r="J790" s="57"/>
      <c r="K790" s="57"/>
      <c r="L790" s="57"/>
      <c r="M790" s="59"/>
      <c r="N790" s="8"/>
      <c r="O790" s="42"/>
      <c r="P790" s="6" t="str">
        <f>IF(O790="","",VLOOKUP(O790,コード表一覧!$B$5:$C$129,2,FALSE))</f>
        <v/>
      </c>
      <c r="Q790" s="40"/>
      <c r="R790" s="41"/>
      <c r="S790" s="55" t="s">
        <v>170</v>
      </c>
      <c r="T790" s="41"/>
      <c r="U790" s="55" t="s">
        <v>171</v>
      </c>
      <c r="V790" s="41"/>
      <c r="W790" s="56" t="s">
        <v>172</v>
      </c>
      <c r="X790" s="52" t="str">
        <f>IFERROR(IF(VLOOKUP(O790,コード表一覧!$B$5:$D$129,3,FALSE)="無","","←実務経験経歴書が必要です！"),"")</f>
        <v/>
      </c>
    </row>
    <row r="791" spans="1:24" x14ac:dyDescent="0.2">
      <c r="B791" s="63"/>
      <c r="C791" s="142"/>
      <c r="D791" s="143"/>
      <c r="E791" s="143"/>
      <c r="F791" s="53"/>
      <c r="G791" s="53"/>
      <c r="H791" s="53"/>
      <c r="I791" s="53"/>
      <c r="J791" s="53"/>
      <c r="K791" s="57"/>
      <c r="L791" s="57"/>
      <c r="M791" s="59"/>
      <c r="N791" s="8"/>
      <c r="O791" s="42"/>
      <c r="P791" s="6" t="str">
        <f>IF(O791="","",VLOOKUP(O791,コード表一覧!$B$5:$C$129,2,FALSE))</f>
        <v/>
      </c>
      <c r="Q791" s="40"/>
      <c r="R791" s="41"/>
      <c r="S791" s="55" t="s">
        <v>170</v>
      </c>
      <c r="T791" s="41"/>
      <c r="U791" s="55" t="s">
        <v>171</v>
      </c>
      <c r="V791" s="41"/>
      <c r="W791" s="56" t="s">
        <v>172</v>
      </c>
      <c r="X791" s="52" t="str">
        <f>IFERROR(IF(VLOOKUP(O791,コード表一覧!$B$5:$D$129,3,FALSE)="無","","←実務経験経歴書が必要です！"),"")</f>
        <v/>
      </c>
    </row>
    <row r="792" spans="1:24" ht="13.5" customHeight="1" thickBot="1" x14ac:dyDescent="0.25">
      <c r="B792" s="63"/>
      <c r="C792" s="142"/>
      <c r="D792" s="143"/>
      <c r="E792" s="143"/>
      <c r="F792" s="58"/>
      <c r="G792" s="53"/>
      <c r="H792" s="53"/>
      <c r="I792" s="53"/>
      <c r="J792" s="53"/>
      <c r="K792" s="57"/>
      <c r="L792" s="57"/>
      <c r="M792" s="59"/>
      <c r="N792" s="8"/>
      <c r="O792" s="43"/>
      <c r="P792" s="109" t="str">
        <f>IF(O792="","",VLOOKUP(O792,コード表一覧!$B$5:$C$129,2,FALSE))</f>
        <v/>
      </c>
      <c r="Q792" s="44"/>
      <c r="R792" s="45"/>
      <c r="S792" s="9" t="s">
        <v>170</v>
      </c>
      <c r="T792" s="45"/>
      <c r="U792" s="9" t="s">
        <v>171</v>
      </c>
      <c r="V792" s="45"/>
      <c r="W792" s="14" t="s">
        <v>172</v>
      </c>
      <c r="X792" s="52" t="str">
        <f>IFERROR(IF(VLOOKUP(O792,コード表一覧!$B$5:$D$129,3,FALSE)="無","","←実務経験経歴書が必要です！"),"")</f>
        <v/>
      </c>
    </row>
    <row r="793" spans="1:24" ht="13.5" customHeight="1" x14ac:dyDescent="0.2">
      <c r="B793" s="63"/>
      <c r="C793" s="142"/>
      <c r="D793" s="143"/>
      <c r="E793" s="143"/>
      <c r="F793" s="58"/>
      <c r="G793" s="53"/>
      <c r="H793" s="53"/>
      <c r="I793" s="53"/>
      <c r="J793" s="53"/>
      <c r="K793" s="57"/>
      <c r="L793" s="57"/>
      <c r="M793" s="59"/>
      <c r="N793" s="137" t="s">
        <v>191</v>
      </c>
      <c r="O793" s="111"/>
      <c r="P793" s="15" t="str">
        <f>IF(O793="","",VLOOKUP(O793,コード表一覧!$B$5:$C$129,2,FALSE))</f>
        <v/>
      </c>
      <c r="Q793" s="17" t="s">
        <v>175</v>
      </c>
      <c r="R793" s="47"/>
      <c r="S793" s="126" t="str">
        <f>IF(R793="","",VLOOKUP(R793,コード表一覧!$F$4:$H$32,3,FALSE))</f>
        <v/>
      </c>
      <c r="T793" s="127"/>
      <c r="U793" s="47"/>
      <c r="V793" s="126" t="str">
        <f>IF(U793="","",VLOOKUP(U793,コード表一覧!$F$4:$H$32,3,FALSE))</f>
        <v/>
      </c>
      <c r="W793" s="128"/>
      <c r="X793" s="52" t="str">
        <f t="shared" ref="X793:X795" si="65">IF(R793+U793&gt;0,"←実務経験経歴書が必要です！","")</f>
        <v/>
      </c>
    </row>
    <row r="794" spans="1:24" x14ac:dyDescent="0.2">
      <c r="B794" s="57" t="str">
        <f>"※"&amp;$A$1&amp;"の変更追加履歴"</f>
        <v>※令和６・７年度の変更追加履歴</v>
      </c>
      <c r="C794" s="57"/>
      <c r="D794" s="57"/>
      <c r="E794" s="53"/>
      <c r="F794" s="58"/>
      <c r="G794" s="53"/>
      <c r="H794" s="53"/>
      <c r="I794" s="53"/>
      <c r="J794" s="53"/>
      <c r="K794" s="57"/>
      <c r="L794" s="57"/>
      <c r="M794" s="59"/>
      <c r="N794" s="138"/>
      <c r="O794" s="42"/>
      <c r="P794" s="6" t="str">
        <f>IF(O794="","",VLOOKUP(O794,コード表一覧!$B$5:$C$129,2,FALSE))</f>
        <v/>
      </c>
      <c r="Q794" s="110" t="s">
        <v>175</v>
      </c>
      <c r="R794" s="48"/>
      <c r="S794" s="129" t="str">
        <f>IF(R794="","",VLOOKUP(R794,コード表一覧!$F$4:$H$32,3,FALSE))</f>
        <v/>
      </c>
      <c r="T794" s="130"/>
      <c r="U794" s="48"/>
      <c r="V794" s="131" t="str">
        <f>IF(U794="","",VLOOKUP(U794,コード表一覧!$F$4:$H$32,3,FALSE))</f>
        <v/>
      </c>
      <c r="W794" s="132"/>
      <c r="X794" s="52" t="str">
        <f t="shared" si="65"/>
        <v/>
      </c>
    </row>
    <row r="795" spans="1:24" ht="13.8" thickBot="1" x14ac:dyDescent="0.25">
      <c r="B795" s="57"/>
      <c r="C795" s="57"/>
      <c r="D795" s="57"/>
      <c r="E795" s="53"/>
      <c r="F795" s="58"/>
      <c r="G795" s="53"/>
      <c r="H795" s="53"/>
      <c r="I795" s="53"/>
      <c r="J795" s="53"/>
      <c r="K795" s="57"/>
      <c r="L795" s="57"/>
      <c r="M795" s="59"/>
      <c r="N795" s="139"/>
      <c r="O795" s="112"/>
      <c r="P795" s="16" t="str">
        <f>IF(O795="","",VLOOKUP(O795,コード表一覧!$B$5:$C$129,2,FALSE))</f>
        <v/>
      </c>
      <c r="Q795" s="18" t="s">
        <v>175</v>
      </c>
      <c r="R795" s="49"/>
      <c r="S795" s="133" t="str">
        <f>IF(R795="","",VLOOKUP(R795,コード表一覧!$F$4:$H$32,3,FALSE))</f>
        <v/>
      </c>
      <c r="T795" s="134"/>
      <c r="U795" s="49"/>
      <c r="V795" s="135" t="str">
        <f>IF(U795="","",VLOOKUP(U795,コード表一覧!$F$4:$H$32,3,FALSE))</f>
        <v/>
      </c>
      <c r="W795" s="136"/>
      <c r="X795" s="52" t="str">
        <f t="shared" si="65"/>
        <v/>
      </c>
    </row>
    <row r="796" spans="1:24" x14ac:dyDescent="0.2">
      <c r="B796" s="60"/>
      <c r="C796" s="60"/>
      <c r="D796" s="60"/>
      <c r="E796" s="53"/>
      <c r="F796" s="60"/>
      <c r="G796" s="53"/>
      <c r="H796" s="53"/>
      <c r="I796" s="53"/>
      <c r="J796" s="53"/>
      <c r="K796" s="60"/>
      <c r="L796" s="60"/>
      <c r="M796" s="60"/>
      <c r="N796" s="53"/>
      <c r="Q796" s="53"/>
      <c r="R796" s="53"/>
      <c r="S796" s="53"/>
      <c r="T796" s="53"/>
      <c r="U796" s="53"/>
      <c r="V796" s="53"/>
      <c r="W796" s="53"/>
    </row>
    <row r="797" spans="1:24" x14ac:dyDescent="0.2">
      <c r="A797" s="2" t="s">
        <v>162</v>
      </c>
      <c r="B797" s="123" t="s">
        <v>163</v>
      </c>
      <c r="C797" s="125"/>
      <c r="D797" s="123" t="s">
        <v>164</v>
      </c>
      <c r="E797" s="125"/>
      <c r="F797" s="123" t="s">
        <v>165</v>
      </c>
      <c r="G797" s="124"/>
      <c r="H797" s="124"/>
      <c r="I797" s="124"/>
      <c r="J797" s="124"/>
      <c r="K797" s="124"/>
      <c r="L797" s="125"/>
      <c r="M797" s="54" t="s">
        <v>166</v>
      </c>
      <c r="N797" s="140"/>
      <c r="O797" s="7" t="s">
        <v>167</v>
      </c>
      <c r="P797" s="23" t="s">
        <v>168</v>
      </c>
      <c r="Q797" s="123" t="s">
        <v>169</v>
      </c>
      <c r="R797" s="124"/>
      <c r="S797" s="124"/>
      <c r="T797" s="124"/>
      <c r="U797" s="124"/>
      <c r="V797" s="124"/>
      <c r="W797" s="125"/>
    </row>
    <row r="798" spans="1:24" x14ac:dyDescent="0.2">
      <c r="A798" s="2">
        <v>67</v>
      </c>
      <c r="B798" s="64"/>
      <c r="C798" s="65"/>
      <c r="D798" s="64"/>
      <c r="E798" s="65"/>
      <c r="F798" s="40"/>
      <c r="G798" s="41"/>
      <c r="H798" s="55" t="s">
        <v>170</v>
      </c>
      <c r="I798" s="41"/>
      <c r="J798" s="55" t="s">
        <v>171</v>
      </c>
      <c r="K798" s="41"/>
      <c r="L798" s="56" t="s">
        <v>172</v>
      </c>
      <c r="M798" s="66"/>
      <c r="N798" s="141"/>
      <c r="O798" s="42"/>
      <c r="P798" s="6" t="str">
        <f>IF(O798="","",VLOOKUP(O798,コード表一覧!$B$5:$C$129,2,FALSE))</f>
        <v/>
      </c>
      <c r="Q798" s="40"/>
      <c r="R798" s="41"/>
      <c r="S798" s="55" t="s">
        <v>170</v>
      </c>
      <c r="T798" s="41"/>
      <c r="U798" s="55" t="s">
        <v>171</v>
      </c>
      <c r="V798" s="41"/>
      <c r="W798" s="56" t="s">
        <v>172</v>
      </c>
      <c r="X798" s="52" t="str">
        <f>IFERROR(IF(VLOOKUP(O798,コード表一覧!$B$5:$D$129,3,FALSE)="無","","←実務経験経歴書が必要です！"),"")</f>
        <v/>
      </c>
    </row>
    <row r="799" spans="1:24" x14ac:dyDescent="0.2">
      <c r="B799" s="57" t="s">
        <v>176</v>
      </c>
      <c r="C799" s="57"/>
      <c r="D799" s="57"/>
      <c r="E799" s="53"/>
      <c r="F799" s="9"/>
      <c r="G799" s="9"/>
      <c r="H799" s="9"/>
      <c r="I799" s="9"/>
      <c r="J799" s="9"/>
      <c r="K799" s="9"/>
      <c r="L799" s="9"/>
      <c r="M799" s="59"/>
      <c r="N799" s="8"/>
      <c r="O799" s="42"/>
      <c r="P799" s="6" t="str">
        <f>IF(O799="","",VLOOKUP(O799,コード表一覧!$B$5:$C$129,2,FALSE))</f>
        <v/>
      </c>
      <c r="Q799" s="40"/>
      <c r="R799" s="41"/>
      <c r="S799" s="55" t="s">
        <v>170</v>
      </c>
      <c r="T799" s="41"/>
      <c r="U799" s="55" t="s">
        <v>171</v>
      </c>
      <c r="V799" s="41"/>
      <c r="W799" s="56" t="s">
        <v>172</v>
      </c>
      <c r="X799" s="52" t="str">
        <f>IFERROR(IF(VLOOKUP(O799,コード表一覧!$B$5:$D$129,3,FALSE)="無","","←実務経験経歴書が必要です！"),"")</f>
        <v/>
      </c>
    </row>
    <row r="800" spans="1:24" x14ac:dyDescent="0.2">
      <c r="B800" s="106" t="s">
        <v>184</v>
      </c>
      <c r="C800" s="144" t="s">
        <v>173</v>
      </c>
      <c r="D800" s="144"/>
      <c r="E800" s="144"/>
      <c r="F800" s="123" t="s">
        <v>174</v>
      </c>
      <c r="G800" s="124"/>
      <c r="H800" s="124"/>
      <c r="I800" s="124"/>
      <c r="J800" s="124"/>
      <c r="K800" s="124"/>
      <c r="L800" s="125"/>
      <c r="M800" s="59"/>
      <c r="N800" s="8"/>
      <c r="O800" s="42"/>
      <c r="P800" s="6" t="str">
        <f>IF(O800="","",VLOOKUP(O800,コード表一覧!$B$5:$C$129,2,FALSE))</f>
        <v/>
      </c>
      <c r="Q800" s="40"/>
      <c r="R800" s="41"/>
      <c r="S800" s="55" t="s">
        <v>170</v>
      </c>
      <c r="T800" s="41"/>
      <c r="U800" s="55" t="s">
        <v>171</v>
      </c>
      <c r="V800" s="41"/>
      <c r="W800" s="56" t="s">
        <v>172</v>
      </c>
      <c r="X800" s="52" t="str">
        <f>IFERROR(IF(VLOOKUP(O800,コード表一覧!$B$5:$D$129,3,FALSE)="無","","←実務経験経歴書が必要です！"),"")</f>
        <v/>
      </c>
    </row>
    <row r="801" spans="1:24" x14ac:dyDescent="0.2">
      <c r="B801" s="63"/>
      <c r="C801" s="142"/>
      <c r="D801" s="143"/>
      <c r="E801" s="143"/>
      <c r="F801" s="40"/>
      <c r="G801" s="41"/>
      <c r="H801" s="55" t="s">
        <v>170</v>
      </c>
      <c r="I801" s="41"/>
      <c r="J801" s="55" t="s">
        <v>171</v>
      </c>
      <c r="K801" s="41"/>
      <c r="L801" s="56" t="s">
        <v>172</v>
      </c>
      <c r="M801" s="59"/>
      <c r="N801" s="8"/>
      <c r="O801" s="42"/>
      <c r="P801" s="6" t="str">
        <f>IF(O801="","",VLOOKUP(O801,コード表一覧!$B$5:$C$129,2,FALSE))</f>
        <v/>
      </c>
      <c r="Q801" s="40"/>
      <c r="R801" s="41"/>
      <c r="S801" s="55" t="s">
        <v>170</v>
      </c>
      <c r="T801" s="41"/>
      <c r="U801" s="55" t="s">
        <v>171</v>
      </c>
      <c r="V801" s="41"/>
      <c r="W801" s="56" t="s">
        <v>172</v>
      </c>
      <c r="X801" s="52" t="str">
        <f>IFERROR(IF(VLOOKUP(O801,コード表一覧!$B$5:$D$129,3,FALSE)="無","","←実務経験経歴書が必要です！"),"")</f>
        <v/>
      </c>
    </row>
    <row r="802" spans="1:24" ht="13.5" customHeight="1" x14ac:dyDescent="0.2">
      <c r="B802" s="63"/>
      <c r="C802" s="142"/>
      <c r="D802" s="143"/>
      <c r="E802" s="143"/>
      <c r="F802" s="58"/>
      <c r="G802" s="57"/>
      <c r="H802" s="57"/>
      <c r="I802" s="57"/>
      <c r="J802" s="57"/>
      <c r="K802" s="57"/>
      <c r="L802" s="57"/>
      <c r="M802" s="59"/>
      <c r="N802" s="8"/>
      <c r="O802" s="42"/>
      <c r="P802" s="6" t="str">
        <f>IF(O802="","",VLOOKUP(O802,コード表一覧!$B$5:$C$129,2,FALSE))</f>
        <v/>
      </c>
      <c r="Q802" s="40"/>
      <c r="R802" s="41"/>
      <c r="S802" s="55" t="s">
        <v>170</v>
      </c>
      <c r="T802" s="41"/>
      <c r="U802" s="55" t="s">
        <v>171</v>
      </c>
      <c r="V802" s="41"/>
      <c r="W802" s="56" t="s">
        <v>172</v>
      </c>
      <c r="X802" s="52" t="str">
        <f>IFERROR(IF(VLOOKUP(O802,コード表一覧!$B$5:$D$129,3,FALSE)="無","","←実務経験経歴書が必要です！"),"")</f>
        <v/>
      </c>
    </row>
    <row r="803" spans="1:24" x14ac:dyDescent="0.2">
      <c r="B803" s="63"/>
      <c r="C803" s="142"/>
      <c r="D803" s="143"/>
      <c r="E803" s="143"/>
      <c r="F803" s="53"/>
      <c r="G803" s="53"/>
      <c r="H803" s="53"/>
      <c r="I803" s="53"/>
      <c r="J803" s="53"/>
      <c r="K803" s="57"/>
      <c r="L803" s="57"/>
      <c r="M803" s="59"/>
      <c r="N803" s="8"/>
      <c r="O803" s="42"/>
      <c r="P803" s="6" t="str">
        <f>IF(O803="","",VLOOKUP(O803,コード表一覧!$B$5:$C$129,2,FALSE))</f>
        <v/>
      </c>
      <c r="Q803" s="40"/>
      <c r="R803" s="41"/>
      <c r="S803" s="55" t="s">
        <v>170</v>
      </c>
      <c r="T803" s="41"/>
      <c r="U803" s="55" t="s">
        <v>171</v>
      </c>
      <c r="V803" s="41"/>
      <c r="W803" s="56" t="s">
        <v>172</v>
      </c>
      <c r="X803" s="52" t="str">
        <f>IFERROR(IF(VLOOKUP(O803,コード表一覧!$B$5:$D$129,3,FALSE)="無","","←実務経験経歴書が必要です！"),"")</f>
        <v/>
      </c>
    </row>
    <row r="804" spans="1:24" ht="13.5" customHeight="1" thickBot="1" x14ac:dyDescent="0.25">
      <c r="B804" s="63"/>
      <c r="C804" s="142"/>
      <c r="D804" s="143"/>
      <c r="E804" s="143"/>
      <c r="F804" s="58"/>
      <c r="G804" s="53"/>
      <c r="H804" s="53"/>
      <c r="I804" s="53"/>
      <c r="J804" s="53"/>
      <c r="K804" s="57"/>
      <c r="L804" s="57"/>
      <c r="M804" s="59"/>
      <c r="N804" s="8"/>
      <c r="O804" s="43"/>
      <c r="P804" s="109" t="str">
        <f>IF(O804="","",VLOOKUP(O804,コード表一覧!$B$5:$C$129,2,FALSE))</f>
        <v/>
      </c>
      <c r="Q804" s="44"/>
      <c r="R804" s="45"/>
      <c r="S804" s="9" t="s">
        <v>170</v>
      </c>
      <c r="T804" s="45"/>
      <c r="U804" s="9" t="s">
        <v>171</v>
      </c>
      <c r="V804" s="45"/>
      <c r="W804" s="14" t="s">
        <v>172</v>
      </c>
      <c r="X804" s="52" t="str">
        <f>IFERROR(IF(VLOOKUP(O804,コード表一覧!$B$5:$D$129,3,FALSE)="無","","←実務経験経歴書が必要です！"),"")</f>
        <v/>
      </c>
    </row>
    <row r="805" spans="1:24" x14ac:dyDescent="0.2">
      <c r="B805" s="63"/>
      <c r="C805" s="142"/>
      <c r="D805" s="143"/>
      <c r="E805" s="143"/>
      <c r="F805" s="58"/>
      <c r="G805" s="53"/>
      <c r="H805" s="53"/>
      <c r="I805" s="53"/>
      <c r="J805" s="53"/>
      <c r="K805" s="57"/>
      <c r="L805" s="57"/>
      <c r="M805" s="59"/>
      <c r="N805" s="137" t="s">
        <v>191</v>
      </c>
      <c r="O805" s="111"/>
      <c r="P805" s="15" t="str">
        <f>IF(O805="","",VLOOKUP(O805,コード表一覧!$B$5:$C$129,2,FALSE))</f>
        <v/>
      </c>
      <c r="Q805" s="17" t="s">
        <v>175</v>
      </c>
      <c r="R805" s="47"/>
      <c r="S805" s="126" t="str">
        <f>IF(R805="","",VLOOKUP(R805,コード表一覧!$F$4:$H$32,3,FALSE))</f>
        <v/>
      </c>
      <c r="T805" s="127"/>
      <c r="U805" s="47"/>
      <c r="V805" s="126" t="str">
        <f>IF(U805="","",VLOOKUP(U805,コード表一覧!$F$4:$H$32,3,FALSE))</f>
        <v/>
      </c>
      <c r="W805" s="128"/>
      <c r="X805" s="52" t="str">
        <f t="shared" ref="X805:X807" si="66">IF(R805+U805&gt;0,"←実務経験経歴書が必要です！","")</f>
        <v/>
      </c>
    </row>
    <row r="806" spans="1:24" x14ac:dyDescent="0.2">
      <c r="B806" s="57" t="str">
        <f>"※"&amp;$A$1&amp;"の変更追加履歴"</f>
        <v>※令和６・７年度の変更追加履歴</v>
      </c>
      <c r="C806" s="57"/>
      <c r="D806" s="57"/>
      <c r="E806" s="53"/>
      <c r="F806" s="58"/>
      <c r="G806" s="53"/>
      <c r="H806" s="53"/>
      <c r="I806" s="53"/>
      <c r="J806" s="53"/>
      <c r="K806" s="57"/>
      <c r="L806" s="57"/>
      <c r="M806" s="59"/>
      <c r="N806" s="138"/>
      <c r="O806" s="42"/>
      <c r="P806" s="6" t="str">
        <f>IF(O806="","",VLOOKUP(O806,コード表一覧!$B$5:$C$129,2,FALSE))</f>
        <v/>
      </c>
      <c r="Q806" s="110" t="s">
        <v>175</v>
      </c>
      <c r="R806" s="48"/>
      <c r="S806" s="129" t="str">
        <f>IF(R806="","",VLOOKUP(R806,コード表一覧!$F$4:$H$32,3,FALSE))</f>
        <v/>
      </c>
      <c r="T806" s="130"/>
      <c r="U806" s="48"/>
      <c r="V806" s="131" t="str">
        <f>IF(U806="","",VLOOKUP(U806,コード表一覧!$F$4:$H$32,3,FALSE))</f>
        <v/>
      </c>
      <c r="W806" s="132"/>
      <c r="X806" s="52" t="str">
        <f t="shared" si="66"/>
        <v/>
      </c>
    </row>
    <row r="807" spans="1:24" ht="13.8" thickBot="1" x14ac:dyDescent="0.25">
      <c r="B807" s="57"/>
      <c r="C807" s="57"/>
      <c r="D807" s="57"/>
      <c r="E807" s="53"/>
      <c r="F807" s="58"/>
      <c r="G807" s="53"/>
      <c r="H807" s="53"/>
      <c r="I807" s="53"/>
      <c r="J807" s="53"/>
      <c r="K807" s="57"/>
      <c r="L807" s="57"/>
      <c r="M807" s="59"/>
      <c r="N807" s="139"/>
      <c r="O807" s="112"/>
      <c r="P807" s="16" t="str">
        <f>IF(O807="","",VLOOKUP(O807,コード表一覧!$B$5:$C$129,2,FALSE))</f>
        <v/>
      </c>
      <c r="Q807" s="18" t="s">
        <v>175</v>
      </c>
      <c r="R807" s="49"/>
      <c r="S807" s="133" t="str">
        <f>IF(R807="","",VLOOKUP(R807,コード表一覧!$F$4:$H$32,3,FALSE))</f>
        <v/>
      </c>
      <c r="T807" s="134"/>
      <c r="U807" s="49"/>
      <c r="V807" s="135" t="str">
        <f>IF(U807="","",VLOOKUP(U807,コード表一覧!$F$4:$H$32,3,FALSE))</f>
        <v/>
      </c>
      <c r="W807" s="136"/>
      <c r="X807" s="52" t="str">
        <f t="shared" si="66"/>
        <v/>
      </c>
    </row>
    <row r="808" spans="1:24" x14ac:dyDescent="0.2">
      <c r="B808" s="60"/>
      <c r="C808" s="60"/>
      <c r="D808" s="60"/>
      <c r="E808" s="53"/>
      <c r="F808" s="60"/>
      <c r="G808" s="53"/>
      <c r="H808" s="53"/>
      <c r="I808" s="53"/>
      <c r="J808" s="53"/>
      <c r="K808" s="60"/>
      <c r="L808" s="60"/>
      <c r="M808" s="60"/>
      <c r="N808" s="53"/>
      <c r="Q808" s="53"/>
      <c r="R808" s="53"/>
      <c r="S808" s="53"/>
      <c r="T808" s="53"/>
      <c r="U808" s="53"/>
      <c r="V808" s="53"/>
      <c r="W808" s="53"/>
    </row>
    <row r="809" spans="1:24" x14ac:dyDescent="0.2">
      <c r="A809" s="2" t="s">
        <v>162</v>
      </c>
      <c r="B809" s="123" t="s">
        <v>163</v>
      </c>
      <c r="C809" s="125"/>
      <c r="D809" s="123" t="s">
        <v>164</v>
      </c>
      <c r="E809" s="125"/>
      <c r="F809" s="123" t="s">
        <v>165</v>
      </c>
      <c r="G809" s="124"/>
      <c r="H809" s="124"/>
      <c r="I809" s="124"/>
      <c r="J809" s="124"/>
      <c r="K809" s="124"/>
      <c r="L809" s="125"/>
      <c r="M809" s="54" t="s">
        <v>166</v>
      </c>
      <c r="N809" s="140"/>
      <c r="O809" s="7" t="s">
        <v>167</v>
      </c>
      <c r="P809" s="23" t="s">
        <v>168</v>
      </c>
      <c r="Q809" s="123" t="s">
        <v>169</v>
      </c>
      <c r="R809" s="124"/>
      <c r="S809" s="124"/>
      <c r="T809" s="124"/>
      <c r="U809" s="124"/>
      <c r="V809" s="124"/>
      <c r="W809" s="125"/>
    </row>
    <row r="810" spans="1:24" x14ac:dyDescent="0.2">
      <c r="A810" s="2">
        <v>68</v>
      </c>
      <c r="B810" s="64"/>
      <c r="C810" s="65"/>
      <c r="D810" s="64"/>
      <c r="E810" s="65"/>
      <c r="F810" s="40"/>
      <c r="G810" s="41"/>
      <c r="H810" s="55" t="s">
        <v>170</v>
      </c>
      <c r="I810" s="41"/>
      <c r="J810" s="55" t="s">
        <v>171</v>
      </c>
      <c r="K810" s="41"/>
      <c r="L810" s="56" t="s">
        <v>172</v>
      </c>
      <c r="M810" s="66"/>
      <c r="N810" s="141"/>
      <c r="O810" s="42"/>
      <c r="P810" s="6" t="str">
        <f>IF(O810="","",VLOOKUP(O810,コード表一覧!$B$5:$C$129,2,FALSE))</f>
        <v/>
      </c>
      <c r="Q810" s="40"/>
      <c r="R810" s="41"/>
      <c r="S810" s="55" t="s">
        <v>170</v>
      </c>
      <c r="T810" s="41"/>
      <c r="U810" s="55" t="s">
        <v>171</v>
      </c>
      <c r="V810" s="41"/>
      <c r="W810" s="56" t="s">
        <v>172</v>
      </c>
      <c r="X810" s="52" t="str">
        <f>IFERROR(IF(VLOOKUP(O810,コード表一覧!$B$5:$D$129,3,FALSE)="無","","←実務経験経歴書が必要です！"),"")</f>
        <v/>
      </c>
    </row>
    <row r="811" spans="1:24" x14ac:dyDescent="0.2">
      <c r="B811" s="57" t="s">
        <v>176</v>
      </c>
      <c r="C811" s="57"/>
      <c r="D811" s="57"/>
      <c r="E811" s="53"/>
      <c r="F811" s="9"/>
      <c r="G811" s="9"/>
      <c r="H811" s="9"/>
      <c r="I811" s="9"/>
      <c r="J811" s="9"/>
      <c r="K811" s="9"/>
      <c r="L811" s="9"/>
      <c r="M811" s="59"/>
      <c r="N811" s="8"/>
      <c r="O811" s="42"/>
      <c r="P811" s="6" t="str">
        <f>IF(O811="","",VLOOKUP(O811,コード表一覧!$B$5:$C$129,2,FALSE))</f>
        <v/>
      </c>
      <c r="Q811" s="40"/>
      <c r="R811" s="41"/>
      <c r="S811" s="55" t="s">
        <v>170</v>
      </c>
      <c r="T811" s="41"/>
      <c r="U811" s="55" t="s">
        <v>171</v>
      </c>
      <c r="V811" s="41"/>
      <c r="W811" s="56" t="s">
        <v>172</v>
      </c>
      <c r="X811" s="52" t="str">
        <f>IFERROR(IF(VLOOKUP(O811,コード表一覧!$B$5:$D$129,3,FALSE)="無","","←実務経験経歴書が必要です！"),"")</f>
        <v/>
      </c>
    </row>
    <row r="812" spans="1:24" x14ac:dyDescent="0.2">
      <c r="B812" s="106" t="s">
        <v>184</v>
      </c>
      <c r="C812" s="144" t="s">
        <v>173</v>
      </c>
      <c r="D812" s="144"/>
      <c r="E812" s="144"/>
      <c r="F812" s="123" t="s">
        <v>174</v>
      </c>
      <c r="G812" s="124"/>
      <c r="H812" s="124"/>
      <c r="I812" s="124"/>
      <c r="J812" s="124"/>
      <c r="K812" s="124"/>
      <c r="L812" s="125"/>
      <c r="M812" s="59"/>
      <c r="N812" s="8"/>
      <c r="O812" s="42"/>
      <c r="P812" s="6" t="str">
        <f>IF(O812="","",VLOOKUP(O812,コード表一覧!$B$5:$C$129,2,FALSE))</f>
        <v/>
      </c>
      <c r="Q812" s="40"/>
      <c r="R812" s="41"/>
      <c r="S812" s="55" t="s">
        <v>170</v>
      </c>
      <c r="T812" s="41"/>
      <c r="U812" s="55" t="s">
        <v>171</v>
      </c>
      <c r="V812" s="41"/>
      <c r="W812" s="56" t="s">
        <v>172</v>
      </c>
      <c r="X812" s="52" t="str">
        <f>IFERROR(IF(VLOOKUP(O812,コード表一覧!$B$5:$D$129,3,FALSE)="無","","←実務経験経歴書が必要です！"),"")</f>
        <v/>
      </c>
    </row>
    <row r="813" spans="1:24" x14ac:dyDescent="0.2">
      <c r="B813" s="63"/>
      <c r="C813" s="142"/>
      <c r="D813" s="143"/>
      <c r="E813" s="143"/>
      <c r="F813" s="40"/>
      <c r="G813" s="41"/>
      <c r="H813" s="55" t="s">
        <v>170</v>
      </c>
      <c r="I813" s="41"/>
      <c r="J813" s="55" t="s">
        <v>171</v>
      </c>
      <c r="K813" s="41"/>
      <c r="L813" s="56" t="s">
        <v>172</v>
      </c>
      <c r="M813" s="59"/>
      <c r="N813" s="8"/>
      <c r="O813" s="42"/>
      <c r="P813" s="6" t="str">
        <f>IF(O813="","",VLOOKUP(O813,コード表一覧!$B$5:$C$129,2,FALSE))</f>
        <v/>
      </c>
      <c r="Q813" s="40"/>
      <c r="R813" s="41"/>
      <c r="S813" s="55" t="s">
        <v>170</v>
      </c>
      <c r="T813" s="41"/>
      <c r="U813" s="55" t="s">
        <v>171</v>
      </c>
      <c r="V813" s="41"/>
      <c r="W813" s="56" t="s">
        <v>172</v>
      </c>
      <c r="X813" s="52" t="str">
        <f>IFERROR(IF(VLOOKUP(O813,コード表一覧!$B$5:$D$129,3,FALSE)="無","","←実務経験経歴書が必要です！"),"")</f>
        <v/>
      </c>
    </row>
    <row r="814" spans="1:24" ht="13.5" customHeight="1" x14ac:dyDescent="0.2">
      <c r="B814" s="63"/>
      <c r="C814" s="142"/>
      <c r="D814" s="143"/>
      <c r="E814" s="143"/>
      <c r="F814" s="58"/>
      <c r="G814" s="57"/>
      <c r="H814" s="57"/>
      <c r="I814" s="57"/>
      <c r="J814" s="57"/>
      <c r="K814" s="57"/>
      <c r="L814" s="57"/>
      <c r="M814" s="59"/>
      <c r="N814" s="8"/>
      <c r="O814" s="42"/>
      <c r="P814" s="6" t="str">
        <f>IF(O814="","",VLOOKUP(O814,コード表一覧!$B$5:$C$129,2,FALSE))</f>
        <v/>
      </c>
      <c r="Q814" s="40"/>
      <c r="R814" s="41"/>
      <c r="S814" s="55" t="s">
        <v>170</v>
      </c>
      <c r="T814" s="41"/>
      <c r="U814" s="55" t="s">
        <v>171</v>
      </c>
      <c r="V814" s="41"/>
      <c r="W814" s="56" t="s">
        <v>172</v>
      </c>
      <c r="X814" s="52" t="str">
        <f>IFERROR(IF(VLOOKUP(O814,コード表一覧!$B$5:$D$129,3,FALSE)="無","","←実務経験経歴書が必要です！"),"")</f>
        <v/>
      </c>
    </row>
    <row r="815" spans="1:24" ht="13.5" customHeight="1" x14ac:dyDescent="0.2">
      <c r="B815" s="63"/>
      <c r="C815" s="142"/>
      <c r="D815" s="143"/>
      <c r="E815" s="143"/>
      <c r="F815" s="53"/>
      <c r="G815" s="53"/>
      <c r="H815" s="53"/>
      <c r="I815" s="53"/>
      <c r="J815" s="53"/>
      <c r="K815" s="57"/>
      <c r="L815" s="57"/>
      <c r="M815" s="59"/>
      <c r="N815" s="8"/>
      <c r="O815" s="42"/>
      <c r="P815" s="6" t="str">
        <f>IF(O815="","",VLOOKUP(O815,コード表一覧!$B$5:$C$129,2,FALSE))</f>
        <v/>
      </c>
      <c r="Q815" s="40"/>
      <c r="R815" s="41"/>
      <c r="S815" s="55" t="s">
        <v>170</v>
      </c>
      <c r="T815" s="41"/>
      <c r="U815" s="55" t="s">
        <v>171</v>
      </c>
      <c r="V815" s="41"/>
      <c r="W815" s="56" t="s">
        <v>172</v>
      </c>
      <c r="X815" s="52" t="str">
        <f>IFERROR(IF(VLOOKUP(O815,コード表一覧!$B$5:$D$129,3,FALSE)="無","","←実務経験経歴書が必要です！"),"")</f>
        <v/>
      </c>
    </row>
    <row r="816" spans="1:24" ht="13.5" customHeight="1" thickBot="1" x14ac:dyDescent="0.25">
      <c r="B816" s="63"/>
      <c r="C816" s="142"/>
      <c r="D816" s="143"/>
      <c r="E816" s="143"/>
      <c r="F816" s="58"/>
      <c r="G816" s="53"/>
      <c r="H816" s="53"/>
      <c r="I816" s="53"/>
      <c r="J816" s="53"/>
      <c r="K816" s="57"/>
      <c r="L816" s="57"/>
      <c r="M816" s="59"/>
      <c r="N816" s="8"/>
      <c r="O816" s="43"/>
      <c r="P816" s="109" t="str">
        <f>IF(O816="","",VLOOKUP(O816,コード表一覧!$B$5:$C$129,2,FALSE))</f>
        <v/>
      </c>
      <c r="Q816" s="44"/>
      <c r="R816" s="45"/>
      <c r="S816" s="9" t="s">
        <v>170</v>
      </c>
      <c r="T816" s="45"/>
      <c r="U816" s="9" t="s">
        <v>171</v>
      </c>
      <c r="V816" s="45"/>
      <c r="W816" s="14" t="s">
        <v>172</v>
      </c>
      <c r="X816" s="52" t="str">
        <f>IFERROR(IF(VLOOKUP(O816,コード表一覧!$B$5:$D$129,3,FALSE)="無","","←実務経験経歴書が必要です！"),"")</f>
        <v/>
      </c>
    </row>
    <row r="817" spans="1:24" x14ac:dyDescent="0.2">
      <c r="B817" s="63"/>
      <c r="C817" s="142"/>
      <c r="D817" s="143"/>
      <c r="E817" s="143"/>
      <c r="F817" s="58"/>
      <c r="G817" s="53"/>
      <c r="H817" s="53"/>
      <c r="I817" s="53"/>
      <c r="J817" s="53"/>
      <c r="K817" s="57"/>
      <c r="L817" s="57"/>
      <c r="M817" s="59"/>
      <c r="N817" s="137" t="s">
        <v>191</v>
      </c>
      <c r="O817" s="111"/>
      <c r="P817" s="15" t="str">
        <f>IF(O817="","",VLOOKUP(O817,コード表一覧!$B$5:$C$129,2,FALSE))</f>
        <v/>
      </c>
      <c r="Q817" s="17" t="s">
        <v>175</v>
      </c>
      <c r="R817" s="47"/>
      <c r="S817" s="126" t="str">
        <f>IF(R817="","",VLOOKUP(R817,コード表一覧!$F$4:$H$32,3,FALSE))</f>
        <v/>
      </c>
      <c r="T817" s="127"/>
      <c r="U817" s="47"/>
      <c r="V817" s="126" t="str">
        <f>IF(U817="","",VLOOKUP(U817,コード表一覧!$F$4:$H$32,3,FALSE))</f>
        <v/>
      </c>
      <c r="W817" s="128"/>
      <c r="X817" s="52" t="str">
        <f t="shared" ref="X817:X819" si="67">IF(R817+U817&gt;0,"←実務経験経歴書が必要です！","")</f>
        <v/>
      </c>
    </row>
    <row r="818" spans="1:24" x14ac:dyDescent="0.2">
      <c r="B818" s="57" t="str">
        <f>"※"&amp;$A$1&amp;"の変更追加履歴"</f>
        <v>※令和６・７年度の変更追加履歴</v>
      </c>
      <c r="C818" s="57"/>
      <c r="D818" s="57"/>
      <c r="E818" s="53"/>
      <c r="F818" s="58"/>
      <c r="G818" s="53"/>
      <c r="H818" s="53"/>
      <c r="I818" s="53"/>
      <c r="J818" s="53"/>
      <c r="K818" s="57"/>
      <c r="L818" s="57"/>
      <c r="M818" s="59"/>
      <c r="N818" s="138"/>
      <c r="O818" s="42"/>
      <c r="P818" s="6" t="str">
        <f>IF(O818="","",VLOOKUP(O818,コード表一覧!$B$5:$C$129,2,FALSE))</f>
        <v/>
      </c>
      <c r="Q818" s="110" t="s">
        <v>175</v>
      </c>
      <c r="R818" s="48"/>
      <c r="S818" s="129" t="str">
        <f>IF(R818="","",VLOOKUP(R818,コード表一覧!$F$4:$H$32,3,FALSE))</f>
        <v/>
      </c>
      <c r="T818" s="130"/>
      <c r="U818" s="48"/>
      <c r="V818" s="131" t="str">
        <f>IF(U818="","",VLOOKUP(U818,コード表一覧!$F$4:$H$32,3,FALSE))</f>
        <v/>
      </c>
      <c r="W818" s="132"/>
      <c r="X818" s="52" t="str">
        <f t="shared" si="67"/>
        <v/>
      </c>
    </row>
    <row r="819" spans="1:24" ht="13.8" thickBot="1" x14ac:dyDescent="0.25">
      <c r="B819" s="57"/>
      <c r="C819" s="57"/>
      <c r="D819" s="57"/>
      <c r="E819" s="53"/>
      <c r="F819" s="58"/>
      <c r="G819" s="53"/>
      <c r="H819" s="53"/>
      <c r="I819" s="53"/>
      <c r="J819" s="53"/>
      <c r="K819" s="57"/>
      <c r="L819" s="57"/>
      <c r="M819" s="59"/>
      <c r="N819" s="139"/>
      <c r="O819" s="112"/>
      <c r="P819" s="16" t="str">
        <f>IF(O819="","",VLOOKUP(O819,コード表一覧!$B$5:$C$129,2,FALSE))</f>
        <v/>
      </c>
      <c r="Q819" s="18" t="s">
        <v>175</v>
      </c>
      <c r="R819" s="49"/>
      <c r="S819" s="133" t="str">
        <f>IF(R819="","",VLOOKUP(R819,コード表一覧!$F$4:$H$32,3,FALSE))</f>
        <v/>
      </c>
      <c r="T819" s="134"/>
      <c r="U819" s="49"/>
      <c r="V819" s="135" t="str">
        <f>IF(U819="","",VLOOKUP(U819,コード表一覧!$F$4:$H$32,3,FALSE))</f>
        <v/>
      </c>
      <c r="W819" s="136"/>
      <c r="X819" s="52" t="str">
        <f t="shared" si="67"/>
        <v/>
      </c>
    </row>
    <row r="820" spans="1:24" x14ac:dyDescent="0.2">
      <c r="B820" s="60"/>
      <c r="C820" s="60"/>
      <c r="D820" s="60"/>
      <c r="E820" s="53"/>
      <c r="F820" s="60"/>
      <c r="G820" s="53"/>
      <c r="H820" s="53"/>
      <c r="I820" s="53"/>
      <c r="J820" s="53"/>
      <c r="K820" s="60"/>
      <c r="L820" s="60"/>
      <c r="M820" s="60"/>
      <c r="N820" s="53"/>
      <c r="Q820" s="53"/>
      <c r="R820" s="53"/>
      <c r="S820" s="53"/>
      <c r="T820" s="53"/>
      <c r="U820" s="53"/>
      <c r="V820" s="53"/>
      <c r="W820" s="53"/>
    </row>
    <row r="821" spans="1:24" x14ac:dyDescent="0.2">
      <c r="A821" s="2" t="s">
        <v>162</v>
      </c>
      <c r="B821" s="123" t="s">
        <v>163</v>
      </c>
      <c r="C821" s="125"/>
      <c r="D821" s="123" t="s">
        <v>164</v>
      </c>
      <c r="E821" s="125"/>
      <c r="F821" s="123" t="s">
        <v>165</v>
      </c>
      <c r="G821" s="124"/>
      <c r="H821" s="124"/>
      <c r="I821" s="124"/>
      <c r="J821" s="124"/>
      <c r="K821" s="124"/>
      <c r="L821" s="125"/>
      <c r="M821" s="54" t="s">
        <v>166</v>
      </c>
      <c r="N821" s="140"/>
      <c r="O821" s="7" t="s">
        <v>167</v>
      </c>
      <c r="P821" s="23" t="s">
        <v>168</v>
      </c>
      <c r="Q821" s="123" t="s">
        <v>169</v>
      </c>
      <c r="R821" s="124"/>
      <c r="S821" s="124"/>
      <c r="T821" s="124"/>
      <c r="U821" s="124"/>
      <c r="V821" s="124"/>
      <c r="W821" s="125"/>
    </row>
    <row r="822" spans="1:24" x14ac:dyDescent="0.2">
      <c r="A822" s="2">
        <v>69</v>
      </c>
      <c r="B822" s="64"/>
      <c r="C822" s="65"/>
      <c r="D822" s="64"/>
      <c r="E822" s="65"/>
      <c r="F822" s="40"/>
      <c r="G822" s="41"/>
      <c r="H822" s="55" t="s">
        <v>170</v>
      </c>
      <c r="I822" s="41"/>
      <c r="J822" s="55" t="s">
        <v>171</v>
      </c>
      <c r="K822" s="41"/>
      <c r="L822" s="56" t="s">
        <v>172</v>
      </c>
      <c r="M822" s="66"/>
      <c r="N822" s="141"/>
      <c r="O822" s="42"/>
      <c r="P822" s="6" t="str">
        <f>IF(O822="","",VLOOKUP(O822,コード表一覧!$B$5:$C$129,2,FALSE))</f>
        <v/>
      </c>
      <c r="Q822" s="40"/>
      <c r="R822" s="41"/>
      <c r="S822" s="55" t="s">
        <v>170</v>
      </c>
      <c r="T822" s="41"/>
      <c r="U822" s="55" t="s">
        <v>171</v>
      </c>
      <c r="V822" s="41"/>
      <c r="W822" s="56" t="s">
        <v>172</v>
      </c>
      <c r="X822" s="52" t="str">
        <f>IFERROR(IF(VLOOKUP(O822,コード表一覧!$B$5:$D$129,3,FALSE)="無","","←実務経験経歴書が必要です！"),"")</f>
        <v/>
      </c>
    </row>
    <row r="823" spans="1:24" x14ac:dyDescent="0.2">
      <c r="B823" s="57" t="s">
        <v>176</v>
      </c>
      <c r="C823" s="57"/>
      <c r="D823" s="57"/>
      <c r="E823" s="53"/>
      <c r="F823" s="9"/>
      <c r="G823" s="9"/>
      <c r="H823" s="9"/>
      <c r="I823" s="9"/>
      <c r="J823" s="9"/>
      <c r="K823" s="9"/>
      <c r="L823" s="9"/>
      <c r="M823" s="59"/>
      <c r="N823" s="8"/>
      <c r="O823" s="42"/>
      <c r="P823" s="6" t="str">
        <f>IF(O823="","",VLOOKUP(O823,コード表一覧!$B$5:$C$129,2,FALSE))</f>
        <v/>
      </c>
      <c r="Q823" s="40"/>
      <c r="R823" s="41"/>
      <c r="S823" s="55" t="s">
        <v>170</v>
      </c>
      <c r="T823" s="41"/>
      <c r="U823" s="55" t="s">
        <v>171</v>
      </c>
      <c r="V823" s="41"/>
      <c r="W823" s="56" t="s">
        <v>172</v>
      </c>
      <c r="X823" s="52" t="str">
        <f>IFERROR(IF(VLOOKUP(O823,コード表一覧!$B$5:$D$129,3,FALSE)="無","","←実務経験経歴書が必要です！"),"")</f>
        <v/>
      </c>
    </row>
    <row r="824" spans="1:24" x14ac:dyDescent="0.2">
      <c r="B824" s="106" t="s">
        <v>184</v>
      </c>
      <c r="C824" s="144" t="s">
        <v>173</v>
      </c>
      <c r="D824" s="144"/>
      <c r="E824" s="144"/>
      <c r="F824" s="123" t="s">
        <v>174</v>
      </c>
      <c r="G824" s="124"/>
      <c r="H824" s="124"/>
      <c r="I824" s="124"/>
      <c r="J824" s="124"/>
      <c r="K824" s="124"/>
      <c r="L824" s="125"/>
      <c r="M824" s="59"/>
      <c r="N824" s="8"/>
      <c r="O824" s="42"/>
      <c r="P824" s="6" t="str">
        <f>IF(O824="","",VLOOKUP(O824,コード表一覧!$B$5:$C$129,2,FALSE))</f>
        <v/>
      </c>
      <c r="Q824" s="40"/>
      <c r="R824" s="41"/>
      <c r="S824" s="55" t="s">
        <v>170</v>
      </c>
      <c r="T824" s="41"/>
      <c r="U824" s="55" t="s">
        <v>171</v>
      </c>
      <c r="V824" s="41"/>
      <c r="W824" s="56" t="s">
        <v>172</v>
      </c>
      <c r="X824" s="52" t="str">
        <f>IFERROR(IF(VLOOKUP(O824,コード表一覧!$B$5:$D$129,3,FALSE)="無","","←実務経験経歴書が必要です！"),"")</f>
        <v/>
      </c>
    </row>
    <row r="825" spans="1:24" x14ac:dyDescent="0.2">
      <c r="B825" s="63"/>
      <c r="C825" s="142"/>
      <c r="D825" s="143"/>
      <c r="E825" s="143"/>
      <c r="F825" s="40"/>
      <c r="G825" s="41"/>
      <c r="H825" s="55" t="s">
        <v>170</v>
      </c>
      <c r="I825" s="41"/>
      <c r="J825" s="55" t="s">
        <v>171</v>
      </c>
      <c r="K825" s="41"/>
      <c r="L825" s="56" t="s">
        <v>172</v>
      </c>
      <c r="M825" s="59"/>
      <c r="N825" s="8"/>
      <c r="O825" s="42"/>
      <c r="P825" s="6" t="str">
        <f>IF(O825="","",VLOOKUP(O825,コード表一覧!$B$5:$C$129,2,FALSE))</f>
        <v/>
      </c>
      <c r="Q825" s="40"/>
      <c r="R825" s="41"/>
      <c r="S825" s="55" t="s">
        <v>170</v>
      </c>
      <c r="T825" s="41"/>
      <c r="U825" s="55" t="s">
        <v>171</v>
      </c>
      <c r="V825" s="41"/>
      <c r="W825" s="56" t="s">
        <v>172</v>
      </c>
      <c r="X825" s="52" t="str">
        <f>IFERROR(IF(VLOOKUP(O825,コード表一覧!$B$5:$D$129,3,FALSE)="無","","←実務経験経歴書が必要です！"),"")</f>
        <v/>
      </c>
    </row>
    <row r="826" spans="1:24" ht="13.5" customHeight="1" x14ac:dyDescent="0.2">
      <c r="B826" s="63"/>
      <c r="C826" s="142"/>
      <c r="D826" s="143"/>
      <c r="E826" s="143"/>
      <c r="F826" s="58"/>
      <c r="G826" s="57"/>
      <c r="H826" s="57"/>
      <c r="I826" s="57"/>
      <c r="J826" s="57"/>
      <c r="K826" s="57"/>
      <c r="L826" s="57"/>
      <c r="M826" s="59"/>
      <c r="N826" s="8"/>
      <c r="O826" s="42"/>
      <c r="P826" s="6" t="str">
        <f>IF(O826="","",VLOOKUP(O826,コード表一覧!$B$5:$C$129,2,FALSE))</f>
        <v/>
      </c>
      <c r="Q826" s="40"/>
      <c r="R826" s="41"/>
      <c r="S826" s="55" t="s">
        <v>170</v>
      </c>
      <c r="T826" s="41"/>
      <c r="U826" s="55" t="s">
        <v>171</v>
      </c>
      <c r="V826" s="41"/>
      <c r="W826" s="56" t="s">
        <v>172</v>
      </c>
      <c r="X826" s="52" t="str">
        <f>IFERROR(IF(VLOOKUP(O826,コード表一覧!$B$5:$D$129,3,FALSE)="無","","←実務経験経歴書が必要です！"),"")</f>
        <v/>
      </c>
    </row>
    <row r="827" spans="1:24" x14ac:dyDescent="0.2">
      <c r="B827" s="63"/>
      <c r="C827" s="142"/>
      <c r="D827" s="143"/>
      <c r="E827" s="143"/>
      <c r="F827" s="53"/>
      <c r="G827" s="53"/>
      <c r="H827" s="53"/>
      <c r="I827" s="53"/>
      <c r="J827" s="53"/>
      <c r="K827" s="57"/>
      <c r="L827" s="57"/>
      <c r="M827" s="59"/>
      <c r="N827" s="8"/>
      <c r="O827" s="42"/>
      <c r="P827" s="6" t="str">
        <f>IF(O827="","",VLOOKUP(O827,コード表一覧!$B$5:$C$129,2,FALSE))</f>
        <v/>
      </c>
      <c r="Q827" s="40"/>
      <c r="R827" s="41"/>
      <c r="S827" s="55" t="s">
        <v>170</v>
      </c>
      <c r="T827" s="41"/>
      <c r="U827" s="55" t="s">
        <v>171</v>
      </c>
      <c r="V827" s="41"/>
      <c r="W827" s="56" t="s">
        <v>172</v>
      </c>
      <c r="X827" s="52" t="str">
        <f>IFERROR(IF(VLOOKUP(O827,コード表一覧!$B$5:$D$129,3,FALSE)="無","","←実務経験経歴書が必要です！"),"")</f>
        <v/>
      </c>
    </row>
    <row r="828" spans="1:24" ht="13.5" customHeight="1" thickBot="1" x14ac:dyDescent="0.25">
      <c r="B828" s="63"/>
      <c r="C828" s="142"/>
      <c r="D828" s="143"/>
      <c r="E828" s="143"/>
      <c r="F828" s="58"/>
      <c r="G828" s="53"/>
      <c r="H828" s="53"/>
      <c r="I828" s="53"/>
      <c r="J828" s="53"/>
      <c r="K828" s="57"/>
      <c r="L828" s="57"/>
      <c r="M828" s="59"/>
      <c r="N828" s="8"/>
      <c r="O828" s="43"/>
      <c r="P828" s="109" t="str">
        <f>IF(O828="","",VLOOKUP(O828,コード表一覧!$B$5:$C$129,2,FALSE))</f>
        <v/>
      </c>
      <c r="Q828" s="44"/>
      <c r="R828" s="45"/>
      <c r="S828" s="9" t="s">
        <v>170</v>
      </c>
      <c r="T828" s="45"/>
      <c r="U828" s="9" t="s">
        <v>171</v>
      </c>
      <c r="V828" s="45"/>
      <c r="W828" s="14" t="s">
        <v>172</v>
      </c>
      <c r="X828" s="52" t="str">
        <f>IFERROR(IF(VLOOKUP(O828,コード表一覧!$B$5:$D$129,3,FALSE)="無","","←実務経験経歴書が必要です！"),"")</f>
        <v/>
      </c>
    </row>
    <row r="829" spans="1:24" x14ac:dyDescent="0.2">
      <c r="B829" s="63"/>
      <c r="C829" s="142"/>
      <c r="D829" s="143"/>
      <c r="E829" s="143"/>
      <c r="F829" s="58"/>
      <c r="G829" s="53"/>
      <c r="H829" s="53"/>
      <c r="I829" s="53"/>
      <c r="J829" s="53"/>
      <c r="K829" s="57"/>
      <c r="L829" s="57"/>
      <c r="M829" s="59"/>
      <c r="N829" s="137" t="s">
        <v>191</v>
      </c>
      <c r="O829" s="111"/>
      <c r="P829" s="15" t="str">
        <f>IF(O829="","",VLOOKUP(O829,コード表一覧!$B$5:$C$129,2,FALSE))</f>
        <v/>
      </c>
      <c r="Q829" s="17" t="s">
        <v>175</v>
      </c>
      <c r="R829" s="47"/>
      <c r="S829" s="126" t="str">
        <f>IF(R829="","",VLOOKUP(R829,コード表一覧!$F$4:$H$32,3,FALSE))</f>
        <v/>
      </c>
      <c r="T829" s="127"/>
      <c r="U829" s="47"/>
      <c r="V829" s="126" t="str">
        <f>IF(U829="","",VLOOKUP(U829,コード表一覧!$F$4:$H$32,3,FALSE))</f>
        <v/>
      </c>
      <c r="W829" s="128"/>
      <c r="X829" s="52" t="str">
        <f t="shared" ref="X829:X831" si="68">IF(R829+U829&gt;0,"←実務経験経歴書が必要です！","")</f>
        <v/>
      </c>
    </row>
    <row r="830" spans="1:24" x14ac:dyDescent="0.2">
      <c r="B830" s="57" t="str">
        <f>"※"&amp;$A$1&amp;"の変更追加履歴"</f>
        <v>※令和６・７年度の変更追加履歴</v>
      </c>
      <c r="C830" s="57"/>
      <c r="D830" s="57"/>
      <c r="E830" s="53"/>
      <c r="F830" s="58"/>
      <c r="G830" s="53"/>
      <c r="H830" s="53"/>
      <c r="I830" s="53"/>
      <c r="J830" s="53"/>
      <c r="K830" s="57"/>
      <c r="L830" s="57"/>
      <c r="M830" s="59"/>
      <c r="N830" s="138"/>
      <c r="O830" s="42"/>
      <c r="P830" s="6" t="str">
        <f>IF(O830="","",VLOOKUP(O830,コード表一覧!$B$5:$C$129,2,FALSE))</f>
        <v/>
      </c>
      <c r="Q830" s="110" t="s">
        <v>175</v>
      </c>
      <c r="R830" s="48"/>
      <c r="S830" s="129" t="str">
        <f>IF(R830="","",VLOOKUP(R830,コード表一覧!$F$4:$H$32,3,FALSE))</f>
        <v/>
      </c>
      <c r="T830" s="130"/>
      <c r="U830" s="48"/>
      <c r="V830" s="131" t="str">
        <f>IF(U830="","",VLOOKUP(U830,コード表一覧!$F$4:$H$32,3,FALSE))</f>
        <v/>
      </c>
      <c r="W830" s="132"/>
      <c r="X830" s="52" t="str">
        <f t="shared" si="68"/>
        <v/>
      </c>
    </row>
    <row r="831" spans="1:24" ht="13.8" thickBot="1" x14ac:dyDescent="0.25">
      <c r="B831" s="57"/>
      <c r="C831" s="57"/>
      <c r="D831" s="57"/>
      <c r="E831" s="53"/>
      <c r="F831" s="58"/>
      <c r="G831" s="53"/>
      <c r="H831" s="53"/>
      <c r="I831" s="53"/>
      <c r="J831" s="53"/>
      <c r="K831" s="57"/>
      <c r="L831" s="57"/>
      <c r="M831" s="59"/>
      <c r="N831" s="139"/>
      <c r="O831" s="112"/>
      <c r="P831" s="16" t="str">
        <f>IF(O831="","",VLOOKUP(O831,コード表一覧!$B$5:$C$129,2,FALSE))</f>
        <v/>
      </c>
      <c r="Q831" s="18" t="s">
        <v>175</v>
      </c>
      <c r="R831" s="49"/>
      <c r="S831" s="133" t="str">
        <f>IF(R831="","",VLOOKUP(R831,コード表一覧!$F$4:$H$32,3,FALSE))</f>
        <v/>
      </c>
      <c r="T831" s="134"/>
      <c r="U831" s="49"/>
      <c r="V831" s="135" t="str">
        <f>IF(U831="","",VLOOKUP(U831,コード表一覧!$F$4:$H$32,3,FALSE))</f>
        <v/>
      </c>
      <c r="W831" s="136"/>
      <c r="X831" s="52" t="str">
        <f t="shared" si="68"/>
        <v/>
      </c>
    </row>
    <row r="832" spans="1:24" x14ac:dyDescent="0.2">
      <c r="B832" s="60"/>
      <c r="C832" s="60"/>
      <c r="D832" s="60"/>
      <c r="E832" s="53"/>
      <c r="F832" s="60"/>
      <c r="G832" s="53"/>
      <c r="H832" s="53"/>
      <c r="I832" s="53"/>
      <c r="J832" s="53"/>
      <c r="K832" s="60"/>
      <c r="L832" s="60"/>
      <c r="M832" s="60"/>
      <c r="N832" s="53"/>
      <c r="Q832" s="53"/>
      <c r="R832" s="53"/>
      <c r="S832" s="53"/>
      <c r="T832" s="53"/>
      <c r="U832" s="53"/>
      <c r="V832" s="53"/>
      <c r="W832" s="53"/>
    </row>
    <row r="833" spans="1:24" x14ac:dyDescent="0.2">
      <c r="A833" s="2" t="s">
        <v>162</v>
      </c>
      <c r="B833" s="123" t="s">
        <v>163</v>
      </c>
      <c r="C833" s="125"/>
      <c r="D833" s="123" t="s">
        <v>164</v>
      </c>
      <c r="E833" s="125"/>
      <c r="F833" s="123" t="s">
        <v>165</v>
      </c>
      <c r="G833" s="124"/>
      <c r="H833" s="124"/>
      <c r="I833" s="124"/>
      <c r="J833" s="124"/>
      <c r="K833" s="124"/>
      <c r="L833" s="125"/>
      <c r="M833" s="54" t="s">
        <v>166</v>
      </c>
      <c r="N833" s="140"/>
      <c r="O833" s="7" t="s">
        <v>167</v>
      </c>
      <c r="P833" s="23" t="s">
        <v>168</v>
      </c>
      <c r="Q833" s="123" t="s">
        <v>169</v>
      </c>
      <c r="R833" s="124"/>
      <c r="S833" s="124"/>
      <c r="T833" s="124"/>
      <c r="U833" s="124"/>
      <c r="V833" s="124"/>
      <c r="W833" s="125"/>
    </row>
    <row r="834" spans="1:24" x14ac:dyDescent="0.2">
      <c r="A834" s="2">
        <v>70</v>
      </c>
      <c r="B834" s="64"/>
      <c r="C834" s="65"/>
      <c r="D834" s="64"/>
      <c r="E834" s="65"/>
      <c r="F834" s="40"/>
      <c r="G834" s="41"/>
      <c r="H834" s="55" t="s">
        <v>170</v>
      </c>
      <c r="I834" s="41"/>
      <c r="J834" s="55" t="s">
        <v>171</v>
      </c>
      <c r="K834" s="41"/>
      <c r="L834" s="56" t="s">
        <v>172</v>
      </c>
      <c r="M834" s="66"/>
      <c r="N834" s="141"/>
      <c r="O834" s="42"/>
      <c r="P834" s="6" t="str">
        <f>IF(O834="","",VLOOKUP(O834,コード表一覧!$B$5:$C$129,2,FALSE))</f>
        <v/>
      </c>
      <c r="Q834" s="40"/>
      <c r="R834" s="41"/>
      <c r="S834" s="55" t="s">
        <v>170</v>
      </c>
      <c r="T834" s="41"/>
      <c r="U834" s="55" t="s">
        <v>171</v>
      </c>
      <c r="V834" s="41"/>
      <c r="W834" s="56" t="s">
        <v>172</v>
      </c>
      <c r="X834" s="52" t="str">
        <f>IFERROR(IF(VLOOKUP(O834,コード表一覧!$B$5:$D$129,3,FALSE)="無","","←実務経験経歴書が必要です！"),"")</f>
        <v/>
      </c>
    </row>
    <row r="835" spans="1:24" x14ac:dyDescent="0.2">
      <c r="B835" s="57" t="s">
        <v>176</v>
      </c>
      <c r="C835" s="57"/>
      <c r="D835" s="57"/>
      <c r="E835" s="53"/>
      <c r="F835" s="9"/>
      <c r="G835" s="9"/>
      <c r="H835" s="9"/>
      <c r="I835" s="9"/>
      <c r="J835" s="9"/>
      <c r="K835" s="9"/>
      <c r="L835" s="9"/>
      <c r="M835" s="59"/>
      <c r="N835" s="8"/>
      <c r="O835" s="42"/>
      <c r="P835" s="6" t="str">
        <f>IF(O835="","",VLOOKUP(O835,コード表一覧!$B$5:$C$129,2,FALSE))</f>
        <v/>
      </c>
      <c r="Q835" s="40"/>
      <c r="R835" s="41"/>
      <c r="S835" s="55" t="s">
        <v>170</v>
      </c>
      <c r="T835" s="41"/>
      <c r="U835" s="55" t="s">
        <v>171</v>
      </c>
      <c r="V835" s="41"/>
      <c r="W835" s="56" t="s">
        <v>172</v>
      </c>
      <c r="X835" s="52" t="str">
        <f>IFERROR(IF(VLOOKUP(O835,コード表一覧!$B$5:$D$129,3,FALSE)="無","","←実務経験経歴書が必要です！"),"")</f>
        <v/>
      </c>
    </row>
    <row r="836" spans="1:24" x14ac:dyDescent="0.2">
      <c r="B836" s="106" t="s">
        <v>184</v>
      </c>
      <c r="C836" s="144" t="s">
        <v>173</v>
      </c>
      <c r="D836" s="144"/>
      <c r="E836" s="144"/>
      <c r="F836" s="123" t="s">
        <v>174</v>
      </c>
      <c r="G836" s="124"/>
      <c r="H836" s="124"/>
      <c r="I836" s="124"/>
      <c r="J836" s="124"/>
      <c r="K836" s="124"/>
      <c r="L836" s="125"/>
      <c r="M836" s="59"/>
      <c r="N836" s="8"/>
      <c r="O836" s="42"/>
      <c r="P836" s="6" t="str">
        <f>IF(O836="","",VLOOKUP(O836,コード表一覧!$B$5:$C$129,2,FALSE))</f>
        <v/>
      </c>
      <c r="Q836" s="40"/>
      <c r="R836" s="41"/>
      <c r="S836" s="55" t="s">
        <v>170</v>
      </c>
      <c r="T836" s="41"/>
      <c r="U836" s="55" t="s">
        <v>171</v>
      </c>
      <c r="V836" s="41"/>
      <c r="W836" s="56" t="s">
        <v>172</v>
      </c>
      <c r="X836" s="52" t="str">
        <f>IFERROR(IF(VLOOKUP(O836,コード表一覧!$B$5:$D$129,3,FALSE)="無","","←実務経験経歴書が必要です！"),"")</f>
        <v/>
      </c>
    </row>
    <row r="837" spans="1:24" ht="13.5" customHeight="1" x14ac:dyDescent="0.2">
      <c r="B837" s="63"/>
      <c r="C837" s="142"/>
      <c r="D837" s="143"/>
      <c r="E837" s="143"/>
      <c r="F837" s="40"/>
      <c r="G837" s="41"/>
      <c r="H837" s="55" t="s">
        <v>170</v>
      </c>
      <c r="I837" s="41"/>
      <c r="J837" s="55" t="s">
        <v>171</v>
      </c>
      <c r="K837" s="41"/>
      <c r="L837" s="56" t="s">
        <v>172</v>
      </c>
      <c r="M837" s="59"/>
      <c r="N837" s="8"/>
      <c r="O837" s="42"/>
      <c r="P837" s="6" t="str">
        <f>IF(O837="","",VLOOKUP(O837,コード表一覧!$B$5:$C$129,2,FALSE))</f>
        <v/>
      </c>
      <c r="Q837" s="40"/>
      <c r="R837" s="41"/>
      <c r="S837" s="55" t="s">
        <v>170</v>
      </c>
      <c r="T837" s="41"/>
      <c r="U837" s="55" t="s">
        <v>171</v>
      </c>
      <c r="V837" s="41"/>
      <c r="W837" s="56" t="s">
        <v>172</v>
      </c>
      <c r="X837" s="52" t="str">
        <f>IFERROR(IF(VLOOKUP(O837,コード表一覧!$B$5:$D$129,3,FALSE)="無","","←実務経験経歴書が必要です！"),"")</f>
        <v/>
      </c>
    </row>
    <row r="838" spans="1:24" ht="13.5" customHeight="1" x14ac:dyDescent="0.2">
      <c r="B838" s="63"/>
      <c r="C838" s="142"/>
      <c r="D838" s="143"/>
      <c r="E838" s="143"/>
      <c r="F838" s="58"/>
      <c r="G838" s="57"/>
      <c r="H838" s="57"/>
      <c r="I838" s="57"/>
      <c r="J838" s="57"/>
      <c r="K838" s="57"/>
      <c r="L838" s="57"/>
      <c r="M838" s="59"/>
      <c r="N838" s="8"/>
      <c r="O838" s="42"/>
      <c r="P838" s="6" t="str">
        <f>IF(O838="","",VLOOKUP(O838,コード表一覧!$B$5:$C$129,2,FALSE))</f>
        <v/>
      </c>
      <c r="Q838" s="40"/>
      <c r="R838" s="41"/>
      <c r="S838" s="55" t="s">
        <v>170</v>
      </c>
      <c r="T838" s="41"/>
      <c r="U838" s="55" t="s">
        <v>171</v>
      </c>
      <c r="V838" s="41"/>
      <c r="W838" s="56" t="s">
        <v>172</v>
      </c>
      <c r="X838" s="52" t="str">
        <f>IFERROR(IF(VLOOKUP(O838,コード表一覧!$B$5:$D$129,3,FALSE)="無","","←実務経験経歴書が必要です！"),"")</f>
        <v/>
      </c>
    </row>
    <row r="839" spans="1:24" x14ac:dyDescent="0.2">
      <c r="B839" s="63"/>
      <c r="C839" s="142"/>
      <c r="D839" s="143"/>
      <c r="E839" s="143"/>
      <c r="F839" s="53"/>
      <c r="G839" s="53"/>
      <c r="H839" s="53"/>
      <c r="I839" s="53"/>
      <c r="J839" s="53"/>
      <c r="K839" s="57"/>
      <c r="L839" s="57"/>
      <c r="M839" s="59"/>
      <c r="N839" s="8"/>
      <c r="O839" s="42"/>
      <c r="P839" s="6" t="str">
        <f>IF(O839="","",VLOOKUP(O839,コード表一覧!$B$5:$C$129,2,FALSE))</f>
        <v/>
      </c>
      <c r="Q839" s="40"/>
      <c r="R839" s="41"/>
      <c r="S839" s="55" t="s">
        <v>170</v>
      </c>
      <c r="T839" s="41"/>
      <c r="U839" s="55" t="s">
        <v>171</v>
      </c>
      <c r="V839" s="41"/>
      <c r="W839" s="56" t="s">
        <v>172</v>
      </c>
      <c r="X839" s="52" t="str">
        <f>IFERROR(IF(VLOOKUP(O839,コード表一覧!$B$5:$D$129,3,FALSE)="無","","←実務経験経歴書が必要です！"),"")</f>
        <v/>
      </c>
    </row>
    <row r="840" spans="1:24" ht="13.5" customHeight="1" thickBot="1" x14ac:dyDescent="0.25">
      <c r="B840" s="63"/>
      <c r="C840" s="142"/>
      <c r="D840" s="143"/>
      <c r="E840" s="143"/>
      <c r="F840" s="58"/>
      <c r="G840" s="53"/>
      <c r="H840" s="53"/>
      <c r="I840" s="53"/>
      <c r="J840" s="53"/>
      <c r="K840" s="57"/>
      <c r="L840" s="57"/>
      <c r="M840" s="59"/>
      <c r="N840" s="8"/>
      <c r="O840" s="43"/>
      <c r="P840" s="109" t="str">
        <f>IF(O840="","",VLOOKUP(O840,コード表一覧!$B$5:$C$129,2,FALSE))</f>
        <v/>
      </c>
      <c r="Q840" s="44"/>
      <c r="R840" s="45"/>
      <c r="S840" s="9" t="s">
        <v>170</v>
      </c>
      <c r="T840" s="45"/>
      <c r="U840" s="9" t="s">
        <v>171</v>
      </c>
      <c r="V840" s="45"/>
      <c r="W840" s="14" t="s">
        <v>172</v>
      </c>
      <c r="X840" s="52" t="str">
        <f>IFERROR(IF(VLOOKUP(O840,コード表一覧!$B$5:$D$129,3,FALSE)="無","","←実務経験経歴書が必要です！"),"")</f>
        <v/>
      </c>
    </row>
    <row r="841" spans="1:24" x14ac:dyDescent="0.2">
      <c r="B841" s="63"/>
      <c r="C841" s="142"/>
      <c r="D841" s="143"/>
      <c r="E841" s="143"/>
      <c r="F841" s="58"/>
      <c r="G841" s="53"/>
      <c r="H841" s="53"/>
      <c r="I841" s="53"/>
      <c r="J841" s="53"/>
      <c r="K841" s="57"/>
      <c r="L841" s="57"/>
      <c r="M841" s="59"/>
      <c r="N841" s="137" t="s">
        <v>191</v>
      </c>
      <c r="O841" s="111"/>
      <c r="P841" s="15" t="str">
        <f>IF(O841="","",VLOOKUP(O841,コード表一覧!$B$5:$C$129,2,FALSE))</f>
        <v/>
      </c>
      <c r="Q841" s="17" t="s">
        <v>175</v>
      </c>
      <c r="R841" s="47"/>
      <c r="S841" s="126" t="str">
        <f>IF(R841="","",VLOOKUP(R841,コード表一覧!$F$4:$H$32,3,FALSE))</f>
        <v/>
      </c>
      <c r="T841" s="127"/>
      <c r="U841" s="47"/>
      <c r="V841" s="126" t="str">
        <f>IF(U841="","",VLOOKUP(U841,コード表一覧!$F$4:$H$32,3,FALSE))</f>
        <v/>
      </c>
      <c r="W841" s="128"/>
      <c r="X841" s="52" t="str">
        <f t="shared" ref="X841:X843" si="69">IF(R841+U841&gt;0,"←実務経験経歴書が必要です！","")</f>
        <v/>
      </c>
    </row>
    <row r="842" spans="1:24" x14ac:dyDescent="0.2">
      <c r="B842" s="57" t="str">
        <f>"※"&amp;$A$1&amp;"の変更追加履歴"</f>
        <v>※令和６・７年度の変更追加履歴</v>
      </c>
      <c r="C842" s="57"/>
      <c r="D842" s="57"/>
      <c r="E842" s="53"/>
      <c r="F842" s="58"/>
      <c r="G842" s="53"/>
      <c r="H842" s="53"/>
      <c r="I842" s="53"/>
      <c r="J842" s="53"/>
      <c r="K842" s="57"/>
      <c r="L842" s="57"/>
      <c r="M842" s="59"/>
      <c r="N842" s="138"/>
      <c r="O842" s="42"/>
      <c r="P842" s="6" t="str">
        <f>IF(O842="","",VLOOKUP(O842,コード表一覧!$B$5:$C$129,2,FALSE))</f>
        <v/>
      </c>
      <c r="Q842" s="110" t="s">
        <v>175</v>
      </c>
      <c r="R842" s="48"/>
      <c r="S842" s="129" t="str">
        <f>IF(R842="","",VLOOKUP(R842,コード表一覧!$F$4:$H$32,3,FALSE))</f>
        <v/>
      </c>
      <c r="T842" s="130"/>
      <c r="U842" s="48"/>
      <c r="V842" s="131" t="str">
        <f>IF(U842="","",VLOOKUP(U842,コード表一覧!$F$4:$H$32,3,FALSE))</f>
        <v/>
      </c>
      <c r="W842" s="132"/>
      <c r="X842" s="52" t="str">
        <f t="shared" si="69"/>
        <v/>
      </c>
    </row>
    <row r="843" spans="1:24" ht="13.8" thickBot="1" x14ac:dyDescent="0.25">
      <c r="B843" s="57"/>
      <c r="C843" s="57"/>
      <c r="D843" s="57"/>
      <c r="E843" s="53"/>
      <c r="F843" s="58"/>
      <c r="G843" s="53"/>
      <c r="H843" s="53"/>
      <c r="I843" s="53"/>
      <c r="J843" s="53"/>
      <c r="K843" s="57"/>
      <c r="L843" s="57"/>
      <c r="M843" s="59"/>
      <c r="N843" s="139"/>
      <c r="O843" s="112"/>
      <c r="P843" s="16" t="str">
        <f>IF(O843="","",VLOOKUP(O843,コード表一覧!$B$5:$C$129,2,FALSE))</f>
        <v/>
      </c>
      <c r="Q843" s="18" t="s">
        <v>175</v>
      </c>
      <c r="R843" s="49"/>
      <c r="S843" s="133" t="str">
        <f>IF(R843="","",VLOOKUP(R843,コード表一覧!$F$4:$H$32,3,FALSE))</f>
        <v/>
      </c>
      <c r="T843" s="134"/>
      <c r="U843" s="49"/>
      <c r="V843" s="135" t="str">
        <f>IF(U843="","",VLOOKUP(U843,コード表一覧!$F$4:$H$32,3,FALSE))</f>
        <v/>
      </c>
      <c r="W843" s="136"/>
      <c r="X843" s="52" t="str">
        <f t="shared" si="69"/>
        <v/>
      </c>
    </row>
    <row r="844" spans="1:24" x14ac:dyDescent="0.2">
      <c r="B844" s="60"/>
      <c r="C844" s="60"/>
      <c r="D844" s="60"/>
      <c r="E844" s="53"/>
      <c r="F844" s="60"/>
      <c r="G844" s="53"/>
      <c r="H844" s="53"/>
      <c r="I844" s="53"/>
      <c r="J844" s="53"/>
      <c r="K844" s="60"/>
      <c r="L844" s="60"/>
      <c r="M844" s="60"/>
      <c r="N844" s="53"/>
      <c r="Q844" s="53"/>
      <c r="R844" s="53"/>
      <c r="S844" s="53"/>
      <c r="T844" s="53"/>
      <c r="U844" s="53"/>
      <c r="V844" s="53"/>
      <c r="W844" s="53"/>
    </row>
    <row r="845" spans="1:24" x14ac:dyDescent="0.2">
      <c r="A845" s="2" t="s">
        <v>162</v>
      </c>
      <c r="B845" s="123" t="s">
        <v>163</v>
      </c>
      <c r="C845" s="125"/>
      <c r="D845" s="123" t="s">
        <v>164</v>
      </c>
      <c r="E845" s="125"/>
      <c r="F845" s="123" t="s">
        <v>165</v>
      </c>
      <c r="G845" s="124"/>
      <c r="H845" s="124"/>
      <c r="I845" s="124"/>
      <c r="J845" s="124"/>
      <c r="K845" s="124"/>
      <c r="L845" s="125"/>
      <c r="M845" s="54" t="s">
        <v>166</v>
      </c>
      <c r="N845" s="140"/>
      <c r="O845" s="7" t="s">
        <v>167</v>
      </c>
      <c r="P845" s="23" t="s">
        <v>168</v>
      </c>
      <c r="Q845" s="123" t="s">
        <v>169</v>
      </c>
      <c r="R845" s="124"/>
      <c r="S845" s="124"/>
      <c r="T845" s="124"/>
      <c r="U845" s="124"/>
      <c r="V845" s="124"/>
      <c r="W845" s="125"/>
    </row>
    <row r="846" spans="1:24" x14ac:dyDescent="0.2">
      <c r="A846" s="2">
        <v>71</v>
      </c>
      <c r="B846" s="64"/>
      <c r="C846" s="65"/>
      <c r="D846" s="64"/>
      <c r="E846" s="65"/>
      <c r="F846" s="40"/>
      <c r="G846" s="41"/>
      <c r="H846" s="55" t="s">
        <v>170</v>
      </c>
      <c r="I846" s="41"/>
      <c r="J846" s="55" t="s">
        <v>171</v>
      </c>
      <c r="K846" s="41"/>
      <c r="L846" s="56" t="s">
        <v>172</v>
      </c>
      <c r="M846" s="66"/>
      <c r="N846" s="141"/>
      <c r="O846" s="42"/>
      <c r="P846" s="6" t="str">
        <f>IF(O846="","",VLOOKUP(O846,コード表一覧!$B$5:$C$129,2,FALSE))</f>
        <v/>
      </c>
      <c r="Q846" s="40"/>
      <c r="R846" s="41"/>
      <c r="S846" s="55" t="s">
        <v>170</v>
      </c>
      <c r="T846" s="41"/>
      <c r="U846" s="55" t="s">
        <v>171</v>
      </c>
      <c r="V846" s="41"/>
      <c r="W846" s="56" t="s">
        <v>172</v>
      </c>
      <c r="X846" s="52" t="str">
        <f>IFERROR(IF(VLOOKUP(O846,コード表一覧!$B$5:$D$129,3,FALSE)="無","","←実務経験経歴書が必要です！"),"")</f>
        <v/>
      </c>
    </row>
    <row r="847" spans="1:24" x14ac:dyDescent="0.2">
      <c r="B847" s="57" t="s">
        <v>176</v>
      </c>
      <c r="C847" s="57"/>
      <c r="D847" s="57"/>
      <c r="E847" s="53"/>
      <c r="F847" s="9"/>
      <c r="G847" s="9"/>
      <c r="H847" s="9"/>
      <c r="I847" s="9"/>
      <c r="J847" s="9"/>
      <c r="K847" s="9"/>
      <c r="L847" s="9"/>
      <c r="M847" s="59"/>
      <c r="N847" s="8"/>
      <c r="O847" s="42"/>
      <c r="P847" s="6" t="str">
        <f>IF(O847="","",VLOOKUP(O847,コード表一覧!$B$5:$C$129,2,FALSE))</f>
        <v/>
      </c>
      <c r="Q847" s="40"/>
      <c r="R847" s="41"/>
      <c r="S847" s="55" t="s">
        <v>170</v>
      </c>
      <c r="T847" s="41"/>
      <c r="U847" s="55" t="s">
        <v>171</v>
      </c>
      <c r="V847" s="41"/>
      <c r="W847" s="56" t="s">
        <v>172</v>
      </c>
      <c r="X847" s="52" t="str">
        <f>IFERROR(IF(VLOOKUP(O847,コード表一覧!$B$5:$D$129,3,FALSE)="無","","←実務経験経歴書が必要です！"),"")</f>
        <v/>
      </c>
    </row>
    <row r="848" spans="1:24" ht="13.5" customHeight="1" x14ac:dyDescent="0.2">
      <c r="B848" s="106" t="s">
        <v>184</v>
      </c>
      <c r="C848" s="144" t="s">
        <v>173</v>
      </c>
      <c r="D848" s="144"/>
      <c r="E848" s="144"/>
      <c r="F848" s="123" t="s">
        <v>174</v>
      </c>
      <c r="G848" s="124"/>
      <c r="H848" s="124"/>
      <c r="I848" s="124"/>
      <c r="J848" s="124"/>
      <c r="K848" s="124"/>
      <c r="L848" s="125"/>
      <c r="M848" s="59"/>
      <c r="N848" s="8"/>
      <c r="O848" s="42"/>
      <c r="P848" s="6" t="str">
        <f>IF(O848="","",VLOOKUP(O848,コード表一覧!$B$5:$C$129,2,FALSE))</f>
        <v/>
      </c>
      <c r="Q848" s="40"/>
      <c r="R848" s="41"/>
      <c r="S848" s="55" t="s">
        <v>170</v>
      </c>
      <c r="T848" s="41"/>
      <c r="U848" s="55" t="s">
        <v>171</v>
      </c>
      <c r="V848" s="41"/>
      <c r="W848" s="56" t="s">
        <v>172</v>
      </c>
      <c r="X848" s="52" t="str">
        <f>IFERROR(IF(VLOOKUP(O848,コード表一覧!$B$5:$D$129,3,FALSE)="無","","←実務経験経歴書が必要です！"),"")</f>
        <v/>
      </c>
    </row>
    <row r="849" spans="1:24" x14ac:dyDescent="0.2">
      <c r="B849" s="63"/>
      <c r="C849" s="142"/>
      <c r="D849" s="143"/>
      <c r="E849" s="143"/>
      <c r="F849" s="40"/>
      <c r="G849" s="41"/>
      <c r="H849" s="55" t="s">
        <v>170</v>
      </c>
      <c r="I849" s="41"/>
      <c r="J849" s="55" t="s">
        <v>171</v>
      </c>
      <c r="K849" s="41"/>
      <c r="L849" s="56" t="s">
        <v>172</v>
      </c>
      <c r="M849" s="59"/>
      <c r="N849" s="8"/>
      <c r="O849" s="42"/>
      <c r="P849" s="6" t="str">
        <f>IF(O849="","",VLOOKUP(O849,コード表一覧!$B$5:$C$129,2,FALSE))</f>
        <v/>
      </c>
      <c r="Q849" s="40"/>
      <c r="R849" s="41"/>
      <c r="S849" s="55" t="s">
        <v>170</v>
      </c>
      <c r="T849" s="41"/>
      <c r="U849" s="55" t="s">
        <v>171</v>
      </c>
      <c r="V849" s="41"/>
      <c r="W849" s="56" t="s">
        <v>172</v>
      </c>
      <c r="X849" s="52" t="str">
        <f>IFERROR(IF(VLOOKUP(O849,コード表一覧!$B$5:$D$129,3,FALSE)="無","","←実務経験経歴書が必要です！"),"")</f>
        <v/>
      </c>
    </row>
    <row r="850" spans="1:24" x14ac:dyDescent="0.2">
      <c r="B850" s="63"/>
      <c r="C850" s="142"/>
      <c r="D850" s="143"/>
      <c r="E850" s="143"/>
      <c r="F850" s="58"/>
      <c r="G850" s="57"/>
      <c r="H850" s="57"/>
      <c r="I850" s="57"/>
      <c r="J850" s="57"/>
      <c r="K850" s="57"/>
      <c r="L850" s="57"/>
      <c r="M850" s="59"/>
      <c r="N850" s="8"/>
      <c r="O850" s="42"/>
      <c r="P850" s="6" t="str">
        <f>IF(O850="","",VLOOKUP(O850,コード表一覧!$B$5:$C$129,2,FALSE))</f>
        <v/>
      </c>
      <c r="Q850" s="40"/>
      <c r="R850" s="41"/>
      <c r="S850" s="55" t="s">
        <v>170</v>
      </c>
      <c r="T850" s="41"/>
      <c r="U850" s="55" t="s">
        <v>171</v>
      </c>
      <c r="V850" s="41"/>
      <c r="W850" s="56" t="s">
        <v>172</v>
      </c>
      <c r="X850" s="52" t="str">
        <f>IFERROR(IF(VLOOKUP(O850,コード表一覧!$B$5:$D$129,3,FALSE)="無","","←実務経験経歴書が必要です！"),"")</f>
        <v/>
      </c>
    </row>
    <row r="851" spans="1:24" x14ac:dyDescent="0.2">
      <c r="B851" s="63"/>
      <c r="C851" s="142"/>
      <c r="D851" s="143"/>
      <c r="E851" s="143"/>
      <c r="F851" s="53"/>
      <c r="G851" s="53"/>
      <c r="H851" s="53"/>
      <c r="I851" s="53"/>
      <c r="J851" s="53"/>
      <c r="K851" s="57"/>
      <c r="L851" s="57"/>
      <c r="M851" s="59"/>
      <c r="N851" s="8"/>
      <c r="O851" s="42"/>
      <c r="P851" s="6" t="str">
        <f>IF(O851="","",VLOOKUP(O851,コード表一覧!$B$5:$C$129,2,FALSE))</f>
        <v/>
      </c>
      <c r="Q851" s="40"/>
      <c r="R851" s="41"/>
      <c r="S851" s="55" t="s">
        <v>170</v>
      </c>
      <c r="T851" s="41"/>
      <c r="U851" s="55" t="s">
        <v>171</v>
      </c>
      <c r="V851" s="41"/>
      <c r="W851" s="56" t="s">
        <v>172</v>
      </c>
      <c r="X851" s="52" t="str">
        <f>IFERROR(IF(VLOOKUP(O851,コード表一覧!$B$5:$D$129,3,FALSE)="無","","←実務経験経歴書が必要です！"),"")</f>
        <v/>
      </c>
    </row>
    <row r="852" spans="1:24" ht="13.5" customHeight="1" thickBot="1" x14ac:dyDescent="0.25">
      <c r="B852" s="63"/>
      <c r="C852" s="142"/>
      <c r="D852" s="143"/>
      <c r="E852" s="143"/>
      <c r="F852" s="58"/>
      <c r="G852" s="53"/>
      <c r="H852" s="53"/>
      <c r="I852" s="53"/>
      <c r="J852" s="53"/>
      <c r="K852" s="57"/>
      <c r="L852" s="57"/>
      <c r="M852" s="59"/>
      <c r="N852" s="8"/>
      <c r="O852" s="43"/>
      <c r="P852" s="109" t="str">
        <f>IF(O852="","",VLOOKUP(O852,コード表一覧!$B$5:$C$129,2,FALSE))</f>
        <v/>
      </c>
      <c r="Q852" s="44"/>
      <c r="R852" s="45"/>
      <c r="S852" s="9" t="s">
        <v>170</v>
      </c>
      <c r="T852" s="45"/>
      <c r="U852" s="9" t="s">
        <v>171</v>
      </c>
      <c r="V852" s="45"/>
      <c r="W852" s="14" t="s">
        <v>172</v>
      </c>
      <c r="X852" s="52" t="str">
        <f>IFERROR(IF(VLOOKUP(O852,コード表一覧!$B$5:$D$129,3,FALSE)="無","","←実務経験経歴書が必要です！"),"")</f>
        <v/>
      </c>
    </row>
    <row r="853" spans="1:24" ht="13.5" customHeight="1" x14ac:dyDescent="0.2">
      <c r="B853" s="63"/>
      <c r="C853" s="142"/>
      <c r="D853" s="143"/>
      <c r="E853" s="143"/>
      <c r="F853" s="58"/>
      <c r="G853" s="53"/>
      <c r="H853" s="53"/>
      <c r="I853" s="53"/>
      <c r="J853" s="53"/>
      <c r="K853" s="57"/>
      <c r="L853" s="57"/>
      <c r="M853" s="59"/>
      <c r="N853" s="137" t="s">
        <v>191</v>
      </c>
      <c r="O853" s="111"/>
      <c r="P853" s="15" t="str">
        <f>IF(O853="","",VLOOKUP(O853,コード表一覧!$B$5:$C$129,2,FALSE))</f>
        <v/>
      </c>
      <c r="Q853" s="17" t="s">
        <v>175</v>
      </c>
      <c r="R853" s="47"/>
      <c r="S853" s="126" t="str">
        <f>IF(R853="","",VLOOKUP(R853,コード表一覧!$F$4:$H$32,3,FALSE))</f>
        <v/>
      </c>
      <c r="T853" s="127"/>
      <c r="U853" s="47"/>
      <c r="V853" s="126" t="str">
        <f>IF(U853="","",VLOOKUP(U853,コード表一覧!$F$4:$H$32,3,FALSE))</f>
        <v/>
      </c>
      <c r="W853" s="128"/>
      <c r="X853" s="52" t="str">
        <f t="shared" ref="X853:X855" si="70">IF(R853+U853&gt;0,"←実務経験経歴書が必要です！","")</f>
        <v/>
      </c>
    </row>
    <row r="854" spans="1:24" x14ac:dyDescent="0.2">
      <c r="B854" s="57" t="str">
        <f>"※"&amp;$A$1&amp;"の変更追加履歴"</f>
        <v>※令和６・７年度の変更追加履歴</v>
      </c>
      <c r="C854" s="57"/>
      <c r="D854" s="57"/>
      <c r="E854" s="53"/>
      <c r="F854" s="58"/>
      <c r="G854" s="53"/>
      <c r="H854" s="53"/>
      <c r="I854" s="53"/>
      <c r="J854" s="53"/>
      <c r="K854" s="57"/>
      <c r="L854" s="57"/>
      <c r="M854" s="59"/>
      <c r="N854" s="138"/>
      <c r="O854" s="42"/>
      <c r="P854" s="6" t="str">
        <f>IF(O854="","",VLOOKUP(O854,コード表一覧!$B$5:$C$129,2,FALSE))</f>
        <v/>
      </c>
      <c r="Q854" s="110" t="s">
        <v>175</v>
      </c>
      <c r="R854" s="48"/>
      <c r="S854" s="129" t="str">
        <f>IF(R854="","",VLOOKUP(R854,コード表一覧!$F$4:$H$32,3,FALSE))</f>
        <v/>
      </c>
      <c r="T854" s="130"/>
      <c r="U854" s="48"/>
      <c r="V854" s="131" t="str">
        <f>IF(U854="","",VLOOKUP(U854,コード表一覧!$F$4:$H$32,3,FALSE))</f>
        <v/>
      </c>
      <c r="W854" s="132"/>
      <c r="X854" s="52" t="str">
        <f t="shared" si="70"/>
        <v/>
      </c>
    </row>
    <row r="855" spans="1:24" ht="13.8" thickBot="1" x14ac:dyDescent="0.25">
      <c r="B855" s="57"/>
      <c r="C855" s="57"/>
      <c r="D855" s="57"/>
      <c r="E855" s="53"/>
      <c r="F855" s="58"/>
      <c r="G855" s="53"/>
      <c r="H855" s="53"/>
      <c r="I855" s="53"/>
      <c r="J855" s="53"/>
      <c r="K855" s="57"/>
      <c r="L855" s="57"/>
      <c r="M855" s="59"/>
      <c r="N855" s="139"/>
      <c r="O855" s="112"/>
      <c r="P855" s="16" t="str">
        <f>IF(O855="","",VLOOKUP(O855,コード表一覧!$B$5:$C$129,2,FALSE))</f>
        <v/>
      </c>
      <c r="Q855" s="18" t="s">
        <v>175</v>
      </c>
      <c r="R855" s="49"/>
      <c r="S855" s="133" t="str">
        <f>IF(R855="","",VLOOKUP(R855,コード表一覧!$F$4:$H$32,3,FALSE))</f>
        <v/>
      </c>
      <c r="T855" s="134"/>
      <c r="U855" s="49"/>
      <c r="V855" s="135" t="str">
        <f>IF(U855="","",VLOOKUP(U855,コード表一覧!$F$4:$H$32,3,FALSE))</f>
        <v/>
      </c>
      <c r="W855" s="136"/>
      <c r="X855" s="52" t="str">
        <f t="shared" si="70"/>
        <v/>
      </c>
    </row>
    <row r="856" spans="1:24" x14ac:dyDescent="0.2">
      <c r="B856" s="60"/>
      <c r="C856" s="60"/>
      <c r="D856" s="60"/>
      <c r="E856" s="53"/>
      <c r="F856" s="60"/>
      <c r="G856" s="53"/>
      <c r="H856" s="53"/>
      <c r="I856" s="53"/>
      <c r="J856" s="53"/>
      <c r="K856" s="60"/>
      <c r="L856" s="60"/>
      <c r="M856" s="60"/>
      <c r="N856" s="53"/>
      <c r="Q856" s="53"/>
      <c r="R856" s="53"/>
      <c r="S856" s="53"/>
      <c r="T856" s="53"/>
      <c r="U856" s="53"/>
      <c r="V856" s="53"/>
      <c r="W856" s="53"/>
    </row>
    <row r="857" spans="1:24" x14ac:dyDescent="0.2">
      <c r="A857" s="2" t="s">
        <v>162</v>
      </c>
      <c r="B857" s="123" t="s">
        <v>163</v>
      </c>
      <c r="C857" s="125"/>
      <c r="D857" s="123" t="s">
        <v>164</v>
      </c>
      <c r="E857" s="125"/>
      <c r="F857" s="123" t="s">
        <v>165</v>
      </c>
      <c r="G857" s="124"/>
      <c r="H857" s="124"/>
      <c r="I857" s="124"/>
      <c r="J857" s="124"/>
      <c r="K857" s="124"/>
      <c r="L857" s="125"/>
      <c r="M857" s="54" t="s">
        <v>166</v>
      </c>
      <c r="N857" s="140"/>
      <c r="O857" s="7" t="s">
        <v>167</v>
      </c>
      <c r="P857" s="23" t="s">
        <v>168</v>
      </c>
      <c r="Q857" s="123" t="s">
        <v>169</v>
      </c>
      <c r="R857" s="124"/>
      <c r="S857" s="124"/>
      <c r="T857" s="124"/>
      <c r="U857" s="124"/>
      <c r="V857" s="124"/>
      <c r="W857" s="125"/>
    </row>
    <row r="858" spans="1:24" x14ac:dyDescent="0.2">
      <c r="A858" s="2">
        <v>72</v>
      </c>
      <c r="B858" s="64"/>
      <c r="C858" s="65"/>
      <c r="D858" s="64"/>
      <c r="E858" s="65"/>
      <c r="F858" s="40"/>
      <c r="G858" s="41"/>
      <c r="H858" s="55" t="s">
        <v>170</v>
      </c>
      <c r="I858" s="41"/>
      <c r="J858" s="55" t="s">
        <v>171</v>
      </c>
      <c r="K858" s="41"/>
      <c r="L858" s="56" t="s">
        <v>172</v>
      </c>
      <c r="M858" s="66"/>
      <c r="N858" s="141"/>
      <c r="O858" s="42"/>
      <c r="P858" s="6" t="str">
        <f>IF(O858="","",VLOOKUP(O858,コード表一覧!$B$5:$C$129,2,FALSE))</f>
        <v/>
      </c>
      <c r="Q858" s="40"/>
      <c r="R858" s="41"/>
      <c r="S858" s="55" t="s">
        <v>170</v>
      </c>
      <c r="T858" s="41"/>
      <c r="U858" s="55" t="s">
        <v>171</v>
      </c>
      <c r="V858" s="41"/>
      <c r="W858" s="56" t="s">
        <v>172</v>
      </c>
      <c r="X858" s="52" t="str">
        <f>IFERROR(IF(VLOOKUP(O858,コード表一覧!$B$5:$D$129,3,FALSE)="無","","←実務経験経歴書が必要です！"),"")</f>
        <v/>
      </c>
    </row>
    <row r="859" spans="1:24" ht="13.5" customHeight="1" x14ac:dyDescent="0.2">
      <c r="B859" s="57" t="s">
        <v>176</v>
      </c>
      <c r="C859" s="57"/>
      <c r="D859" s="57"/>
      <c r="E859" s="53"/>
      <c r="F859" s="9"/>
      <c r="G859" s="9"/>
      <c r="H859" s="9"/>
      <c r="I859" s="9"/>
      <c r="J859" s="9"/>
      <c r="K859" s="9"/>
      <c r="L859" s="9"/>
      <c r="M859" s="59"/>
      <c r="N859" s="8"/>
      <c r="O859" s="42"/>
      <c r="P859" s="6" t="str">
        <f>IF(O859="","",VLOOKUP(O859,コード表一覧!$B$5:$C$129,2,FALSE))</f>
        <v/>
      </c>
      <c r="Q859" s="40"/>
      <c r="R859" s="41"/>
      <c r="S859" s="55" t="s">
        <v>170</v>
      </c>
      <c r="T859" s="41"/>
      <c r="U859" s="55" t="s">
        <v>171</v>
      </c>
      <c r="V859" s="41"/>
      <c r="W859" s="56" t="s">
        <v>172</v>
      </c>
      <c r="X859" s="52" t="str">
        <f>IFERROR(IF(VLOOKUP(O859,コード表一覧!$B$5:$D$129,3,FALSE)="無","","←実務経験経歴書が必要です！"),"")</f>
        <v/>
      </c>
    </row>
    <row r="860" spans="1:24" x14ac:dyDescent="0.2">
      <c r="B860" s="106" t="s">
        <v>184</v>
      </c>
      <c r="C860" s="144" t="s">
        <v>173</v>
      </c>
      <c r="D860" s="144"/>
      <c r="E860" s="144"/>
      <c r="F860" s="123" t="s">
        <v>174</v>
      </c>
      <c r="G860" s="124"/>
      <c r="H860" s="124"/>
      <c r="I860" s="124"/>
      <c r="J860" s="124"/>
      <c r="K860" s="124"/>
      <c r="L860" s="125"/>
      <c r="M860" s="59"/>
      <c r="N860" s="8"/>
      <c r="O860" s="42"/>
      <c r="P860" s="6" t="str">
        <f>IF(O860="","",VLOOKUP(O860,コード表一覧!$B$5:$C$129,2,FALSE))</f>
        <v/>
      </c>
      <c r="Q860" s="40"/>
      <c r="R860" s="41"/>
      <c r="S860" s="55" t="s">
        <v>170</v>
      </c>
      <c r="T860" s="41"/>
      <c r="U860" s="55" t="s">
        <v>171</v>
      </c>
      <c r="V860" s="41"/>
      <c r="W860" s="56" t="s">
        <v>172</v>
      </c>
      <c r="X860" s="52" t="str">
        <f>IFERROR(IF(VLOOKUP(O860,コード表一覧!$B$5:$D$129,3,FALSE)="無","","←実務経験経歴書が必要です！"),"")</f>
        <v/>
      </c>
    </row>
    <row r="861" spans="1:24" x14ac:dyDescent="0.2">
      <c r="B861" s="63"/>
      <c r="C861" s="142"/>
      <c r="D861" s="143"/>
      <c r="E861" s="143"/>
      <c r="F861" s="40"/>
      <c r="G861" s="41"/>
      <c r="H861" s="55" t="s">
        <v>170</v>
      </c>
      <c r="I861" s="41"/>
      <c r="J861" s="55" t="s">
        <v>171</v>
      </c>
      <c r="K861" s="41"/>
      <c r="L861" s="56" t="s">
        <v>172</v>
      </c>
      <c r="M861" s="59"/>
      <c r="N861" s="8"/>
      <c r="O861" s="42"/>
      <c r="P861" s="6" t="str">
        <f>IF(O861="","",VLOOKUP(O861,コード表一覧!$B$5:$C$129,2,FALSE))</f>
        <v/>
      </c>
      <c r="Q861" s="40"/>
      <c r="R861" s="41"/>
      <c r="S861" s="55" t="s">
        <v>170</v>
      </c>
      <c r="T861" s="41"/>
      <c r="U861" s="55" t="s">
        <v>171</v>
      </c>
      <c r="V861" s="41"/>
      <c r="W861" s="56" t="s">
        <v>172</v>
      </c>
      <c r="X861" s="52" t="str">
        <f>IFERROR(IF(VLOOKUP(O861,コード表一覧!$B$5:$D$129,3,FALSE)="無","","←実務経験経歴書が必要です！"),"")</f>
        <v/>
      </c>
    </row>
    <row r="862" spans="1:24" x14ac:dyDescent="0.2">
      <c r="B862" s="63"/>
      <c r="C862" s="142"/>
      <c r="D862" s="143"/>
      <c r="E862" s="143"/>
      <c r="F862" s="58"/>
      <c r="G862" s="57"/>
      <c r="H862" s="57"/>
      <c r="I862" s="57"/>
      <c r="J862" s="57"/>
      <c r="K862" s="57"/>
      <c r="L862" s="57"/>
      <c r="M862" s="59"/>
      <c r="N862" s="8"/>
      <c r="O862" s="42"/>
      <c r="P862" s="6" t="str">
        <f>IF(O862="","",VLOOKUP(O862,コード表一覧!$B$5:$C$129,2,FALSE))</f>
        <v/>
      </c>
      <c r="Q862" s="40"/>
      <c r="R862" s="41"/>
      <c r="S862" s="55" t="s">
        <v>170</v>
      </c>
      <c r="T862" s="41"/>
      <c r="U862" s="55" t="s">
        <v>171</v>
      </c>
      <c r="V862" s="41"/>
      <c r="W862" s="56" t="s">
        <v>172</v>
      </c>
      <c r="X862" s="52" t="str">
        <f>IFERROR(IF(VLOOKUP(O862,コード表一覧!$B$5:$D$129,3,FALSE)="無","","←実務経験経歴書が必要です！"),"")</f>
        <v/>
      </c>
    </row>
    <row r="863" spans="1:24" x14ac:dyDescent="0.2">
      <c r="B863" s="63"/>
      <c r="C863" s="142"/>
      <c r="D863" s="143"/>
      <c r="E863" s="143"/>
      <c r="F863" s="53"/>
      <c r="G863" s="53"/>
      <c r="H863" s="53"/>
      <c r="I863" s="53"/>
      <c r="J863" s="53"/>
      <c r="K863" s="57"/>
      <c r="L863" s="57"/>
      <c r="M863" s="59"/>
      <c r="N863" s="8"/>
      <c r="O863" s="42"/>
      <c r="P863" s="6" t="str">
        <f>IF(O863="","",VLOOKUP(O863,コード表一覧!$B$5:$C$129,2,FALSE))</f>
        <v/>
      </c>
      <c r="Q863" s="40"/>
      <c r="R863" s="41"/>
      <c r="S863" s="55" t="s">
        <v>170</v>
      </c>
      <c r="T863" s="41"/>
      <c r="U863" s="55" t="s">
        <v>171</v>
      </c>
      <c r="V863" s="41"/>
      <c r="W863" s="56" t="s">
        <v>172</v>
      </c>
      <c r="X863" s="52" t="str">
        <f>IFERROR(IF(VLOOKUP(O863,コード表一覧!$B$5:$D$129,3,FALSE)="無","","←実務経験経歴書が必要です！"),"")</f>
        <v/>
      </c>
    </row>
    <row r="864" spans="1:24" ht="13.5" customHeight="1" thickBot="1" x14ac:dyDescent="0.25">
      <c r="B864" s="63"/>
      <c r="C864" s="142"/>
      <c r="D864" s="143"/>
      <c r="E864" s="143"/>
      <c r="F864" s="58"/>
      <c r="G864" s="53"/>
      <c r="H864" s="53"/>
      <c r="I864" s="53"/>
      <c r="J864" s="53"/>
      <c r="K864" s="57"/>
      <c r="L864" s="57"/>
      <c r="M864" s="59"/>
      <c r="N864" s="8"/>
      <c r="O864" s="43"/>
      <c r="P864" s="109" t="str">
        <f>IF(O864="","",VLOOKUP(O864,コード表一覧!$B$5:$C$129,2,FALSE))</f>
        <v/>
      </c>
      <c r="Q864" s="44"/>
      <c r="R864" s="45"/>
      <c r="S864" s="9" t="s">
        <v>170</v>
      </c>
      <c r="T864" s="45"/>
      <c r="U864" s="9" t="s">
        <v>171</v>
      </c>
      <c r="V864" s="45"/>
      <c r="W864" s="14" t="s">
        <v>172</v>
      </c>
      <c r="X864" s="52" t="str">
        <f>IFERROR(IF(VLOOKUP(O864,コード表一覧!$B$5:$D$129,3,FALSE)="無","","←実務経験経歴書が必要です！"),"")</f>
        <v/>
      </c>
    </row>
    <row r="865" spans="1:24" x14ac:dyDescent="0.2">
      <c r="B865" s="63"/>
      <c r="C865" s="142"/>
      <c r="D865" s="143"/>
      <c r="E865" s="143"/>
      <c r="F865" s="58"/>
      <c r="G865" s="53"/>
      <c r="H865" s="53"/>
      <c r="I865" s="53"/>
      <c r="J865" s="53"/>
      <c r="K865" s="57"/>
      <c r="L865" s="57"/>
      <c r="M865" s="59"/>
      <c r="N865" s="137" t="s">
        <v>191</v>
      </c>
      <c r="O865" s="111"/>
      <c r="P865" s="15" t="str">
        <f>IF(O865="","",VLOOKUP(O865,コード表一覧!$B$5:$C$129,2,FALSE))</f>
        <v/>
      </c>
      <c r="Q865" s="17" t="s">
        <v>175</v>
      </c>
      <c r="R865" s="47"/>
      <c r="S865" s="126" t="str">
        <f>IF(R865="","",VLOOKUP(R865,コード表一覧!$F$4:$H$32,3,FALSE))</f>
        <v/>
      </c>
      <c r="T865" s="127"/>
      <c r="U865" s="47"/>
      <c r="V865" s="126" t="str">
        <f>IF(U865="","",VLOOKUP(U865,コード表一覧!$F$4:$H$32,3,FALSE))</f>
        <v/>
      </c>
      <c r="W865" s="128"/>
      <c r="X865" s="52" t="str">
        <f t="shared" ref="X865:X867" si="71">IF(R865+U865&gt;0,"←実務経験経歴書が必要です！","")</f>
        <v/>
      </c>
    </row>
    <row r="866" spans="1:24" x14ac:dyDescent="0.2">
      <c r="B866" s="57" t="str">
        <f>"※"&amp;$A$1&amp;"の変更追加履歴"</f>
        <v>※令和６・７年度の変更追加履歴</v>
      </c>
      <c r="C866" s="57"/>
      <c r="D866" s="57"/>
      <c r="E866" s="53"/>
      <c r="F866" s="58"/>
      <c r="G866" s="53"/>
      <c r="H866" s="53"/>
      <c r="I866" s="53"/>
      <c r="J866" s="53"/>
      <c r="K866" s="57"/>
      <c r="L866" s="57"/>
      <c r="M866" s="59"/>
      <c r="N866" s="138"/>
      <c r="O866" s="42"/>
      <c r="P866" s="6" t="str">
        <f>IF(O866="","",VLOOKUP(O866,コード表一覧!$B$5:$C$129,2,FALSE))</f>
        <v/>
      </c>
      <c r="Q866" s="110" t="s">
        <v>175</v>
      </c>
      <c r="R866" s="48"/>
      <c r="S866" s="129" t="str">
        <f>IF(R866="","",VLOOKUP(R866,コード表一覧!$F$4:$H$32,3,FALSE))</f>
        <v/>
      </c>
      <c r="T866" s="130"/>
      <c r="U866" s="48"/>
      <c r="V866" s="131" t="str">
        <f>IF(U866="","",VLOOKUP(U866,コード表一覧!$F$4:$H$32,3,FALSE))</f>
        <v/>
      </c>
      <c r="W866" s="132"/>
      <c r="X866" s="52" t="str">
        <f t="shared" si="71"/>
        <v/>
      </c>
    </row>
    <row r="867" spans="1:24" ht="13.8" thickBot="1" x14ac:dyDescent="0.25">
      <c r="B867" s="57"/>
      <c r="C867" s="57"/>
      <c r="D867" s="57"/>
      <c r="E867" s="53"/>
      <c r="F867" s="58"/>
      <c r="G867" s="53"/>
      <c r="H867" s="53"/>
      <c r="I867" s="53"/>
      <c r="J867" s="53"/>
      <c r="K867" s="57"/>
      <c r="L867" s="57"/>
      <c r="M867" s="59"/>
      <c r="N867" s="139"/>
      <c r="O867" s="112"/>
      <c r="P867" s="16" t="str">
        <f>IF(O867="","",VLOOKUP(O867,コード表一覧!$B$5:$C$129,2,FALSE))</f>
        <v/>
      </c>
      <c r="Q867" s="18" t="s">
        <v>175</v>
      </c>
      <c r="R867" s="49"/>
      <c r="S867" s="133" t="str">
        <f>IF(R867="","",VLOOKUP(R867,コード表一覧!$F$4:$H$32,3,FALSE))</f>
        <v/>
      </c>
      <c r="T867" s="134"/>
      <c r="U867" s="49"/>
      <c r="V867" s="135" t="str">
        <f>IF(U867="","",VLOOKUP(U867,コード表一覧!$F$4:$H$32,3,FALSE))</f>
        <v/>
      </c>
      <c r="W867" s="136"/>
      <c r="X867" s="52" t="str">
        <f t="shared" si="71"/>
        <v/>
      </c>
    </row>
    <row r="868" spans="1:24" x14ac:dyDescent="0.2">
      <c r="B868" s="60"/>
      <c r="C868" s="60"/>
      <c r="D868" s="60"/>
      <c r="E868" s="53"/>
      <c r="F868" s="60"/>
      <c r="G868" s="53"/>
      <c r="H868" s="53"/>
      <c r="I868" s="53"/>
      <c r="J868" s="53"/>
      <c r="K868" s="60"/>
      <c r="L868" s="60"/>
      <c r="M868" s="60"/>
      <c r="N868" s="53"/>
      <c r="Q868" s="53"/>
      <c r="R868" s="53"/>
      <c r="S868" s="53"/>
      <c r="T868" s="53"/>
      <c r="U868" s="53"/>
      <c r="V868" s="53"/>
      <c r="W868" s="53"/>
    </row>
    <row r="869" spans="1:24" x14ac:dyDescent="0.2">
      <c r="A869" s="2" t="s">
        <v>162</v>
      </c>
      <c r="B869" s="123" t="s">
        <v>163</v>
      </c>
      <c r="C869" s="125"/>
      <c r="D869" s="123" t="s">
        <v>164</v>
      </c>
      <c r="E869" s="125"/>
      <c r="F869" s="123" t="s">
        <v>165</v>
      </c>
      <c r="G869" s="124"/>
      <c r="H869" s="124"/>
      <c r="I869" s="124"/>
      <c r="J869" s="124"/>
      <c r="K869" s="124"/>
      <c r="L869" s="125"/>
      <c r="M869" s="54" t="s">
        <v>166</v>
      </c>
      <c r="N869" s="140"/>
      <c r="O869" s="7" t="s">
        <v>167</v>
      </c>
      <c r="P869" s="23" t="s">
        <v>168</v>
      </c>
      <c r="Q869" s="123" t="s">
        <v>169</v>
      </c>
      <c r="R869" s="124"/>
      <c r="S869" s="124"/>
      <c r="T869" s="124"/>
      <c r="U869" s="124"/>
      <c r="V869" s="124"/>
      <c r="W869" s="125"/>
    </row>
    <row r="870" spans="1:24" ht="13.5" customHeight="1" x14ac:dyDescent="0.2">
      <c r="A870" s="2">
        <v>73</v>
      </c>
      <c r="B870" s="64"/>
      <c r="C870" s="65"/>
      <c r="D870" s="64"/>
      <c r="E870" s="65"/>
      <c r="F870" s="40"/>
      <c r="G870" s="41"/>
      <c r="H870" s="55" t="s">
        <v>170</v>
      </c>
      <c r="I870" s="41"/>
      <c r="J870" s="55" t="s">
        <v>171</v>
      </c>
      <c r="K870" s="41"/>
      <c r="L870" s="56" t="s">
        <v>172</v>
      </c>
      <c r="M870" s="66"/>
      <c r="N870" s="141"/>
      <c r="O870" s="42"/>
      <c r="P870" s="6" t="str">
        <f>IF(O870="","",VLOOKUP(O870,コード表一覧!$B$5:$C$129,2,FALSE))</f>
        <v/>
      </c>
      <c r="Q870" s="40"/>
      <c r="R870" s="41"/>
      <c r="S870" s="55" t="s">
        <v>170</v>
      </c>
      <c r="T870" s="41"/>
      <c r="U870" s="55" t="s">
        <v>171</v>
      </c>
      <c r="V870" s="41"/>
      <c r="W870" s="56" t="s">
        <v>172</v>
      </c>
      <c r="X870" s="52" t="str">
        <f>IFERROR(IF(VLOOKUP(O870,コード表一覧!$B$5:$D$129,3,FALSE)="無","","←実務経験経歴書が必要です！"),"")</f>
        <v/>
      </c>
    </row>
    <row r="871" spans="1:24" x14ac:dyDescent="0.2">
      <c r="B871" s="57" t="s">
        <v>176</v>
      </c>
      <c r="C871" s="57"/>
      <c r="D871" s="57"/>
      <c r="E871" s="53"/>
      <c r="F871" s="9"/>
      <c r="G871" s="9"/>
      <c r="H871" s="9"/>
      <c r="I871" s="9"/>
      <c r="J871" s="9"/>
      <c r="K871" s="9"/>
      <c r="L871" s="9"/>
      <c r="M871" s="59"/>
      <c r="N871" s="8"/>
      <c r="O871" s="42"/>
      <c r="P871" s="6" t="str">
        <f>IF(O871="","",VLOOKUP(O871,コード表一覧!$B$5:$C$129,2,FALSE))</f>
        <v/>
      </c>
      <c r="Q871" s="40"/>
      <c r="R871" s="41"/>
      <c r="S871" s="55" t="s">
        <v>170</v>
      </c>
      <c r="T871" s="41"/>
      <c r="U871" s="55" t="s">
        <v>171</v>
      </c>
      <c r="V871" s="41"/>
      <c r="W871" s="56" t="s">
        <v>172</v>
      </c>
      <c r="X871" s="52" t="str">
        <f>IFERROR(IF(VLOOKUP(O871,コード表一覧!$B$5:$D$129,3,FALSE)="無","","←実務経験経歴書が必要です！"),"")</f>
        <v/>
      </c>
    </row>
    <row r="872" spans="1:24" x14ac:dyDescent="0.2">
      <c r="B872" s="106" t="s">
        <v>184</v>
      </c>
      <c r="C872" s="144" t="s">
        <v>173</v>
      </c>
      <c r="D872" s="144"/>
      <c r="E872" s="144"/>
      <c r="F872" s="123" t="s">
        <v>174</v>
      </c>
      <c r="G872" s="124"/>
      <c r="H872" s="124"/>
      <c r="I872" s="124"/>
      <c r="J872" s="124"/>
      <c r="K872" s="124"/>
      <c r="L872" s="125"/>
      <c r="M872" s="59"/>
      <c r="N872" s="8"/>
      <c r="O872" s="42"/>
      <c r="P872" s="6" t="str">
        <f>IF(O872="","",VLOOKUP(O872,コード表一覧!$B$5:$C$129,2,FALSE))</f>
        <v/>
      </c>
      <c r="Q872" s="40"/>
      <c r="R872" s="41"/>
      <c r="S872" s="55" t="s">
        <v>170</v>
      </c>
      <c r="T872" s="41"/>
      <c r="U872" s="55" t="s">
        <v>171</v>
      </c>
      <c r="V872" s="41"/>
      <c r="W872" s="56" t="s">
        <v>172</v>
      </c>
      <c r="X872" s="52" t="str">
        <f>IFERROR(IF(VLOOKUP(O872,コード表一覧!$B$5:$D$129,3,FALSE)="無","","←実務経験経歴書が必要です！"),"")</f>
        <v/>
      </c>
    </row>
    <row r="873" spans="1:24" x14ac:dyDescent="0.2">
      <c r="B873" s="63"/>
      <c r="C873" s="142"/>
      <c r="D873" s="143"/>
      <c r="E873" s="143"/>
      <c r="F873" s="40"/>
      <c r="G873" s="41"/>
      <c r="H873" s="55" t="s">
        <v>170</v>
      </c>
      <c r="I873" s="41"/>
      <c r="J873" s="55" t="s">
        <v>171</v>
      </c>
      <c r="K873" s="41"/>
      <c r="L873" s="56" t="s">
        <v>172</v>
      </c>
      <c r="M873" s="59"/>
      <c r="N873" s="8"/>
      <c r="O873" s="42"/>
      <c r="P873" s="6" t="str">
        <f>IF(O873="","",VLOOKUP(O873,コード表一覧!$B$5:$C$129,2,FALSE))</f>
        <v/>
      </c>
      <c r="Q873" s="40"/>
      <c r="R873" s="41"/>
      <c r="S873" s="55" t="s">
        <v>170</v>
      </c>
      <c r="T873" s="41"/>
      <c r="U873" s="55" t="s">
        <v>171</v>
      </c>
      <c r="V873" s="41"/>
      <c r="W873" s="56" t="s">
        <v>172</v>
      </c>
      <c r="X873" s="52" t="str">
        <f>IFERROR(IF(VLOOKUP(O873,コード表一覧!$B$5:$D$129,3,FALSE)="無","","←実務経験経歴書が必要です！"),"")</f>
        <v/>
      </c>
    </row>
    <row r="874" spans="1:24" x14ac:dyDescent="0.2">
      <c r="B874" s="63"/>
      <c r="C874" s="142"/>
      <c r="D874" s="143"/>
      <c r="E874" s="143"/>
      <c r="F874" s="58"/>
      <c r="G874" s="57"/>
      <c r="H874" s="57"/>
      <c r="I874" s="57"/>
      <c r="J874" s="57"/>
      <c r="K874" s="57"/>
      <c r="L874" s="57"/>
      <c r="M874" s="59"/>
      <c r="N874" s="8"/>
      <c r="O874" s="42"/>
      <c r="P874" s="6" t="str">
        <f>IF(O874="","",VLOOKUP(O874,コード表一覧!$B$5:$C$129,2,FALSE))</f>
        <v/>
      </c>
      <c r="Q874" s="40"/>
      <c r="R874" s="41"/>
      <c r="S874" s="55" t="s">
        <v>170</v>
      </c>
      <c r="T874" s="41"/>
      <c r="U874" s="55" t="s">
        <v>171</v>
      </c>
      <c r="V874" s="41"/>
      <c r="W874" s="56" t="s">
        <v>172</v>
      </c>
      <c r="X874" s="52" t="str">
        <f>IFERROR(IF(VLOOKUP(O874,コード表一覧!$B$5:$D$129,3,FALSE)="無","","←実務経験経歴書が必要です！"),"")</f>
        <v/>
      </c>
    </row>
    <row r="875" spans="1:24" x14ac:dyDescent="0.2">
      <c r="B875" s="63"/>
      <c r="C875" s="142"/>
      <c r="D875" s="143"/>
      <c r="E875" s="143"/>
      <c r="F875" s="53"/>
      <c r="G875" s="53"/>
      <c r="H875" s="53"/>
      <c r="I875" s="53"/>
      <c r="J875" s="53"/>
      <c r="K875" s="57"/>
      <c r="L875" s="57"/>
      <c r="M875" s="59"/>
      <c r="N875" s="8"/>
      <c r="O875" s="42"/>
      <c r="P875" s="6" t="str">
        <f>IF(O875="","",VLOOKUP(O875,コード表一覧!$B$5:$C$129,2,FALSE))</f>
        <v/>
      </c>
      <c r="Q875" s="40"/>
      <c r="R875" s="41"/>
      <c r="S875" s="55" t="s">
        <v>170</v>
      </c>
      <c r="T875" s="41"/>
      <c r="U875" s="55" t="s">
        <v>171</v>
      </c>
      <c r="V875" s="41"/>
      <c r="W875" s="56" t="s">
        <v>172</v>
      </c>
      <c r="X875" s="52" t="str">
        <f>IFERROR(IF(VLOOKUP(O875,コード表一覧!$B$5:$D$129,3,FALSE)="無","","←実務経験経歴書が必要です！"),"")</f>
        <v/>
      </c>
    </row>
    <row r="876" spans="1:24" ht="13.5" customHeight="1" thickBot="1" x14ac:dyDescent="0.25">
      <c r="B876" s="63"/>
      <c r="C876" s="142"/>
      <c r="D876" s="143"/>
      <c r="E876" s="143"/>
      <c r="F876" s="58"/>
      <c r="G876" s="53"/>
      <c r="H876" s="53"/>
      <c r="I876" s="53"/>
      <c r="J876" s="53"/>
      <c r="K876" s="57"/>
      <c r="L876" s="57"/>
      <c r="M876" s="59"/>
      <c r="N876" s="8"/>
      <c r="O876" s="43"/>
      <c r="P876" s="109" t="str">
        <f>IF(O876="","",VLOOKUP(O876,コード表一覧!$B$5:$C$129,2,FALSE))</f>
        <v/>
      </c>
      <c r="Q876" s="44"/>
      <c r="R876" s="45"/>
      <c r="S876" s="9" t="s">
        <v>170</v>
      </c>
      <c r="T876" s="45"/>
      <c r="U876" s="9" t="s">
        <v>171</v>
      </c>
      <c r="V876" s="45"/>
      <c r="W876" s="14" t="s">
        <v>172</v>
      </c>
      <c r="X876" s="52" t="str">
        <f>IFERROR(IF(VLOOKUP(O876,コード表一覧!$B$5:$D$129,3,FALSE)="無","","←実務経験経歴書が必要です！"),"")</f>
        <v/>
      </c>
    </row>
    <row r="877" spans="1:24" x14ac:dyDescent="0.2">
      <c r="B877" s="63"/>
      <c r="C877" s="142"/>
      <c r="D877" s="143"/>
      <c r="E877" s="143"/>
      <c r="F877" s="58"/>
      <c r="G877" s="53"/>
      <c r="H877" s="53"/>
      <c r="I877" s="53"/>
      <c r="J877" s="53"/>
      <c r="K877" s="57"/>
      <c r="L877" s="57"/>
      <c r="M877" s="59"/>
      <c r="N877" s="137" t="s">
        <v>191</v>
      </c>
      <c r="O877" s="111"/>
      <c r="P877" s="15" t="str">
        <f>IF(O877="","",VLOOKUP(O877,コード表一覧!$B$5:$C$129,2,FALSE))</f>
        <v/>
      </c>
      <c r="Q877" s="17" t="s">
        <v>175</v>
      </c>
      <c r="R877" s="47"/>
      <c r="S877" s="126" t="str">
        <f>IF(R877="","",VLOOKUP(R877,コード表一覧!$F$4:$H$32,3,FALSE))</f>
        <v/>
      </c>
      <c r="T877" s="127"/>
      <c r="U877" s="47"/>
      <c r="V877" s="126" t="str">
        <f>IF(U877="","",VLOOKUP(U877,コード表一覧!$F$4:$H$32,3,FALSE))</f>
        <v/>
      </c>
      <c r="W877" s="128"/>
      <c r="X877" s="52" t="str">
        <f t="shared" ref="X877:X879" si="72">IF(R877+U877&gt;0,"←実務経験経歴書が必要です！","")</f>
        <v/>
      </c>
    </row>
    <row r="878" spans="1:24" x14ac:dyDescent="0.2">
      <c r="B878" s="57" t="str">
        <f>"※"&amp;$A$1&amp;"の変更追加履歴"</f>
        <v>※令和６・７年度の変更追加履歴</v>
      </c>
      <c r="C878" s="57"/>
      <c r="D878" s="57"/>
      <c r="E878" s="53"/>
      <c r="F878" s="58"/>
      <c r="G878" s="53"/>
      <c r="H878" s="53"/>
      <c r="I878" s="53"/>
      <c r="J878" s="53"/>
      <c r="K878" s="57"/>
      <c r="L878" s="57"/>
      <c r="M878" s="59"/>
      <c r="N878" s="138"/>
      <c r="O878" s="42"/>
      <c r="P878" s="6" t="str">
        <f>IF(O878="","",VLOOKUP(O878,コード表一覧!$B$5:$C$129,2,FALSE))</f>
        <v/>
      </c>
      <c r="Q878" s="110" t="s">
        <v>175</v>
      </c>
      <c r="R878" s="48"/>
      <c r="S878" s="129" t="str">
        <f>IF(R878="","",VLOOKUP(R878,コード表一覧!$F$4:$H$32,3,FALSE))</f>
        <v/>
      </c>
      <c r="T878" s="130"/>
      <c r="U878" s="48"/>
      <c r="V878" s="131" t="str">
        <f>IF(U878="","",VLOOKUP(U878,コード表一覧!$F$4:$H$32,3,FALSE))</f>
        <v/>
      </c>
      <c r="W878" s="132"/>
      <c r="X878" s="52" t="str">
        <f t="shared" si="72"/>
        <v/>
      </c>
    </row>
    <row r="879" spans="1:24" ht="13.8" thickBot="1" x14ac:dyDescent="0.25">
      <c r="B879" s="57"/>
      <c r="C879" s="57"/>
      <c r="D879" s="57"/>
      <c r="E879" s="53"/>
      <c r="F879" s="58"/>
      <c r="G879" s="53"/>
      <c r="H879" s="53"/>
      <c r="I879" s="53"/>
      <c r="J879" s="53"/>
      <c r="K879" s="57"/>
      <c r="L879" s="57"/>
      <c r="M879" s="59"/>
      <c r="N879" s="139"/>
      <c r="O879" s="112"/>
      <c r="P879" s="16" t="str">
        <f>IF(O879="","",VLOOKUP(O879,コード表一覧!$B$5:$C$129,2,FALSE))</f>
        <v/>
      </c>
      <c r="Q879" s="18" t="s">
        <v>175</v>
      </c>
      <c r="R879" s="49"/>
      <c r="S879" s="133" t="str">
        <f>IF(R879="","",VLOOKUP(R879,コード表一覧!$F$4:$H$32,3,FALSE))</f>
        <v/>
      </c>
      <c r="T879" s="134"/>
      <c r="U879" s="49"/>
      <c r="V879" s="135" t="str">
        <f>IF(U879="","",VLOOKUP(U879,コード表一覧!$F$4:$H$32,3,FALSE))</f>
        <v/>
      </c>
      <c r="W879" s="136"/>
      <c r="X879" s="52" t="str">
        <f t="shared" si="72"/>
        <v/>
      </c>
    </row>
    <row r="880" spans="1:24" x14ac:dyDescent="0.2">
      <c r="B880" s="60"/>
      <c r="C880" s="60"/>
      <c r="D880" s="60"/>
      <c r="E880" s="53"/>
      <c r="F880" s="60"/>
      <c r="G880" s="53"/>
      <c r="H880" s="53"/>
      <c r="I880" s="53"/>
      <c r="J880" s="53"/>
      <c r="K880" s="60"/>
      <c r="L880" s="60"/>
      <c r="M880" s="60"/>
      <c r="N880" s="53"/>
      <c r="Q880" s="53"/>
      <c r="R880" s="53"/>
      <c r="S880" s="53"/>
      <c r="T880" s="53"/>
      <c r="U880" s="53"/>
      <c r="V880" s="53"/>
      <c r="W880" s="53"/>
    </row>
    <row r="881" spans="1:24" ht="13.5" customHeight="1" x14ac:dyDescent="0.2">
      <c r="A881" s="2" t="s">
        <v>162</v>
      </c>
      <c r="B881" s="123" t="s">
        <v>163</v>
      </c>
      <c r="C881" s="125"/>
      <c r="D881" s="123" t="s">
        <v>164</v>
      </c>
      <c r="E881" s="125"/>
      <c r="F881" s="123" t="s">
        <v>165</v>
      </c>
      <c r="G881" s="124"/>
      <c r="H881" s="124"/>
      <c r="I881" s="124"/>
      <c r="J881" s="124"/>
      <c r="K881" s="124"/>
      <c r="L881" s="125"/>
      <c r="M881" s="54" t="s">
        <v>166</v>
      </c>
      <c r="N881" s="140"/>
      <c r="O881" s="7" t="s">
        <v>167</v>
      </c>
      <c r="P881" s="23" t="s">
        <v>168</v>
      </c>
      <c r="Q881" s="123" t="s">
        <v>169</v>
      </c>
      <c r="R881" s="124"/>
      <c r="S881" s="124"/>
      <c r="T881" s="124"/>
      <c r="U881" s="124"/>
      <c r="V881" s="124"/>
      <c r="W881" s="125"/>
    </row>
    <row r="882" spans="1:24" x14ac:dyDescent="0.2">
      <c r="A882" s="2">
        <v>74</v>
      </c>
      <c r="B882" s="64"/>
      <c r="C882" s="65"/>
      <c r="D882" s="64"/>
      <c r="E882" s="65"/>
      <c r="F882" s="40"/>
      <c r="G882" s="41"/>
      <c r="H882" s="55" t="s">
        <v>170</v>
      </c>
      <c r="I882" s="41"/>
      <c r="J882" s="55" t="s">
        <v>171</v>
      </c>
      <c r="K882" s="41"/>
      <c r="L882" s="56" t="s">
        <v>172</v>
      </c>
      <c r="M882" s="66"/>
      <c r="N882" s="141"/>
      <c r="O882" s="42"/>
      <c r="P882" s="6" t="str">
        <f>IF(O882="","",VLOOKUP(O882,コード表一覧!$B$5:$C$129,2,FALSE))</f>
        <v/>
      </c>
      <c r="Q882" s="40"/>
      <c r="R882" s="41"/>
      <c r="S882" s="55" t="s">
        <v>170</v>
      </c>
      <c r="T882" s="41"/>
      <c r="U882" s="55" t="s">
        <v>171</v>
      </c>
      <c r="V882" s="41"/>
      <c r="W882" s="56" t="s">
        <v>172</v>
      </c>
      <c r="X882" s="52" t="str">
        <f>IFERROR(IF(VLOOKUP(O882,コード表一覧!$B$5:$D$129,3,FALSE)="無","","←実務経験経歴書が必要です！"),"")</f>
        <v/>
      </c>
    </row>
    <row r="883" spans="1:24" x14ac:dyDescent="0.2">
      <c r="B883" s="57" t="s">
        <v>176</v>
      </c>
      <c r="C883" s="57"/>
      <c r="D883" s="57"/>
      <c r="E883" s="53"/>
      <c r="F883" s="9"/>
      <c r="G883" s="9"/>
      <c r="H883" s="9"/>
      <c r="I883" s="9"/>
      <c r="J883" s="9"/>
      <c r="K883" s="9"/>
      <c r="L883" s="9"/>
      <c r="M883" s="59"/>
      <c r="N883" s="8"/>
      <c r="O883" s="42"/>
      <c r="P883" s="6" t="str">
        <f>IF(O883="","",VLOOKUP(O883,コード表一覧!$B$5:$C$129,2,FALSE))</f>
        <v/>
      </c>
      <c r="Q883" s="40"/>
      <c r="R883" s="41"/>
      <c r="S883" s="55" t="s">
        <v>170</v>
      </c>
      <c r="T883" s="41"/>
      <c r="U883" s="55" t="s">
        <v>171</v>
      </c>
      <c r="V883" s="41"/>
      <c r="W883" s="56" t="s">
        <v>172</v>
      </c>
      <c r="X883" s="52" t="str">
        <f>IFERROR(IF(VLOOKUP(O883,コード表一覧!$B$5:$D$129,3,FALSE)="無","","←実務経験経歴書が必要です！"),"")</f>
        <v/>
      </c>
    </row>
    <row r="884" spans="1:24" x14ac:dyDescent="0.2">
      <c r="B884" s="106" t="s">
        <v>184</v>
      </c>
      <c r="C884" s="144" t="s">
        <v>173</v>
      </c>
      <c r="D884" s="144"/>
      <c r="E884" s="144"/>
      <c r="F884" s="123" t="s">
        <v>174</v>
      </c>
      <c r="G884" s="124"/>
      <c r="H884" s="124"/>
      <c r="I884" s="124"/>
      <c r="J884" s="124"/>
      <c r="K884" s="124"/>
      <c r="L884" s="125"/>
      <c r="M884" s="59"/>
      <c r="N884" s="8"/>
      <c r="O884" s="42"/>
      <c r="P884" s="6" t="str">
        <f>IF(O884="","",VLOOKUP(O884,コード表一覧!$B$5:$C$129,2,FALSE))</f>
        <v/>
      </c>
      <c r="Q884" s="40"/>
      <c r="R884" s="41"/>
      <c r="S884" s="55" t="s">
        <v>170</v>
      </c>
      <c r="T884" s="41"/>
      <c r="U884" s="55" t="s">
        <v>171</v>
      </c>
      <c r="V884" s="41"/>
      <c r="W884" s="56" t="s">
        <v>172</v>
      </c>
      <c r="X884" s="52" t="str">
        <f>IFERROR(IF(VLOOKUP(O884,コード表一覧!$B$5:$D$129,3,FALSE)="無","","←実務経験経歴書が必要です！"),"")</f>
        <v/>
      </c>
    </row>
    <row r="885" spans="1:24" x14ac:dyDescent="0.2">
      <c r="B885" s="63"/>
      <c r="C885" s="142"/>
      <c r="D885" s="143"/>
      <c r="E885" s="143"/>
      <c r="F885" s="40"/>
      <c r="G885" s="41"/>
      <c r="H885" s="55" t="s">
        <v>170</v>
      </c>
      <c r="I885" s="41"/>
      <c r="J885" s="55" t="s">
        <v>171</v>
      </c>
      <c r="K885" s="41"/>
      <c r="L885" s="56" t="s">
        <v>172</v>
      </c>
      <c r="M885" s="59"/>
      <c r="N885" s="8"/>
      <c r="O885" s="42"/>
      <c r="P885" s="6" t="str">
        <f>IF(O885="","",VLOOKUP(O885,コード表一覧!$B$5:$C$129,2,FALSE))</f>
        <v/>
      </c>
      <c r="Q885" s="40"/>
      <c r="R885" s="41"/>
      <c r="S885" s="55" t="s">
        <v>170</v>
      </c>
      <c r="T885" s="41"/>
      <c r="U885" s="55" t="s">
        <v>171</v>
      </c>
      <c r="V885" s="41"/>
      <c r="W885" s="56" t="s">
        <v>172</v>
      </c>
      <c r="X885" s="52" t="str">
        <f>IFERROR(IF(VLOOKUP(O885,コード表一覧!$B$5:$D$129,3,FALSE)="無","","←実務経験経歴書が必要です！"),"")</f>
        <v/>
      </c>
    </row>
    <row r="886" spans="1:24" x14ac:dyDescent="0.2">
      <c r="B886" s="63"/>
      <c r="C886" s="142"/>
      <c r="D886" s="143"/>
      <c r="E886" s="143"/>
      <c r="F886" s="58"/>
      <c r="G886" s="57"/>
      <c r="H886" s="57"/>
      <c r="I886" s="57"/>
      <c r="J886" s="57"/>
      <c r="K886" s="57"/>
      <c r="L886" s="57"/>
      <c r="M886" s="59"/>
      <c r="N886" s="8"/>
      <c r="O886" s="42"/>
      <c r="P886" s="6" t="str">
        <f>IF(O886="","",VLOOKUP(O886,コード表一覧!$B$5:$C$129,2,FALSE))</f>
        <v/>
      </c>
      <c r="Q886" s="40"/>
      <c r="R886" s="41"/>
      <c r="S886" s="55" t="s">
        <v>170</v>
      </c>
      <c r="T886" s="41"/>
      <c r="U886" s="55" t="s">
        <v>171</v>
      </c>
      <c r="V886" s="41"/>
      <c r="W886" s="56" t="s">
        <v>172</v>
      </c>
      <c r="X886" s="52" t="str">
        <f>IFERROR(IF(VLOOKUP(O886,コード表一覧!$B$5:$D$129,3,FALSE)="無","","←実務経験経歴書が必要です！"),"")</f>
        <v/>
      </c>
    </row>
    <row r="887" spans="1:24" x14ac:dyDescent="0.2">
      <c r="B887" s="63"/>
      <c r="C887" s="142"/>
      <c r="D887" s="143"/>
      <c r="E887" s="143"/>
      <c r="F887" s="53"/>
      <c r="G887" s="53"/>
      <c r="H887" s="53"/>
      <c r="I887" s="53"/>
      <c r="J887" s="53"/>
      <c r="K887" s="57"/>
      <c r="L887" s="57"/>
      <c r="M887" s="59"/>
      <c r="N887" s="8"/>
      <c r="O887" s="42"/>
      <c r="P887" s="6" t="str">
        <f>IF(O887="","",VLOOKUP(O887,コード表一覧!$B$5:$C$129,2,FALSE))</f>
        <v/>
      </c>
      <c r="Q887" s="40"/>
      <c r="R887" s="41"/>
      <c r="S887" s="55" t="s">
        <v>170</v>
      </c>
      <c r="T887" s="41"/>
      <c r="U887" s="55" t="s">
        <v>171</v>
      </c>
      <c r="V887" s="41"/>
      <c r="W887" s="56" t="s">
        <v>172</v>
      </c>
      <c r="X887" s="52" t="str">
        <f>IFERROR(IF(VLOOKUP(O887,コード表一覧!$B$5:$D$129,3,FALSE)="無","","←実務経験経歴書が必要です！"),"")</f>
        <v/>
      </c>
    </row>
    <row r="888" spans="1:24" ht="13.5" customHeight="1" thickBot="1" x14ac:dyDescent="0.25">
      <c r="B888" s="63"/>
      <c r="C888" s="142"/>
      <c r="D888" s="143"/>
      <c r="E888" s="143"/>
      <c r="F888" s="58"/>
      <c r="G888" s="53"/>
      <c r="H888" s="53"/>
      <c r="I888" s="53"/>
      <c r="J888" s="53"/>
      <c r="K888" s="57"/>
      <c r="L888" s="57"/>
      <c r="M888" s="59"/>
      <c r="N888" s="8"/>
      <c r="O888" s="43"/>
      <c r="P888" s="109" t="str">
        <f>IF(O888="","",VLOOKUP(O888,コード表一覧!$B$5:$C$129,2,FALSE))</f>
        <v/>
      </c>
      <c r="Q888" s="44"/>
      <c r="R888" s="45"/>
      <c r="S888" s="9" t="s">
        <v>170</v>
      </c>
      <c r="T888" s="45"/>
      <c r="U888" s="9" t="s">
        <v>171</v>
      </c>
      <c r="V888" s="45"/>
      <c r="W888" s="14" t="s">
        <v>172</v>
      </c>
      <c r="X888" s="52" t="str">
        <f>IFERROR(IF(VLOOKUP(O888,コード表一覧!$B$5:$D$129,3,FALSE)="無","","←実務経験経歴書が必要です！"),"")</f>
        <v/>
      </c>
    </row>
    <row r="889" spans="1:24" x14ac:dyDescent="0.2">
      <c r="B889" s="63"/>
      <c r="C889" s="142"/>
      <c r="D889" s="143"/>
      <c r="E889" s="143"/>
      <c r="F889" s="58"/>
      <c r="G889" s="53"/>
      <c r="H889" s="53"/>
      <c r="I889" s="53"/>
      <c r="J889" s="53"/>
      <c r="K889" s="57"/>
      <c r="L889" s="57"/>
      <c r="M889" s="59"/>
      <c r="N889" s="137" t="s">
        <v>191</v>
      </c>
      <c r="O889" s="111"/>
      <c r="P889" s="15" t="str">
        <f>IF(O889="","",VLOOKUP(O889,コード表一覧!$B$5:$C$129,2,FALSE))</f>
        <v/>
      </c>
      <c r="Q889" s="17" t="s">
        <v>175</v>
      </c>
      <c r="R889" s="47"/>
      <c r="S889" s="126" t="str">
        <f>IF(R889="","",VLOOKUP(R889,コード表一覧!$F$4:$H$32,3,FALSE))</f>
        <v/>
      </c>
      <c r="T889" s="127"/>
      <c r="U889" s="47"/>
      <c r="V889" s="126" t="str">
        <f>IF(U889="","",VLOOKUP(U889,コード表一覧!$F$4:$H$32,3,FALSE))</f>
        <v/>
      </c>
      <c r="W889" s="128"/>
      <c r="X889" s="52" t="str">
        <f t="shared" ref="X889:X891" si="73">IF(R889+U889&gt;0,"←実務経験経歴書が必要です！","")</f>
        <v/>
      </c>
    </row>
    <row r="890" spans="1:24" x14ac:dyDescent="0.2">
      <c r="B890" s="57" t="str">
        <f>"※"&amp;$A$1&amp;"の変更追加履歴"</f>
        <v>※令和６・７年度の変更追加履歴</v>
      </c>
      <c r="C890" s="57"/>
      <c r="D890" s="57"/>
      <c r="E890" s="53"/>
      <c r="F890" s="58"/>
      <c r="G890" s="53"/>
      <c r="H890" s="53"/>
      <c r="I890" s="53"/>
      <c r="J890" s="53"/>
      <c r="K890" s="57"/>
      <c r="L890" s="57"/>
      <c r="M890" s="59"/>
      <c r="N890" s="138"/>
      <c r="O890" s="42"/>
      <c r="P890" s="6" t="str">
        <f>IF(O890="","",VLOOKUP(O890,コード表一覧!$B$5:$C$129,2,FALSE))</f>
        <v/>
      </c>
      <c r="Q890" s="110" t="s">
        <v>175</v>
      </c>
      <c r="R890" s="48"/>
      <c r="S890" s="129" t="str">
        <f>IF(R890="","",VLOOKUP(R890,コード表一覧!$F$4:$H$32,3,FALSE))</f>
        <v/>
      </c>
      <c r="T890" s="130"/>
      <c r="U890" s="48"/>
      <c r="V890" s="131" t="str">
        <f>IF(U890="","",VLOOKUP(U890,コード表一覧!$F$4:$H$32,3,FALSE))</f>
        <v/>
      </c>
      <c r="W890" s="132"/>
      <c r="X890" s="52" t="str">
        <f t="shared" si="73"/>
        <v/>
      </c>
    </row>
    <row r="891" spans="1:24" ht="13.8" thickBot="1" x14ac:dyDescent="0.25">
      <c r="B891" s="57"/>
      <c r="C891" s="57"/>
      <c r="D891" s="57"/>
      <c r="E891" s="53"/>
      <c r="F891" s="58"/>
      <c r="G891" s="53"/>
      <c r="H891" s="53"/>
      <c r="I891" s="53"/>
      <c r="J891" s="53"/>
      <c r="K891" s="57"/>
      <c r="L891" s="57"/>
      <c r="M891" s="59"/>
      <c r="N891" s="139"/>
      <c r="O891" s="112"/>
      <c r="P891" s="16" t="str">
        <f>IF(O891="","",VLOOKUP(O891,コード表一覧!$B$5:$C$129,2,FALSE))</f>
        <v/>
      </c>
      <c r="Q891" s="18" t="s">
        <v>175</v>
      </c>
      <c r="R891" s="49"/>
      <c r="S891" s="133" t="str">
        <f>IF(R891="","",VLOOKUP(R891,コード表一覧!$F$4:$H$32,3,FALSE))</f>
        <v/>
      </c>
      <c r="T891" s="134"/>
      <c r="U891" s="49"/>
      <c r="V891" s="135" t="str">
        <f>IF(U891="","",VLOOKUP(U891,コード表一覧!$F$4:$H$32,3,FALSE))</f>
        <v/>
      </c>
      <c r="W891" s="136"/>
      <c r="X891" s="52" t="str">
        <f t="shared" si="73"/>
        <v/>
      </c>
    </row>
    <row r="892" spans="1:24" ht="13.5" customHeight="1" x14ac:dyDescent="0.2">
      <c r="B892" s="60"/>
      <c r="C892" s="60"/>
      <c r="D892" s="60"/>
      <c r="E892" s="53"/>
      <c r="F892" s="60"/>
      <c r="G892" s="53"/>
      <c r="H892" s="53"/>
      <c r="I892" s="53"/>
      <c r="J892" s="53"/>
      <c r="K892" s="60"/>
      <c r="L892" s="60"/>
      <c r="M892" s="60"/>
      <c r="N892" s="53"/>
      <c r="Q892" s="53"/>
      <c r="R892" s="53"/>
      <c r="S892" s="53"/>
      <c r="T892" s="53"/>
      <c r="U892" s="53"/>
      <c r="V892" s="53"/>
      <c r="W892" s="53"/>
    </row>
    <row r="893" spans="1:24" x14ac:dyDescent="0.2">
      <c r="A893" s="2" t="s">
        <v>162</v>
      </c>
      <c r="B893" s="123" t="s">
        <v>163</v>
      </c>
      <c r="C893" s="125"/>
      <c r="D893" s="123" t="s">
        <v>164</v>
      </c>
      <c r="E893" s="125"/>
      <c r="F893" s="123" t="s">
        <v>165</v>
      </c>
      <c r="G893" s="124"/>
      <c r="H893" s="124"/>
      <c r="I893" s="124"/>
      <c r="J893" s="124"/>
      <c r="K893" s="124"/>
      <c r="L893" s="125"/>
      <c r="M893" s="54" t="s">
        <v>166</v>
      </c>
      <c r="N893" s="140"/>
      <c r="O893" s="7" t="s">
        <v>167</v>
      </c>
      <c r="P893" s="23" t="s">
        <v>168</v>
      </c>
      <c r="Q893" s="123" t="s">
        <v>169</v>
      </c>
      <c r="R893" s="124"/>
      <c r="S893" s="124"/>
      <c r="T893" s="124"/>
      <c r="U893" s="124"/>
      <c r="V893" s="124"/>
      <c r="W893" s="125"/>
    </row>
    <row r="894" spans="1:24" x14ac:dyDescent="0.2">
      <c r="A894" s="2">
        <v>75</v>
      </c>
      <c r="B894" s="64"/>
      <c r="C894" s="65"/>
      <c r="D894" s="64"/>
      <c r="E894" s="65"/>
      <c r="F894" s="40"/>
      <c r="G894" s="41"/>
      <c r="H894" s="55" t="s">
        <v>170</v>
      </c>
      <c r="I894" s="41"/>
      <c r="J894" s="55" t="s">
        <v>171</v>
      </c>
      <c r="K894" s="41"/>
      <c r="L894" s="56" t="s">
        <v>172</v>
      </c>
      <c r="M894" s="66"/>
      <c r="N894" s="141"/>
      <c r="O894" s="42"/>
      <c r="P894" s="6" t="str">
        <f>IF(O894="","",VLOOKUP(O894,コード表一覧!$B$5:$C$129,2,FALSE))</f>
        <v/>
      </c>
      <c r="Q894" s="40"/>
      <c r="R894" s="41"/>
      <c r="S894" s="55" t="s">
        <v>170</v>
      </c>
      <c r="T894" s="41"/>
      <c r="U894" s="55" t="s">
        <v>171</v>
      </c>
      <c r="V894" s="41"/>
      <c r="W894" s="56" t="s">
        <v>172</v>
      </c>
      <c r="X894" s="52" t="str">
        <f>IFERROR(IF(VLOOKUP(O894,コード表一覧!$B$5:$D$129,3,FALSE)="無","","←実務経験経歴書が必要です！"),"")</f>
        <v/>
      </c>
    </row>
    <row r="895" spans="1:24" x14ac:dyDescent="0.2">
      <c r="B895" s="57" t="s">
        <v>176</v>
      </c>
      <c r="C895" s="57"/>
      <c r="D895" s="57"/>
      <c r="E895" s="53"/>
      <c r="F895" s="9"/>
      <c r="G895" s="9"/>
      <c r="H895" s="9"/>
      <c r="I895" s="9"/>
      <c r="J895" s="9"/>
      <c r="K895" s="9"/>
      <c r="L895" s="9"/>
      <c r="M895" s="59"/>
      <c r="N895" s="8"/>
      <c r="O895" s="42"/>
      <c r="P895" s="6" t="str">
        <f>IF(O895="","",VLOOKUP(O895,コード表一覧!$B$5:$C$129,2,FALSE))</f>
        <v/>
      </c>
      <c r="Q895" s="40"/>
      <c r="R895" s="41"/>
      <c r="S895" s="55" t="s">
        <v>170</v>
      </c>
      <c r="T895" s="41"/>
      <c r="U895" s="55" t="s">
        <v>171</v>
      </c>
      <c r="V895" s="41"/>
      <c r="W895" s="56" t="s">
        <v>172</v>
      </c>
      <c r="X895" s="52" t="str">
        <f>IFERROR(IF(VLOOKUP(O895,コード表一覧!$B$5:$D$129,3,FALSE)="無","","←実務経験経歴書が必要です！"),"")</f>
        <v/>
      </c>
    </row>
    <row r="896" spans="1:24" x14ac:dyDescent="0.2">
      <c r="B896" s="106" t="s">
        <v>184</v>
      </c>
      <c r="C896" s="144" t="s">
        <v>173</v>
      </c>
      <c r="D896" s="144"/>
      <c r="E896" s="144"/>
      <c r="F896" s="123" t="s">
        <v>174</v>
      </c>
      <c r="G896" s="124"/>
      <c r="H896" s="124"/>
      <c r="I896" s="124"/>
      <c r="J896" s="124"/>
      <c r="K896" s="124"/>
      <c r="L896" s="125"/>
      <c r="M896" s="59"/>
      <c r="N896" s="8"/>
      <c r="O896" s="42"/>
      <c r="P896" s="6" t="str">
        <f>IF(O896="","",VLOOKUP(O896,コード表一覧!$B$5:$C$129,2,FALSE))</f>
        <v/>
      </c>
      <c r="Q896" s="40"/>
      <c r="R896" s="41"/>
      <c r="S896" s="55" t="s">
        <v>170</v>
      </c>
      <c r="T896" s="41"/>
      <c r="U896" s="55" t="s">
        <v>171</v>
      </c>
      <c r="V896" s="41"/>
      <c r="W896" s="56" t="s">
        <v>172</v>
      </c>
      <c r="X896" s="52" t="str">
        <f>IFERROR(IF(VLOOKUP(O896,コード表一覧!$B$5:$D$129,3,FALSE)="無","","←実務経験経歴書が必要です！"),"")</f>
        <v/>
      </c>
    </row>
    <row r="897" spans="1:24" x14ac:dyDescent="0.2">
      <c r="B897" s="63"/>
      <c r="C897" s="142"/>
      <c r="D897" s="143"/>
      <c r="E897" s="143"/>
      <c r="F897" s="40"/>
      <c r="G897" s="41"/>
      <c r="H897" s="55" t="s">
        <v>170</v>
      </c>
      <c r="I897" s="41"/>
      <c r="J897" s="55" t="s">
        <v>171</v>
      </c>
      <c r="K897" s="41"/>
      <c r="L897" s="56" t="s">
        <v>172</v>
      </c>
      <c r="M897" s="59"/>
      <c r="N897" s="8"/>
      <c r="O897" s="42"/>
      <c r="P897" s="6" t="str">
        <f>IF(O897="","",VLOOKUP(O897,コード表一覧!$B$5:$C$129,2,FALSE))</f>
        <v/>
      </c>
      <c r="Q897" s="40"/>
      <c r="R897" s="41"/>
      <c r="S897" s="55" t="s">
        <v>170</v>
      </c>
      <c r="T897" s="41"/>
      <c r="U897" s="55" t="s">
        <v>171</v>
      </c>
      <c r="V897" s="41"/>
      <c r="W897" s="56" t="s">
        <v>172</v>
      </c>
      <c r="X897" s="52" t="str">
        <f>IFERROR(IF(VLOOKUP(O897,コード表一覧!$B$5:$D$129,3,FALSE)="無","","←実務経験経歴書が必要です！"),"")</f>
        <v/>
      </c>
    </row>
    <row r="898" spans="1:24" x14ac:dyDescent="0.2">
      <c r="B898" s="63"/>
      <c r="C898" s="142"/>
      <c r="D898" s="143"/>
      <c r="E898" s="143"/>
      <c r="F898" s="58"/>
      <c r="G898" s="57"/>
      <c r="H898" s="57"/>
      <c r="I898" s="57"/>
      <c r="J898" s="57"/>
      <c r="K898" s="57"/>
      <c r="L898" s="57"/>
      <c r="M898" s="59"/>
      <c r="N898" s="8"/>
      <c r="O898" s="42"/>
      <c r="P898" s="6" t="str">
        <f>IF(O898="","",VLOOKUP(O898,コード表一覧!$B$5:$C$129,2,FALSE))</f>
        <v/>
      </c>
      <c r="Q898" s="40"/>
      <c r="R898" s="41"/>
      <c r="S898" s="55" t="s">
        <v>170</v>
      </c>
      <c r="T898" s="41"/>
      <c r="U898" s="55" t="s">
        <v>171</v>
      </c>
      <c r="V898" s="41"/>
      <c r="W898" s="56" t="s">
        <v>172</v>
      </c>
      <c r="X898" s="52" t="str">
        <f>IFERROR(IF(VLOOKUP(O898,コード表一覧!$B$5:$D$129,3,FALSE)="無","","←実務経験経歴書が必要です！"),"")</f>
        <v/>
      </c>
    </row>
    <row r="899" spans="1:24" x14ac:dyDescent="0.2">
      <c r="B899" s="63"/>
      <c r="C899" s="142"/>
      <c r="D899" s="143"/>
      <c r="E899" s="143"/>
      <c r="F899" s="53"/>
      <c r="G899" s="53"/>
      <c r="H899" s="53"/>
      <c r="I899" s="53"/>
      <c r="J899" s="53"/>
      <c r="K899" s="57"/>
      <c r="L899" s="57"/>
      <c r="M899" s="59"/>
      <c r="N899" s="8"/>
      <c r="O899" s="42"/>
      <c r="P899" s="6" t="str">
        <f>IF(O899="","",VLOOKUP(O899,コード表一覧!$B$5:$C$129,2,FALSE))</f>
        <v/>
      </c>
      <c r="Q899" s="40"/>
      <c r="R899" s="41"/>
      <c r="S899" s="55" t="s">
        <v>170</v>
      </c>
      <c r="T899" s="41"/>
      <c r="U899" s="55" t="s">
        <v>171</v>
      </c>
      <c r="V899" s="41"/>
      <c r="W899" s="56" t="s">
        <v>172</v>
      </c>
      <c r="X899" s="52" t="str">
        <f>IFERROR(IF(VLOOKUP(O899,コード表一覧!$B$5:$D$129,3,FALSE)="無","","←実務経験経歴書が必要です！"),"")</f>
        <v/>
      </c>
    </row>
    <row r="900" spans="1:24" ht="13.5" customHeight="1" thickBot="1" x14ac:dyDescent="0.25">
      <c r="B900" s="63"/>
      <c r="C900" s="142"/>
      <c r="D900" s="143"/>
      <c r="E900" s="143"/>
      <c r="F900" s="58"/>
      <c r="G900" s="53"/>
      <c r="H900" s="53"/>
      <c r="I900" s="53"/>
      <c r="J900" s="53"/>
      <c r="K900" s="57"/>
      <c r="L900" s="57"/>
      <c r="M900" s="59"/>
      <c r="N900" s="8"/>
      <c r="O900" s="43"/>
      <c r="P900" s="109" t="str">
        <f>IF(O900="","",VLOOKUP(O900,コード表一覧!$B$5:$C$129,2,FALSE))</f>
        <v/>
      </c>
      <c r="Q900" s="44"/>
      <c r="R900" s="45"/>
      <c r="S900" s="9" t="s">
        <v>170</v>
      </c>
      <c r="T900" s="45"/>
      <c r="U900" s="9" t="s">
        <v>171</v>
      </c>
      <c r="V900" s="45"/>
      <c r="W900" s="14" t="s">
        <v>172</v>
      </c>
      <c r="X900" s="52" t="str">
        <f>IFERROR(IF(VLOOKUP(O900,コード表一覧!$B$5:$D$129,3,FALSE)="無","","←実務経験経歴書が必要です！"),"")</f>
        <v/>
      </c>
    </row>
    <row r="901" spans="1:24" x14ac:dyDescent="0.2">
      <c r="B901" s="63"/>
      <c r="C901" s="142"/>
      <c r="D901" s="143"/>
      <c r="E901" s="143"/>
      <c r="F901" s="58"/>
      <c r="G901" s="53"/>
      <c r="H901" s="53"/>
      <c r="I901" s="53"/>
      <c r="J901" s="53"/>
      <c r="K901" s="57"/>
      <c r="L901" s="57"/>
      <c r="M901" s="59"/>
      <c r="N901" s="137" t="s">
        <v>191</v>
      </c>
      <c r="O901" s="111"/>
      <c r="P901" s="15" t="str">
        <f>IF(O901="","",VLOOKUP(O901,コード表一覧!$B$5:$C$129,2,FALSE))</f>
        <v/>
      </c>
      <c r="Q901" s="17" t="s">
        <v>175</v>
      </c>
      <c r="R901" s="47"/>
      <c r="S901" s="126" t="str">
        <f>IF(R901="","",VLOOKUP(R901,コード表一覧!$F$4:$H$32,3,FALSE))</f>
        <v/>
      </c>
      <c r="T901" s="127"/>
      <c r="U901" s="47"/>
      <c r="V901" s="126" t="str">
        <f>IF(U901="","",VLOOKUP(U901,コード表一覧!$F$4:$H$32,3,FALSE))</f>
        <v/>
      </c>
      <c r="W901" s="128"/>
      <c r="X901" s="52" t="str">
        <f t="shared" ref="X901:X903" si="74">IF(R901+U901&gt;0,"←実務経験経歴書が必要です！","")</f>
        <v/>
      </c>
    </row>
    <row r="902" spans="1:24" x14ac:dyDescent="0.2">
      <c r="B902" s="57" t="str">
        <f>"※"&amp;$A$1&amp;"の変更追加履歴"</f>
        <v>※令和６・７年度の変更追加履歴</v>
      </c>
      <c r="C902" s="57"/>
      <c r="D902" s="57"/>
      <c r="E902" s="53"/>
      <c r="F902" s="58"/>
      <c r="G902" s="53"/>
      <c r="H902" s="53"/>
      <c r="I902" s="53"/>
      <c r="J902" s="53"/>
      <c r="K902" s="57"/>
      <c r="L902" s="57"/>
      <c r="M902" s="59"/>
      <c r="N902" s="138"/>
      <c r="O902" s="42"/>
      <c r="P902" s="6" t="str">
        <f>IF(O902="","",VLOOKUP(O902,コード表一覧!$B$5:$C$129,2,FALSE))</f>
        <v/>
      </c>
      <c r="Q902" s="110" t="s">
        <v>175</v>
      </c>
      <c r="R902" s="48"/>
      <c r="S902" s="129" t="str">
        <f>IF(R902="","",VLOOKUP(R902,コード表一覧!$F$4:$H$32,3,FALSE))</f>
        <v/>
      </c>
      <c r="T902" s="130"/>
      <c r="U902" s="48"/>
      <c r="V902" s="131" t="str">
        <f>IF(U902="","",VLOOKUP(U902,コード表一覧!$F$4:$H$32,3,FALSE))</f>
        <v/>
      </c>
      <c r="W902" s="132"/>
      <c r="X902" s="52" t="str">
        <f t="shared" si="74"/>
        <v/>
      </c>
    </row>
    <row r="903" spans="1:24" ht="13.8" customHeight="1" thickBot="1" x14ac:dyDescent="0.25">
      <c r="B903" s="57"/>
      <c r="C903" s="57"/>
      <c r="D903" s="57"/>
      <c r="E903" s="53"/>
      <c r="F903" s="58"/>
      <c r="G903" s="53"/>
      <c r="H903" s="53"/>
      <c r="I903" s="53"/>
      <c r="J903" s="53"/>
      <c r="K903" s="57"/>
      <c r="L903" s="57"/>
      <c r="M903" s="59"/>
      <c r="N903" s="139"/>
      <c r="O903" s="112"/>
      <c r="P903" s="16" t="str">
        <f>IF(O903="","",VLOOKUP(O903,コード表一覧!$B$5:$C$129,2,FALSE))</f>
        <v/>
      </c>
      <c r="Q903" s="18" t="s">
        <v>175</v>
      </c>
      <c r="R903" s="49"/>
      <c r="S903" s="133" t="str">
        <f>IF(R903="","",VLOOKUP(R903,コード表一覧!$F$4:$H$32,3,FALSE))</f>
        <v/>
      </c>
      <c r="T903" s="134"/>
      <c r="U903" s="49"/>
      <c r="V903" s="135" t="str">
        <f>IF(U903="","",VLOOKUP(U903,コード表一覧!$F$4:$H$32,3,FALSE))</f>
        <v/>
      </c>
      <c r="W903" s="136"/>
      <c r="X903" s="52" t="str">
        <f t="shared" si="74"/>
        <v/>
      </c>
    </row>
    <row r="904" spans="1:24" x14ac:dyDescent="0.2">
      <c r="B904" s="60"/>
      <c r="C904" s="60"/>
      <c r="D904" s="60"/>
      <c r="E904" s="53"/>
      <c r="F904" s="60"/>
      <c r="G904" s="53"/>
      <c r="H904" s="53"/>
      <c r="I904" s="53"/>
      <c r="J904" s="53"/>
      <c r="K904" s="60"/>
      <c r="L904" s="60"/>
      <c r="M904" s="60"/>
      <c r="N904" s="53"/>
      <c r="Q904" s="53"/>
      <c r="R904" s="53"/>
      <c r="S904" s="53"/>
      <c r="T904" s="53"/>
      <c r="U904" s="53"/>
      <c r="V904" s="53"/>
      <c r="W904" s="53"/>
    </row>
    <row r="905" spans="1:24" x14ac:dyDescent="0.2">
      <c r="A905" s="2" t="s">
        <v>162</v>
      </c>
      <c r="B905" s="123" t="s">
        <v>163</v>
      </c>
      <c r="C905" s="125"/>
      <c r="D905" s="123" t="s">
        <v>164</v>
      </c>
      <c r="E905" s="125"/>
      <c r="F905" s="123" t="s">
        <v>165</v>
      </c>
      <c r="G905" s="124"/>
      <c r="H905" s="124"/>
      <c r="I905" s="124"/>
      <c r="J905" s="124"/>
      <c r="K905" s="124"/>
      <c r="L905" s="125"/>
      <c r="M905" s="54" t="s">
        <v>166</v>
      </c>
      <c r="N905" s="140"/>
      <c r="O905" s="7" t="s">
        <v>167</v>
      </c>
      <c r="P905" s="23" t="s">
        <v>168</v>
      </c>
      <c r="Q905" s="123" t="s">
        <v>169</v>
      </c>
      <c r="R905" s="124"/>
      <c r="S905" s="124"/>
      <c r="T905" s="124"/>
      <c r="U905" s="124"/>
      <c r="V905" s="124"/>
      <c r="W905" s="125"/>
    </row>
    <row r="906" spans="1:24" x14ac:dyDescent="0.2">
      <c r="A906" s="2">
        <v>76</v>
      </c>
      <c r="B906" s="64"/>
      <c r="C906" s="65"/>
      <c r="D906" s="64"/>
      <c r="E906" s="65"/>
      <c r="F906" s="40"/>
      <c r="G906" s="41"/>
      <c r="H906" s="55" t="s">
        <v>170</v>
      </c>
      <c r="I906" s="41"/>
      <c r="J906" s="55" t="s">
        <v>171</v>
      </c>
      <c r="K906" s="41"/>
      <c r="L906" s="56" t="s">
        <v>172</v>
      </c>
      <c r="M906" s="66"/>
      <c r="N906" s="141"/>
      <c r="O906" s="42"/>
      <c r="P906" s="6" t="str">
        <f>IF(O906="","",VLOOKUP(O906,コード表一覧!$B$5:$C$129,2,FALSE))</f>
        <v/>
      </c>
      <c r="Q906" s="40"/>
      <c r="R906" s="41"/>
      <c r="S906" s="55" t="s">
        <v>170</v>
      </c>
      <c r="T906" s="41"/>
      <c r="U906" s="55" t="s">
        <v>171</v>
      </c>
      <c r="V906" s="41"/>
      <c r="W906" s="56" t="s">
        <v>172</v>
      </c>
      <c r="X906" s="52" t="str">
        <f>IFERROR(IF(VLOOKUP(O906,コード表一覧!$B$5:$D$129,3,FALSE)="無","","←実務経験経歴書が必要です！"),"")</f>
        <v/>
      </c>
    </row>
    <row r="907" spans="1:24" x14ac:dyDescent="0.2">
      <c r="B907" s="57" t="s">
        <v>176</v>
      </c>
      <c r="C907" s="57"/>
      <c r="D907" s="57"/>
      <c r="E907" s="53"/>
      <c r="F907" s="9"/>
      <c r="G907" s="9"/>
      <c r="H907" s="9"/>
      <c r="I907" s="9"/>
      <c r="J907" s="9"/>
      <c r="K907" s="9"/>
      <c r="L907" s="9"/>
      <c r="M907" s="59"/>
      <c r="N907" s="8"/>
      <c r="O907" s="42"/>
      <c r="P907" s="6" t="str">
        <f>IF(O907="","",VLOOKUP(O907,コード表一覧!$B$5:$C$129,2,FALSE))</f>
        <v/>
      </c>
      <c r="Q907" s="40"/>
      <c r="R907" s="41"/>
      <c r="S907" s="55" t="s">
        <v>170</v>
      </c>
      <c r="T907" s="41"/>
      <c r="U907" s="55" t="s">
        <v>171</v>
      </c>
      <c r="V907" s="41"/>
      <c r="W907" s="56" t="s">
        <v>172</v>
      </c>
      <c r="X907" s="52" t="str">
        <f>IFERROR(IF(VLOOKUP(O907,コード表一覧!$B$5:$D$129,3,FALSE)="無","","←実務経験経歴書が必要です！"),"")</f>
        <v/>
      </c>
    </row>
    <row r="908" spans="1:24" x14ac:dyDescent="0.2">
      <c r="B908" s="106" t="s">
        <v>184</v>
      </c>
      <c r="C908" s="144" t="s">
        <v>173</v>
      </c>
      <c r="D908" s="144"/>
      <c r="E908" s="144"/>
      <c r="F908" s="123" t="s">
        <v>174</v>
      </c>
      <c r="G908" s="124"/>
      <c r="H908" s="124"/>
      <c r="I908" s="124"/>
      <c r="J908" s="124"/>
      <c r="K908" s="124"/>
      <c r="L908" s="125"/>
      <c r="M908" s="59"/>
      <c r="N908" s="8"/>
      <c r="O908" s="42"/>
      <c r="P908" s="6" t="str">
        <f>IF(O908="","",VLOOKUP(O908,コード表一覧!$B$5:$C$129,2,FALSE))</f>
        <v/>
      </c>
      <c r="Q908" s="40"/>
      <c r="R908" s="41"/>
      <c r="S908" s="55" t="s">
        <v>170</v>
      </c>
      <c r="T908" s="41"/>
      <c r="U908" s="55" t="s">
        <v>171</v>
      </c>
      <c r="V908" s="41"/>
      <c r="W908" s="56" t="s">
        <v>172</v>
      </c>
      <c r="X908" s="52" t="str">
        <f>IFERROR(IF(VLOOKUP(O908,コード表一覧!$B$5:$D$129,3,FALSE)="無","","←実務経験経歴書が必要です！"),"")</f>
        <v/>
      </c>
    </row>
    <row r="909" spans="1:24" x14ac:dyDescent="0.2">
      <c r="B909" s="63"/>
      <c r="C909" s="142"/>
      <c r="D909" s="143"/>
      <c r="E909" s="143"/>
      <c r="F909" s="40"/>
      <c r="G909" s="41"/>
      <c r="H909" s="55" t="s">
        <v>170</v>
      </c>
      <c r="I909" s="41"/>
      <c r="J909" s="55" t="s">
        <v>171</v>
      </c>
      <c r="K909" s="41"/>
      <c r="L909" s="56" t="s">
        <v>172</v>
      </c>
      <c r="M909" s="59"/>
      <c r="N909" s="8"/>
      <c r="O909" s="42"/>
      <c r="P909" s="6" t="str">
        <f>IF(O909="","",VLOOKUP(O909,コード表一覧!$B$5:$C$129,2,FALSE))</f>
        <v/>
      </c>
      <c r="Q909" s="40"/>
      <c r="R909" s="41"/>
      <c r="S909" s="55" t="s">
        <v>170</v>
      </c>
      <c r="T909" s="41"/>
      <c r="U909" s="55" t="s">
        <v>171</v>
      </c>
      <c r="V909" s="41"/>
      <c r="W909" s="56" t="s">
        <v>172</v>
      </c>
      <c r="X909" s="52" t="str">
        <f>IFERROR(IF(VLOOKUP(O909,コード表一覧!$B$5:$D$129,3,FALSE)="無","","←実務経験経歴書が必要です！"),"")</f>
        <v/>
      </c>
    </row>
    <row r="910" spans="1:24" x14ac:dyDescent="0.2">
      <c r="B910" s="63"/>
      <c r="C910" s="142"/>
      <c r="D910" s="143"/>
      <c r="E910" s="143"/>
      <c r="F910" s="58"/>
      <c r="G910" s="57"/>
      <c r="H910" s="57"/>
      <c r="I910" s="57"/>
      <c r="J910" s="57"/>
      <c r="K910" s="57"/>
      <c r="L910" s="57"/>
      <c r="M910" s="59"/>
      <c r="N910" s="8"/>
      <c r="O910" s="42"/>
      <c r="P910" s="6" t="str">
        <f>IF(O910="","",VLOOKUP(O910,コード表一覧!$B$5:$C$129,2,FALSE))</f>
        <v/>
      </c>
      <c r="Q910" s="40"/>
      <c r="R910" s="41"/>
      <c r="S910" s="55" t="s">
        <v>170</v>
      </c>
      <c r="T910" s="41"/>
      <c r="U910" s="55" t="s">
        <v>171</v>
      </c>
      <c r="V910" s="41"/>
      <c r="W910" s="56" t="s">
        <v>172</v>
      </c>
      <c r="X910" s="52" t="str">
        <f>IFERROR(IF(VLOOKUP(O910,コード表一覧!$B$5:$D$129,3,FALSE)="無","","←実務経験経歴書が必要です！"),"")</f>
        <v/>
      </c>
    </row>
    <row r="911" spans="1:24" x14ac:dyDescent="0.2">
      <c r="B911" s="63"/>
      <c r="C911" s="142"/>
      <c r="D911" s="143"/>
      <c r="E911" s="143"/>
      <c r="F911" s="53"/>
      <c r="G911" s="53"/>
      <c r="H911" s="53"/>
      <c r="I911" s="53"/>
      <c r="J911" s="53"/>
      <c r="K911" s="57"/>
      <c r="L911" s="57"/>
      <c r="M911" s="59"/>
      <c r="N911" s="8"/>
      <c r="O911" s="42"/>
      <c r="P911" s="6" t="str">
        <f>IF(O911="","",VLOOKUP(O911,コード表一覧!$B$5:$C$129,2,FALSE))</f>
        <v/>
      </c>
      <c r="Q911" s="40"/>
      <c r="R911" s="41"/>
      <c r="S911" s="55" t="s">
        <v>170</v>
      </c>
      <c r="T911" s="41"/>
      <c r="U911" s="55" t="s">
        <v>171</v>
      </c>
      <c r="V911" s="41"/>
      <c r="W911" s="56" t="s">
        <v>172</v>
      </c>
      <c r="X911" s="52" t="str">
        <f>IFERROR(IF(VLOOKUP(O911,コード表一覧!$B$5:$D$129,3,FALSE)="無","","←実務経験経歴書が必要です！"),"")</f>
        <v/>
      </c>
    </row>
    <row r="912" spans="1:24" ht="13.5" customHeight="1" thickBot="1" x14ac:dyDescent="0.25">
      <c r="B912" s="63"/>
      <c r="C912" s="142"/>
      <c r="D912" s="143"/>
      <c r="E912" s="143"/>
      <c r="F912" s="58"/>
      <c r="G912" s="53"/>
      <c r="H912" s="53"/>
      <c r="I912" s="53"/>
      <c r="J912" s="53"/>
      <c r="K912" s="57"/>
      <c r="L912" s="57"/>
      <c r="M912" s="59"/>
      <c r="N912" s="8"/>
      <c r="O912" s="43"/>
      <c r="P912" s="109" t="str">
        <f>IF(O912="","",VLOOKUP(O912,コード表一覧!$B$5:$C$129,2,FALSE))</f>
        <v/>
      </c>
      <c r="Q912" s="44"/>
      <c r="R912" s="45"/>
      <c r="S912" s="9" t="s">
        <v>170</v>
      </c>
      <c r="T912" s="45"/>
      <c r="U912" s="9" t="s">
        <v>171</v>
      </c>
      <c r="V912" s="45"/>
      <c r="W912" s="14" t="s">
        <v>172</v>
      </c>
      <c r="X912" s="52" t="str">
        <f>IFERROR(IF(VLOOKUP(O912,コード表一覧!$B$5:$D$129,3,FALSE)="無","","←実務経験経歴書が必要です！"),"")</f>
        <v/>
      </c>
    </row>
    <row r="913" spans="1:24" x14ac:dyDescent="0.2">
      <c r="B913" s="63"/>
      <c r="C913" s="142"/>
      <c r="D913" s="143"/>
      <c r="E913" s="143"/>
      <c r="F913" s="58"/>
      <c r="G913" s="53"/>
      <c r="H913" s="53"/>
      <c r="I913" s="53"/>
      <c r="J913" s="53"/>
      <c r="K913" s="57"/>
      <c r="L913" s="57"/>
      <c r="M913" s="59"/>
      <c r="N913" s="137" t="s">
        <v>191</v>
      </c>
      <c r="O913" s="111"/>
      <c r="P913" s="15" t="str">
        <f>IF(O913="","",VLOOKUP(O913,コード表一覧!$B$5:$C$129,2,FALSE))</f>
        <v/>
      </c>
      <c r="Q913" s="17" t="s">
        <v>175</v>
      </c>
      <c r="R913" s="47"/>
      <c r="S913" s="126" t="str">
        <f>IF(R913="","",VLOOKUP(R913,コード表一覧!$F$4:$H$32,3,FALSE))</f>
        <v/>
      </c>
      <c r="T913" s="127"/>
      <c r="U913" s="47"/>
      <c r="V913" s="126" t="str">
        <f>IF(U913="","",VLOOKUP(U913,コード表一覧!$F$4:$H$32,3,FALSE))</f>
        <v/>
      </c>
      <c r="W913" s="128"/>
      <c r="X913" s="52" t="str">
        <f t="shared" ref="X913:X915" si="75">IF(R913+U913&gt;0,"←実務経験経歴書が必要です！","")</f>
        <v/>
      </c>
    </row>
    <row r="914" spans="1:24" ht="13.5" customHeight="1" x14ac:dyDescent="0.2">
      <c r="B914" s="57" t="str">
        <f>"※"&amp;$A$1&amp;"の変更追加履歴"</f>
        <v>※令和６・７年度の変更追加履歴</v>
      </c>
      <c r="C914" s="57"/>
      <c r="D914" s="57"/>
      <c r="E914" s="53"/>
      <c r="F914" s="58"/>
      <c r="G914" s="53"/>
      <c r="H914" s="53"/>
      <c r="I914" s="53"/>
      <c r="J914" s="53"/>
      <c r="K914" s="57"/>
      <c r="L914" s="57"/>
      <c r="M914" s="59"/>
      <c r="N914" s="138"/>
      <c r="O914" s="42"/>
      <c r="P914" s="6" t="str">
        <f>IF(O914="","",VLOOKUP(O914,コード表一覧!$B$5:$C$129,2,FALSE))</f>
        <v/>
      </c>
      <c r="Q914" s="110" t="s">
        <v>175</v>
      </c>
      <c r="R914" s="48"/>
      <c r="S914" s="129" t="str">
        <f>IF(R914="","",VLOOKUP(R914,コード表一覧!$F$4:$H$32,3,FALSE))</f>
        <v/>
      </c>
      <c r="T914" s="130"/>
      <c r="U914" s="48"/>
      <c r="V914" s="131" t="str">
        <f>IF(U914="","",VLOOKUP(U914,コード表一覧!$F$4:$H$32,3,FALSE))</f>
        <v/>
      </c>
      <c r="W914" s="132"/>
      <c r="X914" s="52" t="str">
        <f t="shared" si="75"/>
        <v/>
      </c>
    </row>
    <row r="915" spans="1:24" ht="13.8" thickBot="1" x14ac:dyDescent="0.25">
      <c r="B915" s="57"/>
      <c r="C915" s="57"/>
      <c r="D915" s="57"/>
      <c r="E915" s="53"/>
      <c r="F915" s="58"/>
      <c r="G915" s="53"/>
      <c r="H915" s="53"/>
      <c r="I915" s="53"/>
      <c r="J915" s="53"/>
      <c r="K915" s="57"/>
      <c r="L915" s="57"/>
      <c r="M915" s="59"/>
      <c r="N915" s="139"/>
      <c r="O915" s="112"/>
      <c r="P915" s="16" t="str">
        <f>IF(O915="","",VLOOKUP(O915,コード表一覧!$B$5:$C$129,2,FALSE))</f>
        <v/>
      </c>
      <c r="Q915" s="18" t="s">
        <v>175</v>
      </c>
      <c r="R915" s="49"/>
      <c r="S915" s="133" t="str">
        <f>IF(R915="","",VLOOKUP(R915,コード表一覧!$F$4:$H$32,3,FALSE))</f>
        <v/>
      </c>
      <c r="T915" s="134"/>
      <c r="U915" s="49"/>
      <c r="V915" s="135" t="str">
        <f>IF(U915="","",VLOOKUP(U915,コード表一覧!$F$4:$H$32,3,FALSE))</f>
        <v/>
      </c>
      <c r="W915" s="136"/>
      <c r="X915" s="52" t="str">
        <f t="shared" si="75"/>
        <v/>
      </c>
    </row>
    <row r="916" spans="1:24" x14ac:dyDescent="0.2">
      <c r="B916" s="60"/>
      <c r="C916" s="60"/>
      <c r="D916" s="60"/>
      <c r="E916" s="53"/>
      <c r="F916" s="60"/>
      <c r="G916" s="53"/>
      <c r="H916" s="53"/>
      <c r="I916" s="53"/>
      <c r="J916" s="53"/>
      <c r="K916" s="60"/>
      <c r="L916" s="60"/>
      <c r="M916" s="60"/>
      <c r="N916" s="53"/>
      <c r="Q916" s="53"/>
      <c r="R916" s="53"/>
      <c r="S916" s="53"/>
      <c r="T916" s="53"/>
      <c r="U916" s="53"/>
      <c r="V916" s="53"/>
      <c r="W916" s="53"/>
    </row>
    <row r="917" spans="1:24" x14ac:dyDescent="0.2">
      <c r="A917" s="2" t="s">
        <v>162</v>
      </c>
      <c r="B917" s="123" t="s">
        <v>163</v>
      </c>
      <c r="C917" s="125"/>
      <c r="D917" s="123" t="s">
        <v>164</v>
      </c>
      <c r="E917" s="125"/>
      <c r="F917" s="123" t="s">
        <v>165</v>
      </c>
      <c r="G917" s="124"/>
      <c r="H917" s="124"/>
      <c r="I917" s="124"/>
      <c r="J917" s="124"/>
      <c r="K917" s="124"/>
      <c r="L917" s="125"/>
      <c r="M917" s="54" t="s">
        <v>166</v>
      </c>
      <c r="N917" s="140"/>
      <c r="O917" s="7" t="s">
        <v>167</v>
      </c>
      <c r="P917" s="23" t="s">
        <v>168</v>
      </c>
      <c r="Q917" s="123" t="s">
        <v>169</v>
      </c>
      <c r="R917" s="124"/>
      <c r="S917" s="124"/>
      <c r="T917" s="124"/>
      <c r="U917" s="124"/>
      <c r="V917" s="124"/>
      <c r="W917" s="125"/>
    </row>
    <row r="918" spans="1:24" x14ac:dyDescent="0.2">
      <c r="A918" s="2">
        <v>77</v>
      </c>
      <c r="B918" s="64"/>
      <c r="C918" s="65"/>
      <c r="D918" s="64"/>
      <c r="E918" s="65"/>
      <c r="F918" s="40"/>
      <c r="G918" s="41"/>
      <c r="H918" s="55" t="s">
        <v>170</v>
      </c>
      <c r="I918" s="41"/>
      <c r="J918" s="55" t="s">
        <v>171</v>
      </c>
      <c r="K918" s="41"/>
      <c r="L918" s="56" t="s">
        <v>172</v>
      </c>
      <c r="M918" s="66"/>
      <c r="N918" s="141"/>
      <c r="O918" s="42"/>
      <c r="P918" s="6" t="str">
        <f>IF(O918="","",VLOOKUP(O918,コード表一覧!$B$5:$C$129,2,FALSE))</f>
        <v/>
      </c>
      <c r="Q918" s="40"/>
      <c r="R918" s="41"/>
      <c r="S918" s="55" t="s">
        <v>170</v>
      </c>
      <c r="T918" s="41"/>
      <c r="U918" s="55" t="s">
        <v>171</v>
      </c>
      <c r="V918" s="41"/>
      <c r="W918" s="56" t="s">
        <v>172</v>
      </c>
      <c r="X918" s="52" t="str">
        <f>IFERROR(IF(VLOOKUP(O918,コード表一覧!$B$5:$D$129,3,FALSE)="無","","←実務経験経歴書が必要です！"),"")</f>
        <v/>
      </c>
    </row>
    <row r="919" spans="1:24" x14ac:dyDescent="0.2">
      <c r="B919" s="57" t="s">
        <v>176</v>
      </c>
      <c r="C919" s="57"/>
      <c r="D919" s="57"/>
      <c r="E919" s="53"/>
      <c r="F919" s="9"/>
      <c r="G919" s="9"/>
      <c r="H919" s="9"/>
      <c r="I919" s="9"/>
      <c r="J919" s="9"/>
      <c r="K919" s="9"/>
      <c r="L919" s="9"/>
      <c r="M919" s="59"/>
      <c r="N919" s="8"/>
      <c r="O919" s="42"/>
      <c r="P919" s="6" t="str">
        <f>IF(O919="","",VLOOKUP(O919,コード表一覧!$B$5:$C$129,2,FALSE))</f>
        <v/>
      </c>
      <c r="Q919" s="40"/>
      <c r="R919" s="41"/>
      <c r="S919" s="55" t="s">
        <v>170</v>
      </c>
      <c r="T919" s="41"/>
      <c r="U919" s="55" t="s">
        <v>171</v>
      </c>
      <c r="V919" s="41"/>
      <c r="W919" s="56" t="s">
        <v>172</v>
      </c>
      <c r="X919" s="52" t="str">
        <f>IFERROR(IF(VLOOKUP(O919,コード表一覧!$B$5:$D$129,3,FALSE)="無","","←実務経験経歴書が必要です！"),"")</f>
        <v/>
      </c>
    </row>
    <row r="920" spans="1:24" x14ac:dyDescent="0.2">
      <c r="B920" s="106" t="s">
        <v>184</v>
      </c>
      <c r="C920" s="144" t="s">
        <v>173</v>
      </c>
      <c r="D920" s="144"/>
      <c r="E920" s="144"/>
      <c r="F920" s="123" t="s">
        <v>174</v>
      </c>
      <c r="G920" s="124"/>
      <c r="H920" s="124"/>
      <c r="I920" s="124"/>
      <c r="J920" s="124"/>
      <c r="K920" s="124"/>
      <c r="L920" s="125"/>
      <c r="M920" s="59"/>
      <c r="N920" s="8"/>
      <c r="O920" s="42"/>
      <c r="P920" s="6" t="str">
        <f>IF(O920="","",VLOOKUP(O920,コード表一覧!$B$5:$C$129,2,FALSE))</f>
        <v/>
      </c>
      <c r="Q920" s="40"/>
      <c r="R920" s="41"/>
      <c r="S920" s="55" t="s">
        <v>170</v>
      </c>
      <c r="T920" s="41"/>
      <c r="U920" s="55" t="s">
        <v>171</v>
      </c>
      <c r="V920" s="41"/>
      <c r="W920" s="56" t="s">
        <v>172</v>
      </c>
      <c r="X920" s="52" t="str">
        <f>IFERROR(IF(VLOOKUP(O920,コード表一覧!$B$5:$D$129,3,FALSE)="無","","←実務経験経歴書が必要です！"),"")</f>
        <v/>
      </c>
    </row>
    <row r="921" spans="1:24" x14ac:dyDescent="0.2">
      <c r="B921" s="63"/>
      <c r="C921" s="142"/>
      <c r="D921" s="143"/>
      <c r="E921" s="143"/>
      <c r="F921" s="40"/>
      <c r="G921" s="41"/>
      <c r="H921" s="55" t="s">
        <v>170</v>
      </c>
      <c r="I921" s="41"/>
      <c r="J921" s="55" t="s">
        <v>171</v>
      </c>
      <c r="K921" s="41"/>
      <c r="L921" s="56" t="s">
        <v>172</v>
      </c>
      <c r="M921" s="59"/>
      <c r="N921" s="8"/>
      <c r="O921" s="42"/>
      <c r="P921" s="6" t="str">
        <f>IF(O921="","",VLOOKUP(O921,コード表一覧!$B$5:$C$129,2,FALSE))</f>
        <v/>
      </c>
      <c r="Q921" s="40"/>
      <c r="R921" s="41"/>
      <c r="S921" s="55" t="s">
        <v>170</v>
      </c>
      <c r="T921" s="41"/>
      <c r="U921" s="55" t="s">
        <v>171</v>
      </c>
      <c r="V921" s="41"/>
      <c r="W921" s="56" t="s">
        <v>172</v>
      </c>
      <c r="X921" s="52" t="str">
        <f>IFERROR(IF(VLOOKUP(O921,コード表一覧!$B$5:$D$129,3,FALSE)="無","","←実務経験経歴書が必要です！"),"")</f>
        <v/>
      </c>
    </row>
    <row r="922" spans="1:24" x14ac:dyDescent="0.2">
      <c r="B922" s="63"/>
      <c r="C922" s="142"/>
      <c r="D922" s="143"/>
      <c r="E922" s="143"/>
      <c r="F922" s="58"/>
      <c r="G922" s="57"/>
      <c r="H922" s="57"/>
      <c r="I922" s="57"/>
      <c r="J922" s="57"/>
      <c r="K922" s="57"/>
      <c r="L922" s="57"/>
      <c r="M922" s="59"/>
      <c r="N922" s="8"/>
      <c r="O922" s="42"/>
      <c r="P922" s="6" t="str">
        <f>IF(O922="","",VLOOKUP(O922,コード表一覧!$B$5:$C$129,2,FALSE))</f>
        <v/>
      </c>
      <c r="Q922" s="40"/>
      <c r="R922" s="41"/>
      <c r="S922" s="55" t="s">
        <v>170</v>
      </c>
      <c r="T922" s="41"/>
      <c r="U922" s="55" t="s">
        <v>171</v>
      </c>
      <c r="V922" s="41"/>
      <c r="W922" s="56" t="s">
        <v>172</v>
      </c>
      <c r="X922" s="52" t="str">
        <f>IFERROR(IF(VLOOKUP(O922,コード表一覧!$B$5:$D$129,3,FALSE)="無","","←実務経験経歴書が必要です！"),"")</f>
        <v/>
      </c>
    </row>
    <row r="923" spans="1:24" x14ac:dyDescent="0.2">
      <c r="B923" s="63"/>
      <c r="C923" s="142"/>
      <c r="D923" s="143"/>
      <c r="E923" s="143"/>
      <c r="F923" s="53"/>
      <c r="G923" s="53"/>
      <c r="H923" s="53"/>
      <c r="I923" s="53"/>
      <c r="J923" s="53"/>
      <c r="K923" s="57"/>
      <c r="L923" s="57"/>
      <c r="M923" s="59"/>
      <c r="N923" s="8"/>
      <c r="O923" s="42"/>
      <c r="P923" s="6" t="str">
        <f>IF(O923="","",VLOOKUP(O923,コード表一覧!$B$5:$C$129,2,FALSE))</f>
        <v/>
      </c>
      <c r="Q923" s="40"/>
      <c r="R923" s="41"/>
      <c r="S923" s="55" t="s">
        <v>170</v>
      </c>
      <c r="T923" s="41"/>
      <c r="U923" s="55" t="s">
        <v>171</v>
      </c>
      <c r="V923" s="41"/>
      <c r="W923" s="56" t="s">
        <v>172</v>
      </c>
      <c r="X923" s="52" t="str">
        <f>IFERROR(IF(VLOOKUP(O923,コード表一覧!$B$5:$D$129,3,FALSE)="無","","←実務経験経歴書が必要です！"),"")</f>
        <v/>
      </c>
    </row>
    <row r="924" spans="1:24" ht="13.5" customHeight="1" thickBot="1" x14ac:dyDescent="0.25">
      <c r="B924" s="63"/>
      <c r="C924" s="142"/>
      <c r="D924" s="143"/>
      <c r="E924" s="143"/>
      <c r="F924" s="58"/>
      <c r="G924" s="53"/>
      <c r="H924" s="53"/>
      <c r="I924" s="53"/>
      <c r="J924" s="53"/>
      <c r="K924" s="57"/>
      <c r="L924" s="57"/>
      <c r="M924" s="59"/>
      <c r="N924" s="8"/>
      <c r="O924" s="43"/>
      <c r="P924" s="109" t="str">
        <f>IF(O924="","",VLOOKUP(O924,コード表一覧!$B$5:$C$129,2,FALSE))</f>
        <v/>
      </c>
      <c r="Q924" s="44"/>
      <c r="R924" s="45"/>
      <c r="S924" s="9" t="s">
        <v>170</v>
      </c>
      <c r="T924" s="45"/>
      <c r="U924" s="9" t="s">
        <v>171</v>
      </c>
      <c r="V924" s="45"/>
      <c r="W924" s="14" t="s">
        <v>172</v>
      </c>
      <c r="X924" s="52" t="str">
        <f>IFERROR(IF(VLOOKUP(O924,コード表一覧!$B$5:$D$129,3,FALSE)="無","","←実務経験経歴書が必要です！"),"")</f>
        <v/>
      </c>
    </row>
    <row r="925" spans="1:24" ht="13.5" customHeight="1" x14ac:dyDescent="0.2">
      <c r="B925" s="63"/>
      <c r="C925" s="142"/>
      <c r="D925" s="143"/>
      <c r="E925" s="143"/>
      <c r="F925" s="58"/>
      <c r="G925" s="53"/>
      <c r="H925" s="53"/>
      <c r="I925" s="53"/>
      <c r="J925" s="53"/>
      <c r="K925" s="57"/>
      <c r="L925" s="57"/>
      <c r="M925" s="59"/>
      <c r="N925" s="137" t="s">
        <v>191</v>
      </c>
      <c r="O925" s="111"/>
      <c r="P925" s="15" t="str">
        <f>IF(O925="","",VLOOKUP(O925,コード表一覧!$B$5:$C$129,2,FALSE))</f>
        <v/>
      </c>
      <c r="Q925" s="17" t="s">
        <v>175</v>
      </c>
      <c r="R925" s="47"/>
      <c r="S925" s="126" t="str">
        <f>IF(R925="","",VLOOKUP(R925,コード表一覧!$F$4:$H$32,3,FALSE))</f>
        <v/>
      </c>
      <c r="T925" s="127"/>
      <c r="U925" s="47"/>
      <c r="V925" s="126" t="str">
        <f>IF(U925="","",VLOOKUP(U925,コード表一覧!$F$4:$H$32,3,FALSE))</f>
        <v/>
      </c>
      <c r="W925" s="128"/>
      <c r="X925" s="52" t="str">
        <f t="shared" ref="X925:X927" si="76">IF(R925+U925&gt;0,"←実務経験経歴書が必要です！","")</f>
        <v/>
      </c>
    </row>
    <row r="926" spans="1:24" x14ac:dyDescent="0.2">
      <c r="B926" s="57" t="str">
        <f>"※"&amp;$A$1&amp;"の変更追加履歴"</f>
        <v>※令和６・７年度の変更追加履歴</v>
      </c>
      <c r="C926" s="57"/>
      <c r="D926" s="57"/>
      <c r="E926" s="53"/>
      <c r="F926" s="58"/>
      <c r="G926" s="53"/>
      <c r="H926" s="53"/>
      <c r="I926" s="53"/>
      <c r="J926" s="53"/>
      <c r="K926" s="57"/>
      <c r="L926" s="57"/>
      <c r="M926" s="59"/>
      <c r="N926" s="138"/>
      <c r="O926" s="42"/>
      <c r="P926" s="6" t="str">
        <f>IF(O926="","",VLOOKUP(O926,コード表一覧!$B$5:$C$129,2,FALSE))</f>
        <v/>
      </c>
      <c r="Q926" s="110" t="s">
        <v>175</v>
      </c>
      <c r="R926" s="48"/>
      <c r="S926" s="129" t="str">
        <f>IF(R926="","",VLOOKUP(R926,コード表一覧!$F$4:$H$32,3,FALSE))</f>
        <v/>
      </c>
      <c r="T926" s="130"/>
      <c r="U926" s="48"/>
      <c r="V926" s="131" t="str">
        <f>IF(U926="","",VLOOKUP(U926,コード表一覧!$F$4:$H$32,3,FALSE))</f>
        <v/>
      </c>
      <c r="W926" s="132"/>
      <c r="X926" s="52" t="str">
        <f t="shared" si="76"/>
        <v/>
      </c>
    </row>
    <row r="927" spans="1:24" ht="13.8" thickBot="1" x14ac:dyDescent="0.25">
      <c r="B927" s="57"/>
      <c r="C927" s="57"/>
      <c r="D927" s="57"/>
      <c r="E927" s="53"/>
      <c r="F927" s="58"/>
      <c r="G927" s="53"/>
      <c r="H927" s="53"/>
      <c r="I927" s="53"/>
      <c r="J927" s="53"/>
      <c r="K927" s="57"/>
      <c r="L927" s="57"/>
      <c r="M927" s="59"/>
      <c r="N927" s="139"/>
      <c r="O927" s="112"/>
      <c r="P927" s="16" t="str">
        <f>IF(O927="","",VLOOKUP(O927,コード表一覧!$B$5:$C$129,2,FALSE))</f>
        <v/>
      </c>
      <c r="Q927" s="18" t="s">
        <v>175</v>
      </c>
      <c r="R927" s="49"/>
      <c r="S927" s="133" t="str">
        <f>IF(R927="","",VLOOKUP(R927,コード表一覧!$F$4:$H$32,3,FALSE))</f>
        <v/>
      </c>
      <c r="T927" s="134"/>
      <c r="U927" s="49"/>
      <c r="V927" s="135" t="str">
        <f>IF(U927="","",VLOOKUP(U927,コード表一覧!$F$4:$H$32,3,FALSE))</f>
        <v/>
      </c>
      <c r="W927" s="136"/>
      <c r="X927" s="52" t="str">
        <f t="shared" si="76"/>
        <v/>
      </c>
    </row>
    <row r="928" spans="1:24" x14ac:dyDescent="0.2">
      <c r="B928" s="60"/>
      <c r="C928" s="60"/>
      <c r="D928" s="60"/>
      <c r="E928" s="53"/>
      <c r="F928" s="60"/>
      <c r="G928" s="53"/>
      <c r="H928" s="53"/>
      <c r="I928" s="53"/>
      <c r="J928" s="53"/>
      <c r="K928" s="60"/>
      <c r="L928" s="60"/>
      <c r="M928" s="60"/>
      <c r="N928" s="53"/>
      <c r="Q928" s="53"/>
      <c r="R928" s="53"/>
      <c r="S928" s="53"/>
      <c r="T928" s="53"/>
      <c r="U928" s="53"/>
      <c r="V928" s="53"/>
      <c r="W928" s="53"/>
    </row>
    <row r="929" spans="1:24" x14ac:dyDescent="0.2">
      <c r="A929" s="2" t="s">
        <v>162</v>
      </c>
      <c r="B929" s="123" t="s">
        <v>163</v>
      </c>
      <c r="C929" s="125"/>
      <c r="D929" s="123" t="s">
        <v>164</v>
      </c>
      <c r="E929" s="125"/>
      <c r="F929" s="123" t="s">
        <v>165</v>
      </c>
      <c r="G929" s="124"/>
      <c r="H929" s="124"/>
      <c r="I929" s="124"/>
      <c r="J929" s="124"/>
      <c r="K929" s="124"/>
      <c r="L929" s="125"/>
      <c r="M929" s="54" t="s">
        <v>166</v>
      </c>
      <c r="N929" s="140"/>
      <c r="O929" s="7" t="s">
        <v>167</v>
      </c>
      <c r="P929" s="23" t="s">
        <v>168</v>
      </c>
      <c r="Q929" s="123" t="s">
        <v>169</v>
      </c>
      <c r="R929" s="124"/>
      <c r="S929" s="124"/>
      <c r="T929" s="124"/>
      <c r="U929" s="124"/>
      <c r="V929" s="124"/>
      <c r="W929" s="125"/>
    </row>
    <row r="930" spans="1:24" x14ac:dyDescent="0.2">
      <c r="A930" s="2">
        <v>78</v>
      </c>
      <c r="B930" s="64"/>
      <c r="C930" s="65"/>
      <c r="D930" s="64"/>
      <c r="E930" s="65"/>
      <c r="F930" s="40"/>
      <c r="G930" s="41"/>
      <c r="H930" s="55" t="s">
        <v>170</v>
      </c>
      <c r="I930" s="41"/>
      <c r="J930" s="55" t="s">
        <v>171</v>
      </c>
      <c r="K930" s="41"/>
      <c r="L930" s="56" t="s">
        <v>172</v>
      </c>
      <c r="M930" s="66"/>
      <c r="N930" s="141"/>
      <c r="O930" s="42"/>
      <c r="P930" s="6" t="str">
        <f>IF(O930="","",VLOOKUP(O930,コード表一覧!$B$5:$C$129,2,FALSE))</f>
        <v/>
      </c>
      <c r="Q930" s="40"/>
      <c r="R930" s="41"/>
      <c r="S930" s="55" t="s">
        <v>170</v>
      </c>
      <c r="T930" s="41"/>
      <c r="U930" s="55" t="s">
        <v>171</v>
      </c>
      <c r="V930" s="41"/>
      <c r="W930" s="56" t="s">
        <v>172</v>
      </c>
      <c r="X930" s="52" t="str">
        <f>IFERROR(IF(VLOOKUP(O930,コード表一覧!$B$5:$D$129,3,FALSE)="無","","←実務経験経歴書が必要です！"),"")</f>
        <v/>
      </c>
    </row>
    <row r="931" spans="1:24" x14ac:dyDescent="0.2">
      <c r="B931" s="57" t="s">
        <v>176</v>
      </c>
      <c r="C931" s="57"/>
      <c r="D931" s="57"/>
      <c r="E931" s="53"/>
      <c r="F931" s="9"/>
      <c r="G931" s="9"/>
      <c r="H931" s="9"/>
      <c r="I931" s="9"/>
      <c r="J931" s="9"/>
      <c r="K931" s="9"/>
      <c r="L931" s="9"/>
      <c r="M931" s="59"/>
      <c r="N931" s="8"/>
      <c r="O931" s="42"/>
      <c r="P931" s="6" t="str">
        <f>IF(O931="","",VLOOKUP(O931,コード表一覧!$B$5:$C$129,2,FALSE))</f>
        <v/>
      </c>
      <c r="Q931" s="40"/>
      <c r="R931" s="41"/>
      <c r="S931" s="55" t="s">
        <v>170</v>
      </c>
      <c r="T931" s="41"/>
      <c r="U931" s="55" t="s">
        <v>171</v>
      </c>
      <c r="V931" s="41"/>
      <c r="W931" s="56" t="s">
        <v>172</v>
      </c>
      <c r="X931" s="52" t="str">
        <f>IFERROR(IF(VLOOKUP(O931,コード表一覧!$B$5:$D$129,3,FALSE)="無","","←実務経験経歴書が必要です！"),"")</f>
        <v/>
      </c>
    </row>
    <row r="932" spans="1:24" x14ac:dyDescent="0.2">
      <c r="B932" s="106" t="s">
        <v>184</v>
      </c>
      <c r="C932" s="144" t="s">
        <v>173</v>
      </c>
      <c r="D932" s="144"/>
      <c r="E932" s="144"/>
      <c r="F932" s="123" t="s">
        <v>174</v>
      </c>
      <c r="G932" s="124"/>
      <c r="H932" s="124"/>
      <c r="I932" s="124"/>
      <c r="J932" s="124"/>
      <c r="K932" s="124"/>
      <c r="L932" s="125"/>
      <c r="M932" s="59"/>
      <c r="N932" s="8"/>
      <c r="O932" s="42"/>
      <c r="P932" s="6" t="str">
        <f>IF(O932="","",VLOOKUP(O932,コード表一覧!$B$5:$C$129,2,FALSE))</f>
        <v/>
      </c>
      <c r="Q932" s="40"/>
      <c r="R932" s="41"/>
      <c r="S932" s="55" t="s">
        <v>170</v>
      </c>
      <c r="T932" s="41"/>
      <c r="U932" s="55" t="s">
        <v>171</v>
      </c>
      <c r="V932" s="41"/>
      <c r="W932" s="56" t="s">
        <v>172</v>
      </c>
      <c r="X932" s="52" t="str">
        <f>IFERROR(IF(VLOOKUP(O932,コード表一覧!$B$5:$D$129,3,FALSE)="無","","←実務経験経歴書が必要です！"),"")</f>
        <v/>
      </c>
    </row>
    <row r="933" spans="1:24" x14ac:dyDescent="0.2">
      <c r="B933" s="63"/>
      <c r="C933" s="142"/>
      <c r="D933" s="143"/>
      <c r="E933" s="143"/>
      <c r="F933" s="40"/>
      <c r="G933" s="41"/>
      <c r="H933" s="55" t="s">
        <v>170</v>
      </c>
      <c r="I933" s="41"/>
      <c r="J933" s="55" t="s">
        <v>171</v>
      </c>
      <c r="K933" s="41"/>
      <c r="L933" s="56" t="s">
        <v>172</v>
      </c>
      <c r="M933" s="59"/>
      <c r="N933" s="8"/>
      <c r="O933" s="42"/>
      <c r="P933" s="6" t="str">
        <f>IF(O933="","",VLOOKUP(O933,コード表一覧!$B$5:$C$129,2,FALSE))</f>
        <v/>
      </c>
      <c r="Q933" s="40"/>
      <c r="R933" s="41"/>
      <c r="S933" s="55" t="s">
        <v>170</v>
      </c>
      <c r="T933" s="41"/>
      <c r="U933" s="55" t="s">
        <v>171</v>
      </c>
      <c r="V933" s="41"/>
      <c r="W933" s="56" t="s">
        <v>172</v>
      </c>
      <c r="X933" s="52" t="str">
        <f>IFERROR(IF(VLOOKUP(O933,コード表一覧!$B$5:$D$129,3,FALSE)="無","","←実務経験経歴書が必要です！"),"")</f>
        <v/>
      </c>
    </row>
    <row r="934" spans="1:24" x14ac:dyDescent="0.2">
      <c r="B934" s="63"/>
      <c r="C934" s="142"/>
      <c r="D934" s="143"/>
      <c r="E934" s="143"/>
      <c r="F934" s="58"/>
      <c r="G934" s="57"/>
      <c r="H934" s="57"/>
      <c r="I934" s="57"/>
      <c r="J934" s="57"/>
      <c r="K934" s="57"/>
      <c r="L934" s="57"/>
      <c r="M934" s="59"/>
      <c r="N934" s="8"/>
      <c r="O934" s="42"/>
      <c r="P934" s="6" t="str">
        <f>IF(O934="","",VLOOKUP(O934,コード表一覧!$B$5:$C$129,2,FALSE))</f>
        <v/>
      </c>
      <c r="Q934" s="40"/>
      <c r="R934" s="41"/>
      <c r="S934" s="55" t="s">
        <v>170</v>
      </c>
      <c r="T934" s="41"/>
      <c r="U934" s="55" t="s">
        <v>171</v>
      </c>
      <c r="V934" s="41"/>
      <c r="W934" s="56" t="s">
        <v>172</v>
      </c>
      <c r="X934" s="52" t="str">
        <f>IFERROR(IF(VLOOKUP(O934,コード表一覧!$B$5:$D$129,3,FALSE)="無","","←実務経験経歴書が必要です！"),"")</f>
        <v/>
      </c>
    </row>
    <row r="935" spans="1:24" x14ac:dyDescent="0.2">
      <c r="B935" s="63"/>
      <c r="C935" s="142"/>
      <c r="D935" s="143"/>
      <c r="E935" s="143"/>
      <c r="F935" s="53"/>
      <c r="G935" s="53"/>
      <c r="H935" s="53"/>
      <c r="I935" s="53"/>
      <c r="J935" s="53"/>
      <c r="K935" s="57"/>
      <c r="L935" s="57"/>
      <c r="M935" s="59"/>
      <c r="N935" s="8"/>
      <c r="O935" s="42"/>
      <c r="P935" s="6" t="str">
        <f>IF(O935="","",VLOOKUP(O935,コード表一覧!$B$5:$C$129,2,FALSE))</f>
        <v/>
      </c>
      <c r="Q935" s="40"/>
      <c r="R935" s="41"/>
      <c r="S935" s="55" t="s">
        <v>170</v>
      </c>
      <c r="T935" s="41"/>
      <c r="U935" s="55" t="s">
        <v>171</v>
      </c>
      <c r="V935" s="41"/>
      <c r="W935" s="56" t="s">
        <v>172</v>
      </c>
      <c r="X935" s="52" t="str">
        <f>IFERROR(IF(VLOOKUP(O935,コード表一覧!$B$5:$D$129,3,FALSE)="無","","←実務経験経歴書が必要です！"),"")</f>
        <v/>
      </c>
    </row>
    <row r="936" spans="1:24" ht="13.5" customHeight="1" thickBot="1" x14ac:dyDescent="0.25">
      <c r="B936" s="63"/>
      <c r="C936" s="142"/>
      <c r="D936" s="143"/>
      <c r="E936" s="143"/>
      <c r="F936" s="58"/>
      <c r="G936" s="53"/>
      <c r="H936" s="53"/>
      <c r="I936" s="53"/>
      <c r="J936" s="53"/>
      <c r="K936" s="57"/>
      <c r="L936" s="57"/>
      <c r="M936" s="59"/>
      <c r="N936" s="8"/>
      <c r="O936" s="43"/>
      <c r="P936" s="109" t="str">
        <f>IF(O936="","",VLOOKUP(O936,コード表一覧!$B$5:$C$129,2,FALSE))</f>
        <v/>
      </c>
      <c r="Q936" s="44"/>
      <c r="R936" s="45"/>
      <c r="S936" s="9" t="s">
        <v>170</v>
      </c>
      <c r="T936" s="45"/>
      <c r="U936" s="9" t="s">
        <v>171</v>
      </c>
      <c r="V936" s="45"/>
      <c r="W936" s="14" t="s">
        <v>172</v>
      </c>
      <c r="X936" s="52" t="str">
        <f>IFERROR(IF(VLOOKUP(O936,コード表一覧!$B$5:$D$129,3,FALSE)="無","","←実務経験経歴書が必要です！"),"")</f>
        <v/>
      </c>
    </row>
    <row r="937" spans="1:24" x14ac:dyDescent="0.2">
      <c r="B937" s="63"/>
      <c r="C937" s="142"/>
      <c r="D937" s="143"/>
      <c r="E937" s="143"/>
      <c r="F937" s="58"/>
      <c r="G937" s="53"/>
      <c r="H937" s="53"/>
      <c r="I937" s="53"/>
      <c r="J937" s="53"/>
      <c r="K937" s="57"/>
      <c r="L937" s="57"/>
      <c r="M937" s="59"/>
      <c r="N937" s="137" t="s">
        <v>191</v>
      </c>
      <c r="O937" s="111"/>
      <c r="P937" s="15" t="str">
        <f>IF(O937="","",VLOOKUP(O937,コード表一覧!$B$5:$C$129,2,FALSE))</f>
        <v/>
      </c>
      <c r="Q937" s="17" t="s">
        <v>175</v>
      </c>
      <c r="R937" s="47"/>
      <c r="S937" s="126" t="str">
        <f>IF(R937="","",VLOOKUP(R937,コード表一覧!$F$4:$H$32,3,FALSE))</f>
        <v/>
      </c>
      <c r="T937" s="127"/>
      <c r="U937" s="47"/>
      <c r="V937" s="126" t="str">
        <f>IF(U937="","",VLOOKUP(U937,コード表一覧!$F$4:$H$32,3,FALSE))</f>
        <v/>
      </c>
      <c r="W937" s="128"/>
      <c r="X937" s="52" t="str">
        <f t="shared" ref="X937:X939" si="77">IF(R937+U937&gt;0,"←実務経験経歴書が必要です！","")</f>
        <v/>
      </c>
    </row>
    <row r="938" spans="1:24" x14ac:dyDescent="0.2">
      <c r="B938" s="57" t="str">
        <f>"※"&amp;$A$1&amp;"の変更追加履歴"</f>
        <v>※令和６・７年度の変更追加履歴</v>
      </c>
      <c r="C938" s="57"/>
      <c r="D938" s="57"/>
      <c r="E938" s="53"/>
      <c r="F938" s="58"/>
      <c r="G938" s="53"/>
      <c r="H938" s="53"/>
      <c r="I938" s="53"/>
      <c r="J938" s="53"/>
      <c r="K938" s="57"/>
      <c r="L938" s="57"/>
      <c r="M938" s="59"/>
      <c r="N938" s="138"/>
      <c r="O938" s="42"/>
      <c r="P938" s="6" t="str">
        <f>IF(O938="","",VLOOKUP(O938,コード表一覧!$B$5:$C$129,2,FALSE))</f>
        <v/>
      </c>
      <c r="Q938" s="110" t="s">
        <v>175</v>
      </c>
      <c r="R938" s="48"/>
      <c r="S938" s="129" t="str">
        <f>IF(R938="","",VLOOKUP(R938,コード表一覧!$F$4:$H$32,3,FALSE))</f>
        <v/>
      </c>
      <c r="T938" s="130"/>
      <c r="U938" s="48"/>
      <c r="V938" s="131" t="str">
        <f>IF(U938="","",VLOOKUP(U938,コード表一覧!$F$4:$H$32,3,FALSE))</f>
        <v/>
      </c>
      <c r="W938" s="132"/>
      <c r="X938" s="52" t="str">
        <f t="shared" si="77"/>
        <v/>
      </c>
    </row>
    <row r="939" spans="1:24" ht="13.8" thickBot="1" x14ac:dyDescent="0.25">
      <c r="B939" s="57"/>
      <c r="C939" s="57"/>
      <c r="D939" s="57"/>
      <c r="E939" s="53"/>
      <c r="F939" s="58"/>
      <c r="G939" s="53"/>
      <c r="H939" s="53"/>
      <c r="I939" s="53"/>
      <c r="J939" s="53"/>
      <c r="K939" s="57"/>
      <c r="L939" s="57"/>
      <c r="M939" s="59"/>
      <c r="N939" s="139"/>
      <c r="O939" s="112"/>
      <c r="P939" s="16" t="str">
        <f>IF(O939="","",VLOOKUP(O939,コード表一覧!$B$5:$C$129,2,FALSE))</f>
        <v/>
      </c>
      <c r="Q939" s="18" t="s">
        <v>175</v>
      </c>
      <c r="R939" s="49"/>
      <c r="S939" s="133" t="str">
        <f>IF(R939="","",VLOOKUP(R939,コード表一覧!$F$4:$H$32,3,FALSE))</f>
        <v/>
      </c>
      <c r="T939" s="134"/>
      <c r="U939" s="49"/>
      <c r="V939" s="135" t="str">
        <f>IF(U939="","",VLOOKUP(U939,コード表一覧!$F$4:$H$32,3,FALSE))</f>
        <v/>
      </c>
      <c r="W939" s="136"/>
      <c r="X939" s="52" t="str">
        <f t="shared" si="77"/>
        <v/>
      </c>
    </row>
    <row r="940" spans="1:24" x14ac:dyDescent="0.2">
      <c r="B940" s="60"/>
      <c r="C940" s="60"/>
      <c r="D940" s="60"/>
      <c r="E940" s="53"/>
      <c r="F940" s="60"/>
      <c r="G940" s="53"/>
      <c r="H940" s="53"/>
      <c r="I940" s="53"/>
      <c r="J940" s="53"/>
      <c r="K940" s="60"/>
      <c r="L940" s="60"/>
      <c r="M940" s="60"/>
      <c r="N940" s="53"/>
      <c r="Q940" s="53"/>
      <c r="R940" s="53"/>
      <c r="S940" s="53"/>
      <c r="T940" s="53"/>
      <c r="U940" s="53"/>
      <c r="V940" s="53"/>
      <c r="W940" s="53"/>
    </row>
    <row r="941" spans="1:24" x14ac:dyDescent="0.2">
      <c r="A941" s="2" t="s">
        <v>162</v>
      </c>
      <c r="B941" s="123" t="s">
        <v>163</v>
      </c>
      <c r="C941" s="125"/>
      <c r="D941" s="123" t="s">
        <v>164</v>
      </c>
      <c r="E941" s="125"/>
      <c r="F941" s="123" t="s">
        <v>165</v>
      </c>
      <c r="G941" s="124"/>
      <c r="H941" s="124"/>
      <c r="I941" s="124"/>
      <c r="J941" s="124"/>
      <c r="K941" s="124"/>
      <c r="L941" s="125"/>
      <c r="M941" s="54" t="s">
        <v>166</v>
      </c>
      <c r="N941" s="140"/>
      <c r="O941" s="7" t="s">
        <v>167</v>
      </c>
      <c r="P941" s="23" t="s">
        <v>168</v>
      </c>
      <c r="Q941" s="123" t="s">
        <v>169</v>
      </c>
      <c r="R941" s="124"/>
      <c r="S941" s="124"/>
      <c r="T941" s="124"/>
      <c r="U941" s="124"/>
      <c r="V941" s="124"/>
      <c r="W941" s="125"/>
    </row>
    <row r="942" spans="1:24" x14ac:dyDescent="0.2">
      <c r="A942" s="2">
        <v>79</v>
      </c>
      <c r="B942" s="64"/>
      <c r="C942" s="65"/>
      <c r="D942" s="64"/>
      <c r="E942" s="65"/>
      <c r="F942" s="40"/>
      <c r="G942" s="41"/>
      <c r="H942" s="55" t="s">
        <v>170</v>
      </c>
      <c r="I942" s="41"/>
      <c r="J942" s="55" t="s">
        <v>171</v>
      </c>
      <c r="K942" s="41"/>
      <c r="L942" s="56" t="s">
        <v>172</v>
      </c>
      <c r="M942" s="66"/>
      <c r="N942" s="141"/>
      <c r="O942" s="42"/>
      <c r="P942" s="6" t="str">
        <f>IF(O942="","",VLOOKUP(O942,コード表一覧!$B$5:$C$129,2,FALSE))</f>
        <v/>
      </c>
      <c r="Q942" s="40"/>
      <c r="R942" s="41"/>
      <c r="S942" s="55" t="s">
        <v>170</v>
      </c>
      <c r="T942" s="41"/>
      <c r="U942" s="55" t="s">
        <v>171</v>
      </c>
      <c r="V942" s="41"/>
      <c r="W942" s="56" t="s">
        <v>172</v>
      </c>
      <c r="X942" s="52" t="str">
        <f>IFERROR(IF(VLOOKUP(O942,コード表一覧!$B$5:$D$129,3,FALSE)="無","","←実務経験経歴書が必要です！"),"")</f>
        <v/>
      </c>
    </row>
    <row r="943" spans="1:24" x14ac:dyDescent="0.2">
      <c r="B943" s="57" t="s">
        <v>176</v>
      </c>
      <c r="C943" s="57"/>
      <c r="D943" s="57"/>
      <c r="E943" s="53"/>
      <c r="F943" s="9"/>
      <c r="G943" s="9"/>
      <c r="H943" s="9"/>
      <c r="I943" s="9"/>
      <c r="J943" s="9"/>
      <c r="K943" s="9"/>
      <c r="L943" s="9"/>
      <c r="M943" s="59"/>
      <c r="N943" s="8"/>
      <c r="O943" s="42"/>
      <c r="P943" s="6" t="str">
        <f>IF(O943="","",VLOOKUP(O943,コード表一覧!$B$5:$C$129,2,FALSE))</f>
        <v/>
      </c>
      <c r="Q943" s="40"/>
      <c r="R943" s="41"/>
      <c r="S943" s="55" t="s">
        <v>170</v>
      </c>
      <c r="T943" s="41"/>
      <c r="U943" s="55" t="s">
        <v>171</v>
      </c>
      <c r="V943" s="41"/>
      <c r="W943" s="56" t="s">
        <v>172</v>
      </c>
      <c r="X943" s="52" t="str">
        <f>IFERROR(IF(VLOOKUP(O943,コード表一覧!$B$5:$D$129,3,FALSE)="無","","←実務経験経歴書が必要です！"),"")</f>
        <v/>
      </c>
    </row>
    <row r="944" spans="1:24" x14ac:dyDescent="0.2">
      <c r="B944" s="106" t="s">
        <v>184</v>
      </c>
      <c r="C944" s="144" t="s">
        <v>173</v>
      </c>
      <c r="D944" s="144"/>
      <c r="E944" s="144"/>
      <c r="F944" s="123" t="s">
        <v>174</v>
      </c>
      <c r="G944" s="124"/>
      <c r="H944" s="124"/>
      <c r="I944" s="124"/>
      <c r="J944" s="124"/>
      <c r="K944" s="124"/>
      <c r="L944" s="125"/>
      <c r="M944" s="59"/>
      <c r="N944" s="8"/>
      <c r="O944" s="42"/>
      <c r="P944" s="6" t="str">
        <f>IF(O944="","",VLOOKUP(O944,コード表一覧!$B$5:$C$129,2,FALSE))</f>
        <v/>
      </c>
      <c r="Q944" s="40"/>
      <c r="R944" s="41"/>
      <c r="S944" s="55" t="s">
        <v>170</v>
      </c>
      <c r="T944" s="41"/>
      <c r="U944" s="55" t="s">
        <v>171</v>
      </c>
      <c r="V944" s="41"/>
      <c r="W944" s="56" t="s">
        <v>172</v>
      </c>
      <c r="X944" s="52" t="str">
        <f>IFERROR(IF(VLOOKUP(O944,コード表一覧!$B$5:$D$129,3,FALSE)="無","","←実務経験経歴書が必要です！"),"")</f>
        <v/>
      </c>
    </row>
    <row r="945" spans="1:24" x14ac:dyDescent="0.2">
      <c r="B945" s="63"/>
      <c r="C945" s="142"/>
      <c r="D945" s="143"/>
      <c r="E945" s="143"/>
      <c r="F945" s="40"/>
      <c r="G945" s="41"/>
      <c r="H945" s="55" t="s">
        <v>170</v>
      </c>
      <c r="I945" s="41"/>
      <c r="J945" s="55" t="s">
        <v>171</v>
      </c>
      <c r="K945" s="41"/>
      <c r="L945" s="56" t="s">
        <v>172</v>
      </c>
      <c r="M945" s="59"/>
      <c r="N945" s="8"/>
      <c r="O945" s="42"/>
      <c r="P945" s="6" t="str">
        <f>IF(O945="","",VLOOKUP(O945,コード表一覧!$B$5:$C$129,2,FALSE))</f>
        <v/>
      </c>
      <c r="Q945" s="40"/>
      <c r="R945" s="41"/>
      <c r="S945" s="55" t="s">
        <v>170</v>
      </c>
      <c r="T945" s="41"/>
      <c r="U945" s="55" t="s">
        <v>171</v>
      </c>
      <c r="V945" s="41"/>
      <c r="W945" s="56" t="s">
        <v>172</v>
      </c>
      <c r="X945" s="52" t="str">
        <f>IFERROR(IF(VLOOKUP(O945,コード表一覧!$B$5:$D$129,3,FALSE)="無","","←実務経験経歴書が必要です！"),"")</f>
        <v/>
      </c>
    </row>
    <row r="946" spans="1:24" x14ac:dyDescent="0.2">
      <c r="B946" s="63"/>
      <c r="C946" s="142"/>
      <c r="D946" s="143"/>
      <c r="E946" s="143"/>
      <c r="F946" s="58"/>
      <c r="G946" s="57"/>
      <c r="H946" s="57"/>
      <c r="I946" s="57"/>
      <c r="J946" s="57"/>
      <c r="K946" s="57"/>
      <c r="L946" s="57"/>
      <c r="M946" s="59"/>
      <c r="N946" s="8"/>
      <c r="O946" s="42"/>
      <c r="P946" s="6" t="str">
        <f>IF(O946="","",VLOOKUP(O946,コード表一覧!$B$5:$C$129,2,FALSE))</f>
        <v/>
      </c>
      <c r="Q946" s="40"/>
      <c r="R946" s="41"/>
      <c r="S946" s="55" t="s">
        <v>170</v>
      </c>
      <c r="T946" s="41"/>
      <c r="U946" s="55" t="s">
        <v>171</v>
      </c>
      <c r="V946" s="41"/>
      <c r="W946" s="56" t="s">
        <v>172</v>
      </c>
      <c r="X946" s="52" t="str">
        <f>IFERROR(IF(VLOOKUP(O946,コード表一覧!$B$5:$D$129,3,FALSE)="無","","←実務経験経歴書が必要です！"),"")</f>
        <v/>
      </c>
    </row>
    <row r="947" spans="1:24" ht="13.5" customHeight="1" x14ac:dyDescent="0.2">
      <c r="B947" s="63"/>
      <c r="C947" s="142"/>
      <c r="D947" s="143"/>
      <c r="E947" s="143"/>
      <c r="F947" s="53"/>
      <c r="G947" s="53"/>
      <c r="H947" s="53"/>
      <c r="I947" s="53"/>
      <c r="J947" s="53"/>
      <c r="K947" s="57"/>
      <c r="L947" s="57"/>
      <c r="M947" s="59"/>
      <c r="N947" s="8"/>
      <c r="O947" s="42"/>
      <c r="P947" s="6" t="str">
        <f>IF(O947="","",VLOOKUP(O947,コード表一覧!$B$5:$C$129,2,FALSE))</f>
        <v/>
      </c>
      <c r="Q947" s="40"/>
      <c r="R947" s="41"/>
      <c r="S947" s="55" t="s">
        <v>170</v>
      </c>
      <c r="T947" s="41"/>
      <c r="U947" s="55" t="s">
        <v>171</v>
      </c>
      <c r="V947" s="41"/>
      <c r="W947" s="56" t="s">
        <v>172</v>
      </c>
      <c r="X947" s="52" t="str">
        <f>IFERROR(IF(VLOOKUP(O947,コード表一覧!$B$5:$D$129,3,FALSE)="無","","←実務経験経歴書が必要です！"),"")</f>
        <v/>
      </c>
    </row>
    <row r="948" spans="1:24" ht="13.5" customHeight="1" thickBot="1" x14ac:dyDescent="0.25">
      <c r="B948" s="63"/>
      <c r="C948" s="142"/>
      <c r="D948" s="143"/>
      <c r="E948" s="143"/>
      <c r="F948" s="58"/>
      <c r="G948" s="53"/>
      <c r="H948" s="53"/>
      <c r="I948" s="53"/>
      <c r="J948" s="53"/>
      <c r="K948" s="57"/>
      <c r="L948" s="57"/>
      <c r="M948" s="59"/>
      <c r="N948" s="8"/>
      <c r="O948" s="43"/>
      <c r="P948" s="109" t="str">
        <f>IF(O948="","",VLOOKUP(O948,コード表一覧!$B$5:$C$129,2,FALSE))</f>
        <v/>
      </c>
      <c r="Q948" s="44"/>
      <c r="R948" s="45"/>
      <c r="S948" s="9" t="s">
        <v>170</v>
      </c>
      <c r="T948" s="45"/>
      <c r="U948" s="9" t="s">
        <v>171</v>
      </c>
      <c r="V948" s="45"/>
      <c r="W948" s="14" t="s">
        <v>172</v>
      </c>
      <c r="X948" s="52" t="str">
        <f>IFERROR(IF(VLOOKUP(O948,コード表一覧!$B$5:$D$129,3,FALSE)="無","","←実務経験経歴書が必要です！"),"")</f>
        <v/>
      </c>
    </row>
    <row r="949" spans="1:24" ht="13.5" customHeight="1" x14ac:dyDescent="0.2">
      <c r="B949" s="63"/>
      <c r="C949" s="142"/>
      <c r="D949" s="143"/>
      <c r="E949" s="143"/>
      <c r="F949" s="58"/>
      <c r="G949" s="53"/>
      <c r="H949" s="53"/>
      <c r="I949" s="53"/>
      <c r="J949" s="53"/>
      <c r="K949" s="57"/>
      <c r="L949" s="57"/>
      <c r="M949" s="59"/>
      <c r="N949" s="137" t="s">
        <v>191</v>
      </c>
      <c r="O949" s="111"/>
      <c r="P949" s="15" t="str">
        <f>IF(O949="","",VLOOKUP(O949,コード表一覧!$B$5:$C$129,2,FALSE))</f>
        <v/>
      </c>
      <c r="Q949" s="17" t="s">
        <v>175</v>
      </c>
      <c r="R949" s="47"/>
      <c r="S949" s="126" t="str">
        <f>IF(R949="","",VLOOKUP(R949,コード表一覧!$F$4:$H$32,3,FALSE))</f>
        <v/>
      </c>
      <c r="T949" s="127"/>
      <c r="U949" s="47"/>
      <c r="V949" s="126" t="str">
        <f>IF(U949="","",VLOOKUP(U949,コード表一覧!$F$4:$H$32,3,FALSE))</f>
        <v/>
      </c>
      <c r="W949" s="128"/>
      <c r="X949" s="52" t="str">
        <f t="shared" ref="X949:X951" si="78">IF(R949+U949&gt;0,"←実務経験経歴書が必要です！","")</f>
        <v/>
      </c>
    </row>
    <row r="950" spans="1:24" x14ac:dyDescent="0.2">
      <c r="B950" s="57" t="str">
        <f>"※"&amp;$A$1&amp;"の変更追加履歴"</f>
        <v>※令和６・７年度の変更追加履歴</v>
      </c>
      <c r="C950" s="57"/>
      <c r="D950" s="57"/>
      <c r="E950" s="53"/>
      <c r="F950" s="58"/>
      <c r="G950" s="53"/>
      <c r="H950" s="53"/>
      <c r="I950" s="53"/>
      <c r="J950" s="53"/>
      <c r="K950" s="57"/>
      <c r="L950" s="57"/>
      <c r="M950" s="59"/>
      <c r="N950" s="138"/>
      <c r="O950" s="42"/>
      <c r="P950" s="6" t="str">
        <f>IF(O950="","",VLOOKUP(O950,コード表一覧!$B$5:$C$129,2,FALSE))</f>
        <v/>
      </c>
      <c r="Q950" s="110" t="s">
        <v>175</v>
      </c>
      <c r="R950" s="48"/>
      <c r="S950" s="129" t="str">
        <f>IF(R950="","",VLOOKUP(R950,コード表一覧!$F$4:$H$32,3,FALSE))</f>
        <v/>
      </c>
      <c r="T950" s="130"/>
      <c r="U950" s="48"/>
      <c r="V950" s="131" t="str">
        <f>IF(U950="","",VLOOKUP(U950,コード表一覧!$F$4:$H$32,3,FALSE))</f>
        <v/>
      </c>
      <c r="W950" s="132"/>
      <c r="X950" s="52" t="str">
        <f t="shared" si="78"/>
        <v/>
      </c>
    </row>
    <row r="951" spans="1:24" ht="13.8" thickBot="1" x14ac:dyDescent="0.25">
      <c r="B951" s="57"/>
      <c r="C951" s="57"/>
      <c r="D951" s="57"/>
      <c r="E951" s="53"/>
      <c r="F951" s="58"/>
      <c r="G951" s="53"/>
      <c r="H951" s="53"/>
      <c r="I951" s="53"/>
      <c r="J951" s="53"/>
      <c r="K951" s="57"/>
      <c r="L951" s="57"/>
      <c r="M951" s="59"/>
      <c r="N951" s="139"/>
      <c r="O951" s="112"/>
      <c r="P951" s="16" t="str">
        <f>IF(O951="","",VLOOKUP(O951,コード表一覧!$B$5:$C$129,2,FALSE))</f>
        <v/>
      </c>
      <c r="Q951" s="18" t="s">
        <v>175</v>
      </c>
      <c r="R951" s="49"/>
      <c r="S951" s="133" t="str">
        <f>IF(R951="","",VLOOKUP(R951,コード表一覧!$F$4:$H$32,3,FALSE))</f>
        <v/>
      </c>
      <c r="T951" s="134"/>
      <c r="U951" s="49"/>
      <c r="V951" s="135" t="str">
        <f>IF(U951="","",VLOOKUP(U951,コード表一覧!$F$4:$H$32,3,FALSE))</f>
        <v/>
      </c>
      <c r="W951" s="136"/>
      <c r="X951" s="52" t="str">
        <f t="shared" si="78"/>
        <v/>
      </c>
    </row>
    <row r="952" spans="1:24" x14ac:dyDescent="0.2">
      <c r="B952" s="60"/>
      <c r="C952" s="60"/>
      <c r="D952" s="60"/>
      <c r="E952" s="53"/>
      <c r="F952" s="60"/>
      <c r="G952" s="53"/>
      <c r="H952" s="53"/>
      <c r="I952" s="53"/>
      <c r="J952" s="53"/>
      <c r="K952" s="60"/>
      <c r="L952" s="60"/>
      <c r="M952" s="60"/>
      <c r="N952" s="53"/>
      <c r="Q952" s="53"/>
      <c r="R952" s="53"/>
      <c r="S952" s="53"/>
      <c r="T952" s="53"/>
      <c r="U952" s="53"/>
      <c r="V952" s="53"/>
      <c r="W952" s="53"/>
    </row>
    <row r="953" spans="1:24" x14ac:dyDescent="0.2">
      <c r="A953" s="2" t="s">
        <v>162</v>
      </c>
      <c r="B953" s="123" t="s">
        <v>163</v>
      </c>
      <c r="C953" s="125"/>
      <c r="D953" s="123" t="s">
        <v>164</v>
      </c>
      <c r="E953" s="125"/>
      <c r="F953" s="123" t="s">
        <v>165</v>
      </c>
      <c r="G953" s="124"/>
      <c r="H953" s="124"/>
      <c r="I953" s="124"/>
      <c r="J953" s="124"/>
      <c r="K953" s="124"/>
      <c r="L953" s="125"/>
      <c r="M953" s="54" t="s">
        <v>166</v>
      </c>
      <c r="N953" s="140"/>
      <c r="O953" s="7" t="s">
        <v>167</v>
      </c>
      <c r="P953" s="23" t="s">
        <v>168</v>
      </c>
      <c r="Q953" s="123" t="s">
        <v>169</v>
      </c>
      <c r="R953" s="124"/>
      <c r="S953" s="124"/>
      <c r="T953" s="124"/>
      <c r="U953" s="124"/>
      <c r="V953" s="124"/>
      <c r="W953" s="125"/>
    </row>
    <row r="954" spans="1:24" x14ac:dyDescent="0.2">
      <c r="A954" s="2">
        <v>80</v>
      </c>
      <c r="B954" s="64"/>
      <c r="C954" s="65"/>
      <c r="D954" s="64"/>
      <c r="E954" s="65"/>
      <c r="F954" s="40"/>
      <c r="G954" s="41"/>
      <c r="H954" s="55" t="s">
        <v>170</v>
      </c>
      <c r="I954" s="41"/>
      <c r="J954" s="55" t="s">
        <v>171</v>
      </c>
      <c r="K954" s="41"/>
      <c r="L954" s="56" t="s">
        <v>172</v>
      </c>
      <c r="M954" s="66"/>
      <c r="N954" s="141"/>
      <c r="O954" s="42"/>
      <c r="P954" s="6" t="str">
        <f>IF(O954="","",VLOOKUP(O954,コード表一覧!$B$5:$C$129,2,FALSE))</f>
        <v/>
      </c>
      <c r="Q954" s="40"/>
      <c r="R954" s="41"/>
      <c r="S954" s="55" t="s">
        <v>170</v>
      </c>
      <c r="T954" s="41"/>
      <c r="U954" s="55" t="s">
        <v>171</v>
      </c>
      <c r="V954" s="41"/>
      <c r="W954" s="56" t="s">
        <v>172</v>
      </c>
      <c r="X954" s="52" t="str">
        <f>IFERROR(IF(VLOOKUP(O954,コード表一覧!$B$5:$D$129,3,FALSE)="無","","←実務経験経歴書が必要です！"),"")</f>
        <v/>
      </c>
    </row>
    <row r="955" spans="1:24" x14ac:dyDescent="0.2">
      <c r="B955" s="57" t="s">
        <v>176</v>
      </c>
      <c r="C955" s="57"/>
      <c r="D955" s="57"/>
      <c r="E955" s="53"/>
      <c r="F955" s="9"/>
      <c r="G955" s="9"/>
      <c r="H955" s="9"/>
      <c r="I955" s="9"/>
      <c r="J955" s="9"/>
      <c r="K955" s="9"/>
      <c r="L955" s="9"/>
      <c r="M955" s="59"/>
      <c r="N955" s="8"/>
      <c r="O955" s="42"/>
      <c r="P955" s="6" t="str">
        <f>IF(O955="","",VLOOKUP(O955,コード表一覧!$B$5:$C$129,2,FALSE))</f>
        <v/>
      </c>
      <c r="Q955" s="40"/>
      <c r="R955" s="41"/>
      <c r="S955" s="55" t="s">
        <v>170</v>
      </c>
      <c r="T955" s="41"/>
      <c r="U955" s="55" t="s">
        <v>171</v>
      </c>
      <c r="V955" s="41"/>
      <c r="W955" s="56" t="s">
        <v>172</v>
      </c>
      <c r="X955" s="52" t="str">
        <f>IFERROR(IF(VLOOKUP(O955,コード表一覧!$B$5:$D$129,3,FALSE)="無","","←実務経験経歴書が必要です！"),"")</f>
        <v/>
      </c>
    </row>
    <row r="956" spans="1:24" x14ac:dyDescent="0.2">
      <c r="B956" s="106" t="s">
        <v>184</v>
      </c>
      <c r="C956" s="144" t="s">
        <v>173</v>
      </c>
      <c r="D956" s="144"/>
      <c r="E956" s="144"/>
      <c r="F956" s="123" t="s">
        <v>174</v>
      </c>
      <c r="G956" s="124"/>
      <c r="H956" s="124"/>
      <c r="I956" s="124"/>
      <c r="J956" s="124"/>
      <c r="K956" s="124"/>
      <c r="L956" s="125"/>
      <c r="M956" s="59"/>
      <c r="N956" s="8"/>
      <c r="O956" s="42"/>
      <c r="P956" s="6" t="str">
        <f>IF(O956="","",VLOOKUP(O956,コード表一覧!$B$5:$C$129,2,FALSE))</f>
        <v/>
      </c>
      <c r="Q956" s="40"/>
      <c r="R956" s="41"/>
      <c r="S956" s="55" t="s">
        <v>170</v>
      </c>
      <c r="T956" s="41"/>
      <c r="U956" s="55" t="s">
        <v>171</v>
      </c>
      <c r="V956" s="41"/>
      <c r="W956" s="56" t="s">
        <v>172</v>
      </c>
      <c r="X956" s="52" t="str">
        <f>IFERROR(IF(VLOOKUP(O956,コード表一覧!$B$5:$D$129,3,FALSE)="無","","←実務経験経歴書が必要です！"),"")</f>
        <v/>
      </c>
    </row>
    <row r="957" spans="1:24" x14ac:dyDescent="0.2">
      <c r="B957" s="63"/>
      <c r="C957" s="142"/>
      <c r="D957" s="143"/>
      <c r="E957" s="143"/>
      <c r="F957" s="40"/>
      <c r="G957" s="41"/>
      <c r="H957" s="55" t="s">
        <v>170</v>
      </c>
      <c r="I957" s="41"/>
      <c r="J957" s="55" t="s">
        <v>171</v>
      </c>
      <c r="K957" s="41"/>
      <c r="L957" s="56" t="s">
        <v>172</v>
      </c>
      <c r="M957" s="59"/>
      <c r="N957" s="8"/>
      <c r="O957" s="42"/>
      <c r="P957" s="6" t="str">
        <f>IF(O957="","",VLOOKUP(O957,コード表一覧!$B$5:$C$129,2,FALSE))</f>
        <v/>
      </c>
      <c r="Q957" s="40"/>
      <c r="R957" s="41"/>
      <c r="S957" s="55" t="s">
        <v>170</v>
      </c>
      <c r="T957" s="41"/>
      <c r="U957" s="55" t="s">
        <v>171</v>
      </c>
      <c r="V957" s="41"/>
      <c r="W957" s="56" t="s">
        <v>172</v>
      </c>
      <c r="X957" s="52" t="str">
        <f>IFERROR(IF(VLOOKUP(O957,コード表一覧!$B$5:$D$129,3,FALSE)="無","","←実務経験経歴書が必要です！"),"")</f>
        <v/>
      </c>
    </row>
    <row r="958" spans="1:24" ht="13.5" customHeight="1" x14ac:dyDescent="0.2">
      <c r="B958" s="63"/>
      <c r="C958" s="142"/>
      <c r="D958" s="143"/>
      <c r="E958" s="143"/>
      <c r="F958" s="58"/>
      <c r="G958" s="57"/>
      <c r="H958" s="57"/>
      <c r="I958" s="57"/>
      <c r="J958" s="57"/>
      <c r="K958" s="57"/>
      <c r="L958" s="57"/>
      <c r="M958" s="59"/>
      <c r="N958" s="8"/>
      <c r="O958" s="42"/>
      <c r="P958" s="6" t="str">
        <f>IF(O958="","",VLOOKUP(O958,コード表一覧!$B$5:$C$129,2,FALSE))</f>
        <v/>
      </c>
      <c r="Q958" s="40"/>
      <c r="R958" s="41"/>
      <c r="S958" s="55" t="s">
        <v>170</v>
      </c>
      <c r="T958" s="41"/>
      <c r="U958" s="55" t="s">
        <v>171</v>
      </c>
      <c r="V958" s="41"/>
      <c r="W958" s="56" t="s">
        <v>172</v>
      </c>
      <c r="X958" s="52" t="str">
        <f>IFERROR(IF(VLOOKUP(O958,コード表一覧!$B$5:$D$129,3,FALSE)="無","","←実務経験経歴書が必要です！"),"")</f>
        <v/>
      </c>
    </row>
    <row r="959" spans="1:24" x14ac:dyDescent="0.2">
      <c r="B959" s="63"/>
      <c r="C959" s="142"/>
      <c r="D959" s="143"/>
      <c r="E959" s="143"/>
      <c r="F959" s="53"/>
      <c r="G959" s="53"/>
      <c r="H959" s="53"/>
      <c r="I959" s="53"/>
      <c r="J959" s="53"/>
      <c r="K959" s="57"/>
      <c r="L959" s="57"/>
      <c r="M959" s="59"/>
      <c r="N959" s="8"/>
      <c r="O959" s="42"/>
      <c r="P959" s="6" t="str">
        <f>IF(O959="","",VLOOKUP(O959,コード表一覧!$B$5:$C$129,2,FALSE))</f>
        <v/>
      </c>
      <c r="Q959" s="40"/>
      <c r="R959" s="41"/>
      <c r="S959" s="55" t="s">
        <v>170</v>
      </c>
      <c r="T959" s="41"/>
      <c r="U959" s="55" t="s">
        <v>171</v>
      </c>
      <c r="V959" s="41"/>
      <c r="W959" s="56" t="s">
        <v>172</v>
      </c>
      <c r="X959" s="52" t="str">
        <f>IFERROR(IF(VLOOKUP(O959,コード表一覧!$B$5:$D$129,3,FALSE)="無","","←実務経験経歴書が必要です！"),"")</f>
        <v/>
      </c>
    </row>
    <row r="960" spans="1:24" ht="13.5" customHeight="1" thickBot="1" x14ac:dyDescent="0.25">
      <c r="B960" s="63"/>
      <c r="C960" s="142"/>
      <c r="D960" s="143"/>
      <c r="E960" s="143"/>
      <c r="F960" s="58"/>
      <c r="G960" s="53"/>
      <c r="H960" s="53"/>
      <c r="I960" s="53"/>
      <c r="J960" s="53"/>
      <c r="K960" s="57"/>
      <c r="L960" s="57"/>
      <c r="M960" s="59"/>
      <c r="N960" s="8"/>
      <c r="O960" s="43"/>
      <c r="P960" s="109" t="str">
        <f>IF(O960="","",VLOOKUP(O960,コード表一覧!$B$5:$C$129,2,FALSE))</f>
        <v/>
      </c>
      <c r="Q960" s="44"/>
      <c r="R960" s="45"/>
      <c r="S960" s="9" t="s">
        <v>170</v>
      </c>
      <c r="T960" s="45"/>
      <c r="U960" s="9" t="s">
        <v>171</v>
      </c>
      <c r="V960" s="45"/>
      <c r="W960" s="14" t="s">
        <v>172</v>
      </c>
      <c r="X960" s="52" t="str">
        <f>IFERROR(IF(VLOOKUP(O960,コード表一覧!$B$5:$D$129,3,FALSE)="無","","←実務経験経歴書が必要です！"),"")</f>
        <v/>
      </c>
    </row>
    <row r="961" spans="1:24" x14ac:dyDescent="0.2">
      <c r="B961" s="63"/>
      <c r="C961" s="142"/>
      <c r="D961" s="143"/>
      <c r="E961" s="143"/>
      <c r="F961" s="58"/>
      <c r="G961" s="53"/>
      <c r="H961" s="53"/>
      <c r="I961" s="53"/>
      <c r="J961" s="53"/>
      <c r="K961" s="57"/>
      <c r="L961" s="57"/>
      <c r="M961" s="59"/>
      <c r="N961" s="137" t="s">
        <v>191</v>
      </c>
      <c r="O961" s="111"/>
      <c r="P961" s="15" t="str">
        <f>IF(O961="","",VLOOKUP(O961,コード表一覧!$B$5:$C$129,2,FALSE))</f>
        <v/>
      </c>
      <c r="Q961" s="17" t="s">
        <v>175</v>
      </c>
      <c r="R961" s="47"/>
      <c r="S961" s="126" t="str">
        <f>IF(R961="","",VLOOKUP(R961,コード表一覧!$F$4:$H$32,3,FALSE))</f>
        <v/>
      </c>
      <c r="T961" s="127"/>
      <c r="U961" s="47"/>
      <c r="V961" s="126" t="str">
        <f>IF(U961="","",VLOOKUP(U961,コード表一覧!$F$4:$H$32,3,FALSE))</f>
        <v/>
      </c>
      <c r="W961" s="128"/>
      <c r="X961" s="52" t="str">
        <f t="shared" ref="X961:X963" si="79">IF(R961+U961&gt;0,"←実務経験経歴書が必要です！","")</f>
        <v/>
      </c>
    </row>
    <row r="962" spans="1:24" x14ac:dyDescent="0.2">
      <c r="B962" s="57" t="str">
        <f>"※"&amp;$A$1&amp;"の変更追加履歴"</f>
        <v>※令和６・７年度の変更追加履歴</v>
      </c>
      <c r="C962" s="57"/>
      <c r="D962" s="57"/>
      <c r="E962" s="53"/>
      <c r="F962" s="58"/>
      <c r="G962" s="53"/>
      <c r="H962" s="53"/>
      <c r="I962" s="53"/>
      <c r="J962" s="53"/>
      <c r="K962" s="57"/>
      <c r="L962" s="57"/>
      <c r="M962" s="59"/>
      <c r="N962" s="138"/>
      <c r="O962" s="42"/>
      <c r="P962" s="6" t="str">
        <f>IF(O962="","",VLOOKUP(O962,コード表一覧!$B$5:$C$129,2,FALSE))</f>
        <v/>
      </c>
      <c r="Q962" s="110" t="s">
        <v>175</v>
      </c>
      <c r="R962" s="48"/>
      <c r="S962" s="129" t="str">
        <f>IF(R962="","",VLOOKUP(R962,コード表一覧!$F$4:$H$32,3,FALSE))</f>
        <v/>
      </c>
      <c r="T962" s="130"/>
      <c r="U962" s="48"/>
      <c r="V962" s="131" t="str">
        <f>IF(U962="","",VLOOKUP(U962,コード表一覧!$F$4:$H$32,3,FALSE))</f>
        <v/>
      </c>
      <c r="W962" s="132"/>
      <c r="X962" s="52" t="str">
        <f t="shared" si="79"/>
        <v/>
      </c>
    </row>
    <row r="963" spans="1:24" ht="13.8" thickBot="1" x14ac:dyDescent="0.25">
      <c r="B963" s="57"/>
      <c r="C963" s="57"/>
      <c r="D963" s="57"/>
      <c r="E963" s="53"/>
      <c r="F963" s="58"/>
      <c r="G963" s="53"/>
      <c r="H963" s="53"/>
      <c r="I963" s="53"/>
      <c r="J963" s="53"/>
      <c r="K963" s="57"/>
      <c r="L963" s="57"/>
      <c r="M963" s="59"/>
      <c r="N963" s="139"/>
      <c r="O963" s="112"/>
      <c r="P963" s="16" t="str">
        <f>IF(O963="","",VLOOKUP(O963,コード表一覧!$B$5:$C$129,2,FALSE))</f>
        <v/>
      </c>
      <c r="Q963" s="18" t="s">
        <v>175</v>
      </c>
      <c r="R963" s="49"/>
      <c r="S963" s="133" t="str">
        <f>IF(R963="","",VLOOKUP(R963,コード表一覧!$F$4:$H$32,3,FALSE))</f>
        <v/>
      </c>
      <c r="T963" s="134"/>
      <c r="U963" s="49"/>
      <c r="V963" s="135" t="str">
        <f>IF(U963="","",VLOOKUP(U963,コード表一覧!$F$4:$H$32,3,FALSE))</f>
        <v/>
      </c>
      <c r="W963" s="136"/>
      <c r="X963" s="52" t="str">
        <f t="shared" si="79"/>
        <v/>
      </c>
    </row>
    <row r="964" spans="1:24" x14ac:dyDescent="0.2">
      <c r="B964" s="60"/>
      <c r="C964" s="60"/>
      <c r="D964" s="60"/>
      <c r="E964" s="53"/>
      <c r="F964" s="60"/>
      <c r="G964" s="53"/>
      <c r="H964" s="53"/>
      <c r="I964" s="53"/>
      <c r="J964" s="53"/>
      <c r="K964" s="60"/>
      <c r="L964" s="60"/>
      <c r="M964" s="60"/>
      <c r="N964" s="53"/>
      <c r="Q964" s="53"/>
      <c r="R964" s="53"/>
      <c r="S964" s="53"/>
      <c r="T964" s="53"/>
      <c r="U964" s="53"/>
      <c r="V964" s="53"/>
      <c r="W964" s="53"/>
    </row>
    <row r="965" spans="1:24" x14ac:dyDescent="0.2">
      <c r="A965" s="2" t="s">
        <v>162</v>
      </c>
      <c r="B965" s="123" t="s">
        <v>163</v>
      </c>
      <c r="C965" s="125"/>
      <c r="D965" s="123" t="s">
        <v>164</v>
      </c>
      <c r="E965" s="125"/>
      <c r="F965" s="123" t="s">
        <v>165</v>
      </c>
      <c r="G965" s="124"/>
      <c r="H965" s="124"/>
      <c r="I965" s="124"/>
      <c r="J965" s="124"/>
      <c r="K965" s="124"/>
      <c r="L965" s="125"/>
      <c r="M965" s="54" t="s">
        <v>166</v>
      </c>
      <c r="N965" s="140"/>
      <c r="O965" s="7" t="s">
        <v>167</v>
      </c>
      <c r="P965" s="23" t="s">
        <v>168</v>
      </c>
      <c r="Q965" s="123" t="s">
        <v>169</v>
      </c>
      <c r="R965" s="124"/>
      <c r="S965" s="124"/>
      <c r="T965" s="124"/>
      <c r="U965" s="124"/>
      <c r="V965" s="124"/>
      <c r="W965" s="125"/>
    </row>
    <row r="966" spans="1:24" x14ac:dyDescent="0.2">
      <c r="A966" s="2">
        <v>81</v>
      </c>
      <c r="B966" s="64"/>
      <c r="C966" s="65"/>
      <c r="D966" s="64"/>
      <c r="E966" s="65"/>
      <c r="F966" s="40"/>
      <c r="G966" s="41"/>
      <c r="H966" s="55" t="s">
        <v>170</v>
      </c>
      <c r="I966" s="41"/>
      <c r="J966" s="55" t="s">
        <v>171</v>
      </c>
      <c r="K966" s="41"/>
      <c r="L966" s="56" t="s">
        <v>172</v>
      </c>
      <c r="M966" s="66"/>
      <c r="N966" s="141"/>
      <c r="O966" s="42"/>
      <c r="P966" s="6" t="str">
        <f>IF(O966="","",VLOOKUP(O966,コード表一覧!$B$5:$C$129,2,FALSE))</f>
        <v/>
      </c>
      <c r="Q966" s="40"/>
      <c r="R966" s="41"/>
      <c r="S966" s="55" t="s">
        <v>170</v>
      </c>
      <c r="T966" s="41"/>
      <c r="U966" s="55" t="s">
        <v>171</v>
      </c>
      <c r="V966" s="41"/>
      <c r="W966" s="56" t="s">
        <v>172</v>
      </c>
      <c r="X966" s="52" t="str">
        <f>IFERROR(IF(VLOOKUP(O966,コード表一覧!$B$5:$D$129,3,FALSE)="無","","←実務経験経歴書が必要です！"),"")</f>
        <v/>
      </c>
    </row>
    <row r="967" spans="1:24" x14ac:dyDescent="0.2">
      <c r="B967" s="57" t="s">
        <v>176</v>
      </c>
      <c r="C967" s="57"/>
      <c r="D967" s="57"/>
      <c r="E967" s="53"/>
      <c r="F967" s="9"/>
      <c r="G967" s="9"/>
      <c r="H967" s="9"/>
      <c r="I967" s="9"/>
      <c r="J967" s="9"/>
      <c r="K967" s="9"/>
      <c r="L967" s="9"/>
      <c r="M967" s="59"/>
      <c r="N967" s="8"/>
      <c r="O967" s="42"/>
      <c r="P967" s="6" t="str">
        <f>IF(O967="","",VLOOKUP(O967,コード表一覧!$B$5:$C$129,2,FALSE))</f>
        <v/>
      </c>
      <c r="Q967" s="40"/>
      <c r="R967" s="41"/>
      <c r="S967" s="55" t="s">
        <v>170</v>
      </c>
      <c r="T967" s="41"/>
      <c r="U967" s="55" t="s">
        <v>171</v>
      </c>
      <c r="V967" s="41"/>
      <c r="W967" s="56" t="s">
        <v>172</v>
      </c>
      <c r="X967" s="52" t="str">
        <f>IFERROR(IF(VLOOKUP(O967,コード表一覧!$B$5:$D$129,3,FALSE)="無","","←実務経験経歴書が必要です！"),"")</f>
        <v/>
      </c>
    </row>
    <row r="968" spans="1:24" x14ac:dyDescent="0.2">
      <c r="B968" s="106" t="s">
        <v>184</v>
      </c>
      <c r="C968" s="144" t="s">
        <v>173</v>
      </c>
      <c r="D968" s="144"/>
      <c r="E968" s="144"/>
      <c r="F968" s="123" t="s">
        <v>174</v>
      </c>
      <c r="G968" s="124"/>
      <c r="H968" s="124"/>
      <c r="I968" s="124"/>
      <c r="J968" s="124"/>
      <c r="K968" s="124"/>
      <c r="L968" s="125"/>
      <c r="M968" s="59"/>
      <c r="N968" s="8"/>
      <c r="O968" s="42"/>
      <c r="P968" s="6" t="str">
        <f>IF(O968="","",VLOOKUP(O968,コード表一覧!$B$5:$C$129,2,FALSE))</f>
        <v/>
      </c>
      <c r="Q968" s="40"/>
      <c r="R968" s="41"/>
      <c r="S968" s="55" t="s">
        <v>170</v>
      </c>
      <c r="T968" s="41"/>
      <c r="U968" s="55" t="s">
        <v>171</v>
      </c>
      <c r="V968" s="41"/>
      <c r="W968" s="56" t="s">
        <v>172</v>
      </c>
      <c r="X968" s="52" t="str">
        <f>IFERROR(IF(VLOOKUP(O968,コード表一覧!$B$5:$D$129,3,FALSE)="無","","←実務経験経歴書が必要です！"),"")</f>
        <v/>
      </c>
    </row>
    <row r="969" spans="1:24" ht="13.5" customHeight="1" x14ac:dyDescent="0.2">
      <c r="B969" s="63"/>
      <c r="C969" s="142"/>
      <c r="D969" s="143"/>
      <c r="E969" s="143"/>
      <c r="F969" s="40"/>
      <c r="G969" s="41"/>
      <c r="H969" s="55" t="s">
        <v>170</v>
      </c>
      <c r="I969" s="41"/>
      <c r="J969" s="55" t="s">
        <v>171</v>
      </c>
      <c r="K969" s="41"/>
      <c r="L969" s="56" t="s">
        <v>172</v>
      </c>
      <c r="M969" s="59"/>
      <c r="N969" s="8"/>
      <c r="O969" s="42"/>
      <c r="P969" s="6" t="str">
        <f>IF(O969="","",VLOOKUP(O969,コード表一覧!$B$5:$C$129,2,FALSE))</f>
        <v/>
      </c>
      <c r="Q969" s="40"/>
      <c r="R969" s="41"/>
      <c r="S969" s="55" t="s">
        <v>170</v>
      </c>
      <c r="T969" s="41"/>
      <c r="U969" s="55" t="s">
        <v>171</v>
      </c>
      <c r="V969" s="41"/>
      <c r="W969" s="56" t="s">
        <v>172</v>
      </c>
      <c r="X969" s="52" t="str">
        <f>IFERROR(IF(VLOOKUP(O969,コード表一覧!$B$5:$D$129,3,FALSE)="無","","←実務経験経歴書が必要です！"),"")</f>
        <v/>
      </c>
    </row>
    <row r="970" spans="1:24" x14ac:dyDescent="0.2">
      <c r="B970" s="63"/>
      <c r="C970" s="142"/>
      <c r="D970" s="143"/>
      <c r="E970" s="143"/>
      <c r="F970" s="58"/>
      <c r="G970" s="57"/>
      <c r="H970" s="57"/>
      <c r="I970" s="57"/>
      <c r="J970" s="57"/>
      <c r="K970" s="57"/>
      <c r="L970" s="57"/>
      <c r="M970" s="59"/>
      <c r="N970" s="8"/>
      <c r="O970" s="42"/>
      <c r="P970" s="6" t="str">
        <f>IF(O970="","",VLOOKUP(O970,コード表一覧!$B$5:$C$129,2,FALSE))</f>
        <v/>
      </c>
      <c r="Q970" s="40"/>
      <c r="R970" s="41"/>
      <c r="S970" s="55" t="s">
        <v>170</v>
      </c>
      <c r="T970" s="41"/>
      <c r="U970" s="55" t="s">
        <v>171</v>
      </c>
      <c r="V970" s="41"/>
      <c r="W970" s="56" t="s">
        <v>172</v>
      </c>
      <c r="X970" s="52" t="str">
        <f>IFERROR(IF(VLOOKUP(O970,コード表一覧!$B$5:$D$129,3,FALSE)="無","","←実務経験経歴書が必要です！"),"")</f>
        <v/>
      </c>
    </row>
    <row r="971" spans="1:24" x14ac:dyDescent="0.2">
      <c r="B971" s="63"/>
      <c r="C971" s="142"/>
      <c r="D971" s="143"/>
      <c r="E971" s="143"/>
      <c r="F971" s="53"/>
      <c r="G971" s="53"/>
      <c r="H971" s="53"/>
      <c r="I971" s="53"/>
      <c r="J971" s="53"/>
      <c r="K971" s="57"/>
      <c r="L971" s="57"/>
      <c r="M971" s="59"/>
      <c r="N971" s="8"/>
      <c r="O971" s="42"/>
      <c r="P971" s="6" t="str">
        <f>IF(O971="","",VLOOKUP(O971,コード表一覧!$B$5:$C$129,2,FALSE))</f>
        <v/>
      </c>
      <c r="Q971" s="40"/>
      <c r="R971" s="41"/>
      <c r="S971" s="55" t="s">
        <v>170</v>
      </c>
      <c r="T971" s="41"/>
      <c r="U971" s="55" t="s">
        <v>171</v>
      </c>
      <c r="V971" s="41"/>
      <c r="W971" s="56" t="s">
        <v>172</v>
      </c>
      <c r="X971" s="52" t="str">
        <f>IFERROR(IF(VLOOKUP(O971,コード表一覧!$B$5:$D$129,3,FALSE)="無","","←実務経験経歴書が必要です！"),"")</f>
        <v/>
      </c>
    </row>
    <row r="972" spans="1:24" ht="13.5" customHeight="1" thickBot="1" x14ac:dyDescent="0.25">
      <c r="B972" s="63"/>
      <c r="C972" s="142"/>
      <c r="D972" s="143"/>
      <c r="E972" s="143"/>
      <c r="F972" s="58"/>
      <c r="G972" s="53"/>
      <c r="H972" s="53"/>
      <c r="I972" s="53"/>
      <c r="J972" s="53"/>
      <c r="K972" s="57"/>
      <c r="L972" s="57"/>
      <c r="M972" s="59"/>
      <c r="N972" s="8"/>
      <c r="O972" s="43"/>
      <c r="P972" s="109" t="str">
        <f>IF(O972="","",VLOOKUP(O972,コード表一覧!$B$5:$C$129,2,FALSE))</f>
        <v/>
      </c>
      <c r="Q972" s="44"/>
      <c r="R972" s="45"/>
      <c r="S972" s="9" t="s">
        <v>170</v>
      </c>
      <c r="T972" s="45"/>
      <c r="U972" s="9" t="s">
        <v>171</v>
      </c>
      <c r="V972" s="45"/>
      <c r="W972" s="14" t="s">
        <v>172</v>
      </c>
      <c r="X972" s="52" t="str">
        <f>IFERROR(IF(VLOOKUP(O972,コード表一覧!$B$5:$D$129,3,FALSE)="無","","←実務経験経歴書が必要です！"),"")</f>
        <v/>
      </c>
    </row>
    <row r="973" spans="1:24" x14ac:dyDescent="0.2">
      <c r="B973" s="63"/>
      <c r="C973" s="142"/>
      <c r="D973" s="143"/>
      <c r="E973" s="143"/>
      <c r="F973" s="58"/>
      <c r="G973" s="53"/>
      <c r="H973" s="53"/>
      <c r="I973" s="53"/>
      <c r="J973" s="53"/>
      <c r="K973" s="57"/>
      <c r="L973" s="57"/>
      <c r="M973" s="59"/>
      <c r="N973" s="137" t="s">
        <v>191</v>
      </c>
      <c r="O973" s="111"/>
      <c r="P973" s="15" t="str">
        <f>IF(O973="","",VLOOKUP(O973,コード表一覧!$B$5:$C$129,2,FALSE))</f>
        <v/>
      </c>
      <c r="Q973" s="17" t="s">
        <v>175</v>
      </c>
      <c r="R973" s="47"/>
      <c r="S973" s="126" t="str">
        <f>IF(R973="","",VLOOKUP(R973,コード表一覧!$F$4:$H$32,3,FALSE))</f>
        <v/>
      </c>
      <c r="T973" s="127"/>
      <c r="U973" s="47"/>
      <c r="V973" s="126" t="str">
        <f>IF(U973="","",VLOOKUP(U973,コード表一覧!$F$4:$H$32,3,FALSE))</f>
        <v/>
      </c>
      <c r="W973" s="128"/>
      <c r="X973" s="52" t="str">
        <f t="shared" ref="X973:X975" si="80">IF(R973+U973&gt;0,"←実務経験経歴書が必要です！","")</f>
        <v/>
      </c>
    </row>
    <row r="974" spans="1:24" x14ac:dyDescent="0.2">
      <c r="B974" s="57" t="str">
        <f>"※"&amp;$A$1&amp;"の変更追加履歴"</f>
        <v>※令和６・７年度の変更追加履歴</v>
      </c>
      <c r="C974" s="57"/>
      <c r="D974" s="57"/>
      <c r="E974" s="53"/>
      <c r="F974" s="58"/>
      <c r="G974" s="53"/>
      <c r="H974" s="53"/>
      <c r="I974" s="53"/>
      <c r="J974" s="53"/>
      <c r="K974" s="57"/>
      <c r="L974" s="57"/>
      <c r="M974" s="59"/>
      <c r="N974" s="138"/>
      <c r="O974" s="42"/>
      <c r="P974" s="6" t="str">
        <f>IF(O974="","",VLOOKUP(O974,コード表一覧!$B$5:$C$129,2,FALSE))</f>
        <v/>
      </c>
      <c r="Q974" s="110" t="s">
        <v>175</v>
      </c>
      <c r="R974" s="48"/>
      <c r="S974" s="129" t="str">
        <f>IF(R974="","",VLOOKUP(R974,コード表一覧!$F$4:$H$32,3,FALSE))</f>
        <v/>
      </c>
      <c r="T974" s="130"/>
      <c r="U974" s="48"/>
      <c r="V974" s="131" t="str">
        <f>IF(U974="","",VLOOKUP(U974,コード表一覧!$F$4:$H$32,3,FALSE))</f>
        <v/>
      </c>
      <c r="W974" s="132"/>
      <c r="X974" s="52" t="str">
        <f t="shared" si="80"/>
        <v/>
      </c>
    </row>
    <row r="975" spans="1:24" ht="13.8" thickBot="1" x14ac:dyDescent="0.25">
      <c r="B975" s="57"/>
      <c r="C975" s="57"/>
      <c r="D975" s="57"/>
      <c r="E975" s="53"/>
      <c r="F975" s="58"/>
      <c r="G975" s="53"/>
      <c r="H975" s="53"/>
      <c r="I975" s="53"/>
      <c r="J975" s="53"/>
      <c r="K975" s="57"/>
      <c r="L975" s="57"/>
      <c r="M975" s="59"/>
      <c r="N975" s="139"/>
      <c r="O975" s="112"/>
      <c r="P975" s="16" t="str">
        <f>IF(O975="","",VLOOKUP(O975,コード表一覧!$B$5:$C$129,2,FALSE))</f>
        <v/>
      </c>
      <c r="Q975" s="18" t="s">
        <v>175</v>
      </c>
      <c r="R975" s="49"/>
      <c r="S975" s="133" t="str">
        <f>IF(R975="","",VLOOKUP(R975,コード表一覧!$F$4:$H$32,3,FALSE))</f>
        <v/>
      </c>
      <c r="T975" s="134"/>
      <c r="U975" s="49"/>
      <c r="V975" s="135" t="str">
        <f>IF(U975="","",VLOOKUP(U975,コード表一覧!$F$4:$H$32,3,FALSE))</f>
        <v/>
      </c>
      <c r="W975" s="136"/>
      <c r="X975" s="52" t="str">
        <f t="shared" si="80"/>
        <v/>
      </c>
    </row>
    <row r="976" spans="1:24" x14ac:dyDescent="0.2">
      <c r="B976" s="60"/>
      <c r="C976" s="60"/>
      <c r="D976" s="60"/>
      <c r="E976" s="53"/>
      <c r="F976" s="60"/>
      <c r="G976" s="53"/>
      <c r="H976" s="53"/>
      <c r="I976" s="53"/>
      <c r="J976" s="53"/>
      <c r="K976" s="60"/>
      <c r="L976" s="60"/>
      <c r="M976" s="60"/>
      <c r="N976" s="53"/>
      <c r="Q976" s="53"/>
      <c r="R976" s="53"/>
      <c r="S976" s="53"/>
      <c r="T976" s="53"/>
      <c r="U976" s="53"/>
      <c r="V976" s="53"/>
      <c r="W976" s="53"/>
    </row>
    <row r="977" spans="1:24" x14ac:dyDescent="0.2">
      <c r="A977" s="2" t="s">
        <v>162</v>
      </c>
      <c r="B977" s="123" t="s">
        <v>163</v>
      </c>
      <c r="C977" s="125"/>
      <c r="D977" s="123" t="s">
        <v>164</v>
      </c>
      <c r="E977" s="125"/>
      <c r="F977" s="123" t="s">
        <v>165</v>
      </c>
      <c r="G977" s="124"/>
      <c r="H977" s="124"/>
      <c r="I977" s="124"/>
      <c r="J977" s="124"/>
      <c r="K977" s="124"/>
      <c r="L977" s="125"/>
      <c r="M977" s="54" t="s">
        <v>166</v>
      </c>
      <c r="N977" s="140"/>
      <c r="O977" s="7" t="s">
        <v>167</v>
      </c>
      <c r="P977" s="23" t="s">
        <v>168</v>
      </c>
      <c r="Q977" s="123" t="s">
        <v>169</v>
      </c>
      <c r="R977" s="124"/>
      <c r="S977" s="124"/>
      <c r="T977" s="124"/>
      <c r="U977" s="124"/>
      <c r="V977" s="124"/>
      <c r="W977" s="125"/>
    </row>
    <row r="978" spans="1:24" x14ac:dyDescent="0.2">
      <c r="A978" s="2">
        <v>82</v>
      </c>
      <c r="B978" s="64"/>
      <c r="C978" s="65"/>
      <c r="D978" s="64"/>
      <c r="E978" s="65"/>
      <c r="F978" s="40"/>
      <c r="G978" s="41"/>
      <c r="H978" s="55" t="s">
        <v>170</v>
      </c>
      <c r="I978" s="41"/>
      <c r="J978" s="55" t="s">
        <v>171</v>
      </c>
      <c r="K978" s="41"/>
      <c r="L978" s="56" t="s">
        <v>172</v>
      </c>
      <c r="M978" s="66"/>
      <c r="N978" s="141"/>
      <c r="O978" s="42"/>
      <c r="P978" s="6" t="str">
        <f>IF(O978="","",VLOOKUP(O978,コード表一覧!$B$5:$C$129,2,FALSE))</f>
        <v/>
      </c>
      <c r="Q978" s="40"/>
      <c r="R978" s="41"/>
      <c r="S978" s="55" t="s">
        <v>170</v>
      </c>
      <c r="T978" s="41"/>
      <c r="U978" s="55" t="s">
        <v>171</v>
      </c>
      <c r="V978" s="41"/>
      <c r="W978" s="56" t="s">
        <v>172</v>
      </c>
      <c r="X978" s="52" t="str">
        <f>IFERROR(IF(VLOOKUP(O978,コード表一覧!$B$5:$D$129,3,FALSE)="無","","←実務経験経歴書が必要です！"),"")</f>
        <v/>
      </c>
    </row>
    <row r="979" spans="1:24" x14ac:dyDescent="0.2">
      <c r="B979" s="57" t="s">
        <v>176</v>
      </c>
      <c r="C979" s="57"/>
      <c r="D979" s="57"/>
      <c r="E979" s="53"/>
      <c r="F979" s="9"/>
      <c r="G979" s="9"/>
      <c r="H979" s="9"/>
      <c r="I979" s="9"/>
      <c r="J979" s="9"/>
      <c r="K979" s="9"/>
      <c r="L979" s="9"/>
      <c r="M979" s="59"/>
      <c r="N979" s="8"/>
      <c r="O979" s="42"/>
      <c r="P979" s="6" t="str">
        <f>IF(O979="","",VLOOKUP(O979,コード表一覧!$B$5:$C$129,2,FALSE))</f>
        <v/>
      </c>
      <c r="Q979" s="40"/>
      <c r="R979" s="41"/>
      <c r="S979" s="55" t="s">
        <v>170</v>
      </c>
      <c r="T979" s="41"/>
      <c r="U979" s="55" t="s">
        <v>171</v>
      </c>
      <c r="V979" s="41"/>
      <c r="W979" s="56" t="s">
        <v>172</v>
      </c>
      <c r="X979" s="52" t="str">
        <f>IFERROR(IF(VLOOKUP(O979,コード表一覧!$B$5:$D$129,3,FALSE)="無","","←実務経験経歴書が必要です！"),"")</f>
        <v/>
      </c>
    </row>
    <row r="980" spans="1:24" ht="13.5" customHeight="1" x14ac:dyDescent="0.2">
      <c r="B980" s="106" t="s">
        <v>184</v>
      </c>
      <c r="C980" s="144" t="s">
        <v>173</v>
      </c>
      <c r="D980" s="144"/>
      <c r="E980" s="144"/>
      <c r="F980" s="123" t="s">
        <v>174</v>
      </c>
      <c r="G980" s="124"/>
      <c r="H980" s="124"/>
      <c r="I980" s="124"/>
      <c r="J980" s="124"/>
      <c r="K980" s="124"/>
      <c r="L980" s="125"/>
      <c r="M980" s="59"/>
      <c r="N980" s="8"/>
      <c r="O980" s="42"/>
      <c r="P980" s="6" t="str">
        <f>IF(O980="","",VLOOKUP(O980,コード表一覧!$B$5:$C$129,2,FALSE))</f>
        <v/>
      </c>
      <c r="Q980" s="40"/>
      <c r="R980" s="41"/>
      <c r="S980" s="55" t="s">
        <v>170</v>
      </c>
      <c r="T980" s="41"/>
      <c r="U980" s="55" t="s">
        <v>171</v>
      </c>
      <c r="V980" s="41"/>
      <c r="W980" s="56" t="s">
        <v>172</v>
      </c>
      <c r="X980" s="52" t="str">
        <f>IFERROR(IF(VLOOKUP(O980,コード表一覧!$B$5:$D$129,3,FALSE)="無","","←実務経験経歴書が必要です！"),"")</f>
        <v/>
      </c>
    </row>
    <row r="981" spans="1:24" x14ac:dyDescent="0.2">
      <c r="B981" s="63"/>
      <c r="C981" s="142"/>
      <c r="D981" s="143"/>
      <c r="E981" s="143"/>
      <c r="F981" s="40"/>
      <c r="G981" s="41"/>
      <c r="H981" s="55" t="s">
        <v>170</v>
      </c>
      <c r="I981" s="41"/>
      <c r="J981" s="55" t="s">
        <v>171</v>
      </c>
      <c r="K981" s="41"/>
      <c r="L981" s="56" t="s">
        <v>172</v>
      </c>
      <c r="M981" s="59"/>
      <c r="N981" s="8"/>
      <c r="O981" s="42"/>
      <c r="P981" s="6" t="str">
        <f>IF(O981="","",VLOOKUP(O981,コード表一覧!$B$5:$C$129,2,FALSE))</f>
        <v/>
      </c>
      <c r="Q981" s="40"/>
      <c r="R981" s="41"/>
      <c r="S981" s="55" t="s">
        <v>170</v>
      </c>
      <c r="T981" s="41"/>
      <c r="U981" s="55" t="s">
        <v>171</v>
      </c>
      <c r="V981" s="41"/>
      <c r="W981" s="56" t="s">
        <v>172</v>
      </c>
      <c r="X981" s="52" t="str">
        <f>IFERROR(IF(VLOOKUP(O981,コード表一覧!$B$5:$D$129,3,FALSE)="無","","←実務経験経歴書が必要です！"),"")</f>
        <v/>
      </c>
    </row>
    <row r="982" spans="1:24" x14ac:dyDescent="0.2">
      <c r="B982" s="63"/>
      <c r="C982" s="142"/>
      <c r="D982" s="143"/>
      <c r="E982" s="143"/>
      <c r="F982" s="58"/>
      <c r="G982" s="57"/>
      <c r="H982" s="57"/>
      <c r="I982" s="57"/>
      <c r="J982" s="57"/>
      <c r="K982" s="57"/>
      <c r="L982" s="57"/>
      <c r="M982" s="59"/>
      <c r="N982" s="8"/>
      <c r="O982" s="42"/>
      <c r="P982" s="6" t="str">
        <f>IF(O982="","",VLOOKUP(O982,コード表一覧!$B$5:$C$129,2,FALSE))</f>
        <v/>
      </c>
      <c r="Q982" s="40"/>
      <c r="R982" s="41"/>
      <c r="S982" s="55" t="s">
        <v>170</v>
      </c>
      <c r="T982" s="41"/>
      <c r="U982" s="55" t="s">
        <v>171</v>
      </c>
      <c r="V982" s="41"/>
      <c r="W982" s="56" t="s">
        <v>172</v>
      </c>
      <c r="X982" s="52" t="str">
        <f>IFERROR(IF(VLOOKUP(O982,コード表一覧!$B$5:$D$129,3,FALSE)="無","","←実務経験経歴書が必要です！"),"")</f>
        <v/>
      </c>
    </row>
    <row r="983" spans="1:24" x14ac:dyDescent="0.2">
      <c r="B983" s="63"/>
      <c r="C983" s="142"/>
      <c r="D983" s="143"/>
      <c r="E983" s="143"/>
      <c r="F983" s="53"/>
      <c r="G983" s="53"/>
      <c r="H983" s="53"/>
      <c r="I983" s="53"/>
      <c r="J983" s="53"/>
      <c r="K983" s="57"/>
      <c r="L983" s="57"/>
      <c r="M983" s="59"/>
      <c r="N983" s="8"/>
      <c r="O983" s="42"/>
      <c r="P983" s="6" t="str">
        <f>IF(O983="","",VLOOKUP(O983,コード表一覧!$B$5:$C$129,2,FALSE))</f>
        <v/>
      </c>
      <c r="Q983" s="40"/>
      <c r="R983" s="41"/>
      <c r="S983" s="55" t="s">
        <v>170</v>
      </c>
      <c r="T983" s="41"/>
      <c r="U983" s="55" t="s">
        <v>171</v>
      </c>
      <c r="V983" s="41"/>
      <c r="W983" s="56" t="s">
        <v>172</v>
      </c>
      <c r="X983" s="52" t="str">
        <f>IFERROR(IF(VLOOKUP(O983,コード表一覧!$B$5:$D$129,3,FALSE)="無","","←実務経験経歴書が必要です！"),"")</f>
        <v/>
      </c>
    </row>
    <row r="984" spans="1:24" ht="13.5" customHeight="1" thickBot="1" x14ac:dyDescent="0.25">
      <c r="B984" s="63"/>
      <c r="C984" s="142"/>
      <c r="D984" s="143"/>
      <c r="E984" s="143"/>
      <c r="F984" s="58"/>
      <c r="G984" s="53"/>
      <c r="H984" s="53"/>
      <c r="I984" s="53"/>
      <c r="J984" s="53"/>
      <c r="K984" s="57"/>
      <c r="L984" s="57"/>
      <c r="M984" s="59"/>
      <c r="N984" s="8"/>
      <c r="O984" s="43"/>
      <c r="P984" s="109" t="str">
        <f>IF(O984="","",VLOOKUP(O984,コード表一覧!$B$5:$C$129,2,FALSE))</f>
        <v/>
      </c>
      <c r="Q984" s="44"/>
      <c r="R984" s="45"/>
      <c r="S984" s="9" t="s">
        <v>170</v>
      </c>
      <c r="T984" s="45"/>
      <c r="U984" s="9" t="s">
        <v>171</v>
      </c>
      <c r="V984" s="45"/>
      <c r="W984" s="14" t="s">
        <v>172</v>
      </c>
      <c r="X984" s="52" t="str">
        <f>IFERROR(IF(VLOOKUP(O984,コード表一覧!$B$5:$D$129,3,FALSE)="無","","←実務経験経歴書が必要です！"),"")</f>
        <v/>
      </c>
    </row>
    <row r="985" spans="1:24" x14ac:dyDescent="0.2">
      <c r="B985" s="63"/>
      <c r="C985" s="142"/>
      <c r="D985" s="143"/>
      <c r="E985" s="143"/>
      <c r="F985" s="58"/>
      <c r="G985" s="53"/>
      <c r="H985" s="53"/>
      <c r="I985" s="53"/>
      <c r="J985" s="53"/>
      <c r="K985" s="57"/>
      <c r="L985" s="57"/>
      <c r="M985" s="59"/>
      <c r="N985" s="137" t="s">
        <v>191</v>
      </c>
      <c r="O985" s="111"/>
      <c r="P985" s="15" t="str">
        <f>IF(O985="","",VLOOKUP(O985,コード表一覧!$B$5:$C$129,2,FALSE))</f>
        <v/>
      </c>
      <c r="Q985" s="17" t="s">
        <v>175</v>
      </c>
      <c r="R985" s="47"/>
      <c r="S985" s="126" t="str">
        <f>IF(R985="","",VLOOKUP(R985,コード表一覧!$F$4:$H$32,3,FALSE))</f>
        <v/>
      </c>
      <c r="T985" s="127"/>
      <c r="U985" s="47"/>
      <c r="V985" s="126" t="str">
        <f>IF(U985="","",VLOOKUP(U985,コード表一覧!$F$4:$H$32,3,FALSE))</f>
        <v/>
      </c>
      <c r="W985" s="128"/>
      <c r="X985" s="52" t="str">
        <f t="shared" ref="X985:X987" si="81">IF(R985+U985&gt;0,"←実務経験経歴書が必要です！","")</f>
        <v/>
      </c>
    </row>
    <row r="986" spans="1:24" x14ac:dyDescent="0.2">
      <c r="B986" s="57" t="str">
        <f>"※"&amp;$A$1&amp;"の変更追加履歴"</f>
        <v>※令和６・７年度の変更追加履歴</v>
      </c>
      <c r="C986" s="57"/>
      <c r="D986" s="57"/>
      <c r="E986" s="53"/>
      <c r="F986" s="58"/>
      <c r="G986" s="53"/>
      <c r="H986" s="53"/>
      <c r="I986" s="53"/>
      <c r="J986" s="53"/>
      <c r="K986" s="57"/>
      <c r="L986" s="57"/>
      <c r="M986" s="59"/>
      <c r="N986" s="138"/>
      <c r="O986" s="42"/>
      <c r="P986" s="6" t="str">
        <f>IF(O986="","",VLOOKUP(O986,コード表一覧!$B$5:$C$129,2,FALSE))</f>
        <v/>
      </c>
      <c r="Q986" s="110" t="s">
        <v>175</v>
      </c>
      <c r="R986" s="48"/>
      <c r="S986" s="129" t="str">
        <f>IF(R986="","",VLOOKUP(R986,コード表一覧!$F$4:$H$32,3,FALSE))</f>
        <v/>
      </c>
      <c r="T986" s="130"/>
      <c r="U986" s="48"/>
      <c r="V986" s="131" t="str">
        <f>IF(U986="","",VLOOKUP(U986,コード表一覧!$F$4:$H$32,3,FALSE))</f>
        <v/>
      </c>
      <c r="W986" s="132"/>
      <c r="X986" s="52" t="str">
        <f t="shared" si="81"/>
        <v/>
      </c>
    </row>
    <row r="987" spans="1:24" ht="13.8" thickBot="1" x14ac:dyDescent="0.25">
      <c r="B987" s="57"/>
      <c r="C987" s="57"/>
      <c r="D987" s="57"/>
      <c r="E987" s="53"/>
      <c r="F987" s="58"/>
      <c r="G987" s="53"/>
      <c r="H987" s="53"/>
      <c r="I987" s="53"/>
      <c r="J987" s="53"/>
      <c r="K987" s="57"/>
      <c r="L987" s="57"/>
      <c r="M987" s="59"/>
      <c r="N987" s="139"/>
      <c r="O987" s="112"/>
      <c r="P987" s="16" t="str">
        <f>IF(O987="","",VLOOKUP(O987,コード表一覧!$B$5:$C$129,2,FALSE))</f>
        <v/>
      </c>
      <c r="Q987" s="18" t="s">
        <v>175</v>
      </c>
      <c r="R987" s="49"/>
      <c r="S987" s="133" t="str">
        <f>IF(R987="","",VLOOKUP(R987,コード表一覧!$F$4:$H$32,3,FALSE))</f>
        <v/>
      </c>
      <c r="T987" s="134"/>
      <c r="U987" s="49"/>
      <c r="V987" s="135" t="str">
        <f>IF(U987="","",VLOOKUP(U987,コード表一覧!$F$4:$H$32,3,FALSE))</f>
        <v/>
      </c>
      <c r="W987" s="136"/>
      <c r="X987" s="52" t="str">
        <f t="shared" si="81"/>
        <v/>
      </c>
    </row>
    <row r="988" spans="1:24" x14ac:dyDescent="0.2">
      <c r="B988" s="60"/>
      <c r="C988" s="60"/>
      <c r="D988" s="60"/>
      <c r="E988" s="53"/>
      <c r="F988" s="60"/>
      <c r="G988" s="53"/>
      <c r="H988" s="53"/>
      <c r="I988" s="53"/>
      <c r="J988" s="53"/>
      <c r="K988" s="60"/>
      <c r="L988" s="60"/>
      <c r="M988" s="60"/>
      <c r="N988" s="53"/>
      <c r="Q988" s="53"/>
      <c r="R988" s="53"/>
      <c r="S988" s="53"/>
      <c r="T988" s="53"/>
      <c r="U988" s="53"/>
      <c r="V988" s="53"/>
      <c r="W988" s="53"/>
    </row>
    <row r="989" spans="1:24" x14ac:dyDescent="0.2">
      <c r="A989" s="2" t="s">
        <v>162</v>
      </c>
      <c r="B989" s="123" t="s">
        <v>163</v>
      </c>
      <c r="C989" s="125"/>
      <c r="D989" s="123" t="s">
        <v>164</v>
      </c>
      <c r="E989" s="125"/>
      <c r="F989" s="123" t="s">
        <v>165</v>
      </c>
      <c r="G989" s="124"/>
      <c r="H989" s="124"/>
      <c r="I989" s="124"/>
      <c r="J989" s="124"/>
      <c r="K989" s="124"/>
      <c r="L989" s="125"/>
      <c r="M989" s="54" t="s">
        <v>166</v>
      </c>
      <c r="N989" s="140"/>
      <c r="O989" s="7" t="s">
        <v>167</v>
      </c>
      <c r="P989" s="23" t="s">
        <v>168</v>
      </c>
      <c r="Q989" s="123" t="s">
        <v>169</v>
      </c>
      <c r="R989" s="124"/>
      <c r="S989" s="124"/>
      <c r="T989" s="124"/>
      <c r="U989" s="124"/>
      <c r="V989" s="124"/>
      <c r="W989" s="125"/>
    </row>
    <row r="990" spans="1:24" x14ac:dyDescent="0.2">
      <c r="A990" s="2">
        <v>83</v>
      </c>
      <c r="B990" s="64"/>
      <c r="C990" s="65"/>
      <c r="D990" s="64"/>
      <c r="E990" s="65"/>
      <c r="F990" s="40"/>
      <c r="G990" s="41"/>
      <c r="H990" s="55" t="s">
        <v>170</v>
      </c>
      <c r="I990" s="41"/>
      <c r="J990" s="55" t="s">
        <v>171</v>
      </c>
      <c r="K990" s="41"/>
      <c r="L990" s="56" t="s">
        <v>172</v>
      </c>
      <c r="M990" s="66"/>
      <c r="N990" s="141"/>
      <c r="O990" s="42"/>
      <c r="P990" s="6" t="str">
        <f>IF(O990="","",VLOOKUP(O990,コード表一覧!$B$5:$C$129,2,FALSE))</f>
        <v/>
      </c>
      <c r="Q990" s="40"/>
      <c r="R990" s="41"/>
      <c r="S990" s="55" t="s">
        <v>170</v>
      </c>
      <c r="T990" s="41"/>
      <c r="U990" s="55" t="s">
        <v>171</v>
      </c>
      <c r="V990" s="41"/>
      <c r="W990" s="56" t="s">
        <v>172</v>
      </c>
      <c r="X990" s="52" t="str">
        <f>IFERROR(IF(VLOOKUP(O990,コード表一覧!$B$5:$D$129,3,FALSE)="無","","←実務経験経歴書が必要です！"),"")</f>
        <v/>
      </c>
    </row>
    <row r="991" spans="1:24" ht="13.5" customHeight="1" x14ac:dyDescent="0.2">
      <c r="B991" s="57" t="s">
        <v>176</v>
      </c>
      <c r="C991" s="57"/>
      <c r="D991" s="57"/>
      <c r="E991" s="53"/>
      <c r="F991" s="9"/>
      <c r="G991" s="9"/>
      <c r="H991" s="9"/>
      <c r="I991" s="9"/>
      <c r="J991" s="9"/>
      <c r="K991" s="9"/>
      <c r="L991" s="9"/>
      <c r="M991" s="59"/>
      <c r="N991" s="8"/>
      <c r="O991" s="42"/>
      <c r="P991" s="6" t="str">
        <f>IF(O991="","",VLOOKUP(O991,コード表一覧!$B$5:$C$129,2,FALSE))</f>
        <v/>
      </c>
      <c r="Q991" s="40"/>
      <c r="R991" s="41"/>
      <c r="S991" s="55" t="s">
        <v>170</v>
      </c>
      <c r="T991" s="41"/>
      <c r="U991" s="55" t="s">
        <v>171</v>
      </c>
      <c r="V991" s="41"/>
      <c r="W991" s="56" t="s">
        <v>172</v>
      </c>
      <c r="X991" s="52" t="str">
        <f>IFERROR(IF(VLOOKUP(O991,コード表一覧!$B$5:$D$129,3,FALSE)="無","","←実務経験経歴書が必要です！"),"")</f>
        <v/>
      </c>
    </row>
    <row r="992" spans="1:24" x14ac:dyDescent="0.2">
      <c r="B992" s="106" t="s">
        <v>184</v>
      </c>
      <c r="C992" s="144" t="s">
        <v>173</v>
      </c>
      <c r="D992" s="144"/>
      <c r="E992" s="144"/>
      <c r="F992" s="123" t="s">
        <v>174</v>
      </c>
      <c r="G992" s="124"/>
      <c r="H992" s="124"/>
      <c r="I992" s="124"/>
      <c r="J992" s="124"/>
      <c r="K992" s="124"/>
      <c r="L992" s="125"/>
      <c r="M992" s="59"/>
      <c r="N992" s="8"/>
      <c r="O992" s="42"/>
      <c r="P992" s="6" t="str">
        <f>IF(O992="","",VLOOKUP(O992,コード表一覧!$B$5:$C$129,2,FALSE))</f>
        <v/>
      </c>
      <c r="Q992" s="40"/>
      <c r="R992" s="41"/>
      <c r="S992" s="55" t="s">
        <v>170</v>
      </c>
      <c r="T992" s="41"/>
      <c r="U992" s="55" t="s">
        <v>171</v>
      </c>
      <c r="V992" s="41"/>
      <c r="W992" s="56" t="s">
        <v>172</v>
      </c>
      <c r="X992" s="52" t="str">
        <f>IFERROR(IF(VLOOKUP(O992,コード表一覧!$B$5:$D$129,3,FALSE)="無","","←実務経験経歴書が必要です！"),"")</f>
        <v/>
      </c>
    </row>
    <row r="993" spans="1:24" x14ac:dyDescent="0.2">
      <c r="B993" s="63"/>
      <c r="C993" s="142"/>
      <c r="D993" s="143"/>
      <c r="E993" s="143"/>
      <c r="F993" s="40"/>
      <c r="G993" s="41"/>
      <c r="H993" s="55" t="s">
        <v>170</v>
      </c>
      <c r="I993" s="41"/>
      <c r="J993" s="55" t="s">
        <v>171</v>
      </c>
      <c r="K993" s="41"/>
      <c r="L993" s="56" t="s">
        <v>172</v>
      </c>
      <c r="M993" s="59"/>
      <c r="N993" s="8"/>
      <c r="O993" s="42"/>
      <c r="P993" s="6" t="str">
        <f>IF(O993="","",VLOOKUP(O993,コード表一覧!$B$5:$C$129,2,FALSE))</f>
        <v/>
      </c>
      <c r="Q993" s="40"/>
      <c r="R993" s="41"/>
      <c r="S993" s="55" t="s">
        <v>170</v>
      </c>
      <c r="T993" s="41"/>
      <c r="U993" s="55" t="s">
        <v>171</v>
      </c>
      <c r="V993" s="41"/>
      <c r="W993" s="56" t="s">
        <v>172</v>
      </c>
      <c r="X993" s="52" t="str">
        <f>IFERROR(IF(VLOOKUP(O993,コード表一覧!$B$5:$D$129,3,FALSE)="無","","←実務経験経歴書が必要です！"),"")</f>
        <v/>
      </c>
    </row>
    <row r="994" spans="1:24" x14ac:dyDescent="0.2">
      <c r="B994" s="63"/>
      <c r="C994" s="142"/>
      <c r="D994" s="143"/>
      <c r="E994" s="143"/>
      <c r="F994" s="58"/>
      <c r="G994" s="57"/>
      <c r="H994" s="57"/>
      <c r="I994" s="57"/>
      <c r="J994" s="57"/>
      <c r="K994" s="57"/>
      <c r="L994" s="57"/>
      <c r="M994" s="59"/>
      <c r="N994" s="8"/>
      <c r="O994" s="42"/>
      <c r="P994" s="6" t="str">
        <f>IF(O994="","",VLOOKUP(O994,コード表一覧!$B$5:$C$129,2,FALSE))</f>
        <v/>
      </c>
      <c r="Q994" s="40"/>
      <c r="R994" s="41"/>
      <c r="S994" s="55" t="s">
        <v>170</v>
      </c>
      <c r="T994" s="41"/>
      <c r="U994" s="55" t="s">
        <v>171</v>
      </c>
      <c r="V994" s="41"/>
      <c r="W994" s="56" t="s">
        <v>172</v>
      </c>
      <c r="X994" s="52" t="str">
        <f>IFERROR(IF(VLOOKUP(O994,コード表一覧!$B$5:$D$129,3,FALSE)="無","","←実務経験経歴書が必要です！"),"")</f>
        <v/>
      </c>
    </row>
    <row r="995" spans="1:24" x14ac:dyDescent="0.2">
      <c r="B995" s="63"/>
      <c r="C995" s="142"/>
      <c r="D995" s="143"/>
      <c r="E995" s="143"/>
      <c r="F995" s="53"/>
      <c r="G995" s="53"/>
      <c r="H995" s="53"/>
      <c r="I995" s="53"/>
      <c r="J995" s="53"/>
      <c r="K995" s="57"/>
      <c r="L995" s="57"/>
      <c r="M995" s="59"/>
      <c r="N995" s="8"/>
      <c r="O995" s="42"/>
      <c r="P995" s="6" t="str">
        <f>IF(O995="","",VLOOKUP(O995,コード表一覧!$B$5:$C$129,2,FALSE))</f>
        <v/>
      </c>
      <c r="Q995" s="40"/>
      <c r="R995" s="41"/>
      <c r="S995" s="55" t="s">
        <v>170</v>
      </c>
      <c r="T995" s="41"/>
      <c r="U995" s="55" t="s">
        <v>171</v>
      </c>
      <c r="V995" s="41"/>
      <c r="W995" s="56" t="s">
        <v>172</v>
      </c>
      <c r="X995" s="52" t="str">
        <f>IFERROR(IF(VLOOKUP(O995,コード表一覧!$B$5:$D$129,3,FALSE)="無","","←実務経験経歴書が必要です！"),"")</f>
        <v/>
      </c>
    </row>
    <row r="996" spans="1:24" ht="13.5" customHeight="1" thickBot="1" x14ac:dyDescent="0.25">
      <c r="B996" s="63"/>
      <c r="C996" s="142"/>
      <c r="D996" s="143"/>
      <c r="E996" s="143"/>
      <c r="F996" s="58"/>
      <c r="G996" s="53"/>
      <c r="H996" s="53"/>
      <c r="I996" s="53"/>
      <c r="J996" s="53"/>
      <c r="K996" s="57"/>
      <c r="L996" s="57"/>
      <c r="M996" s="59"/>
      <c r="N996" s="8"/>
      <c r="O996" s="43"/>
      <c r="P996" s="109" t="str">
        <f>IF(O996="","",VLOOKUP(O996,コード表一覧!$B$5:$C$129,2,FALSE))</f>
        <v/>
      </c>
      <c r="Q996" s="44"/>
      <c r="R996" s="45"/>
      <c r="S996" s="9" t="s">
        <v>170</v>
      </c>
      <c r="T996" s="45"/>
      <c r="U996" s="9" t="s">
        <v>171</v>
      </c>
      <c r="V996" s="45"/>
      <c r="W996" s="14" t="s">
        <v>172</v>
      </c>
      <c r="X996" s="52" t="str">
        <f>IFERROR(IF(VLOOKUP(O996,コード表一覧!$B$5:$D$129,3,FALSE)="無","","←実務経験経歴書が必要です！"),"")</f>
        <v/>
      </c>
    </row>
    <row r="997" spans="1:24" x14ac:dyDescent="0.2">
      <c r="B997" s="63"/>
      <c r="C997" s="142"/>
      <c r="D997" s="143"/>
      <c r="E997" s="143"/>
      <c r="F997" s="58"/>
      <c r="G997" s="53"/>
      <c r="H997" s="53"/>
      <c r="I997" s="53"/>
      <c r="J997" s="53"/>
      <c r="K997" s="57"/>
      <c r="L997" s="57"/>
      <c r="M997" s="59"/>
      <c r="N997" s="137" t="s">
        <v>191</v>
      </c>
      <c r="O997" s="111"/>
      <c r="P997" s="15" t="str">
        <f>IF(O997="","",VLOOKUP(O997,コード表一覧!$B$5:$C$129,2,FALSE))</f>
        <v/>
      </c>
      <c r="Q997" s="17" t="s">
        <v>175</v>
      </c>
      <c r="R997" s="47"/>
      <c r="S997" s="126" t="str">
        <f>IF(R997="","",VLOOKUP(R997,コード表一覧!$F$4:$H$32,3,FALSE))</f>
        <v/>
      </c>
      <c r="T997" s="127"/>
      <c r="U997" s="47"/>
      <c r="V997" s="126" t="str">
        <f>IF(U997="","",VLOOKUP(U997,コード表一覧!$F$4:$H$32,3,FALSE))</f>
        <v/>
      </c>
      <c r="W997" s="128"/>
      <c r="X997" s="52" t="str">
        <f t="shared" ref="X997:X999" si="82">IF(R997+U997&gt;0,"←実務経験経歴書が必要です！","")</f>
        <v/>
      </c>
    </row>
    <row r="998" spans="1:24" x14ac:dyDescent="0.2">
      <c r="B998" s="57" t="str">
        <f>"※"&amp;$A$1&amp;"の変更追加履歴"</f>
        <v>※令和６・７年度の変更追加履歴</v>
      </c>
      <c r="C998" s="57"/>
      <c r="D998" s="57"/>
      <c r="E998" s="53"/>
      <c r="F998" s="58"/>
      <c r="G998" s="53"/>
      <c r="H998" s="53"/>
      <c r="I998" s="53"/>
      <c r="J998" s="53"/>
      <c r="K998" s="57"/>
      <c r="L998" s="57"/>
      <c r="M998" s="59"/>
      <c r="N998" s="138"/>
      <c r="O998" s="42"/>
      <c r="P998" s="6" t="str">
        <f>IF(O998="","",VLOOKUP(O998,コード表一覧!$B$5:$C$129,2,FALSE))</f>
        <v/>
      </c>
      <c r="Q998" s="110" t="s">
        <v>175</v>
      </c>
      <c r="R998" s="48"/>
      <c r="S998" s="129" t="str">
        <f>IF(R998="","",VLOOKUP(R998,コード表一覧!$F$4:$H$32,3,FALSE))</f>
        <v/>
      </c>
      <c r="T998" s="130"/>
      <c r="U998" s="48"/>
      <c r="V998" s="131" t="str">
        <f>IF(U998="","",VLOOKUP(U998,コード表一覧!$F$4:$H$32,3,FALSE))</f>
        <v/>
      </c>
      <c r="W998" s="132"/>
      <c r="X998" s="52" t="str">
        <f t="shared" si="82"/>
        <v/>
      </c>
    </row>
    <row r="999" spans="1:24" ht="13.8" thickBot="1" x14ac:dyDescent="0.25">
      <c r="B999" s="57"/>
      <c r="C999" s="57"/>
      <c r="D999" s="57"/>
      <c r="E999" s="53"/>
      <c r="F999" s="58"/>
      <c r="G999" s="53"/>
      <c r="H999" s="53"/>
      <c r="I999" s="53"/>
      <c r="J999" s="53"/>
      <c r="K999" s="57"/>
      <c r="L999" s="57"/>
      <c r="M999" s="59"/>
      <c r="N999" s="139"/>
      <c r="O999" s="112"/>
      <c r="P999" s="16" t="str">
        <f>IF(O999="","",VLOOKUP(O999,コード表一覧!$B$5:$C$129,2,FALSE))</f>
        <v/>
      </c>
      <c r="Q999" s="18" t="s">
        <v>175</v>
      </c>
      <c r="R999" s="49"/>
      <c r="S999" s="133" t="str">
        <f>IF(R999="","",VLOOKUP(R999,コード表一覧!$F$4:$H$32,3,FALSE))</f>
        <v/>
      </c>
      <c r="T999" s="134"/>
      <c r="U999" s="49"/>
      <c r="V999" s="135" t="str">
        <f>IF(U999="","",VLOOKUP(U999,コード表一覧!$F$4:$H$32,3,FALSE))</f>
        <v/>
      </c>
      <c r="W999" s="136"/>
      <c r="X999" s="52" t="str">
        <f t="shared" si="82"/>
        <v/>
      </c>
    </row>
    <row r="1000" spans="1:24" x14ac:dyDescent="0.2">
      <c r="B1000" s="60"/>
      <c r="C1000" s="60"/>
      <c r="D1000" s="60"/>
      <c r="E1000" s="53"/>
      <c r="F1000" s="60"/>
      <c r="G1000" s="53"/>
      <c r="H1000" s="53"/>
      <c r="I1000" s="53"/>
      <c r="J1000" s="53"/>
      <c r="K1000" s="60"/>
      <c r="L1000" s="60"/>
      <c r="M1000" s="60"/>
      <c r="N1000" s="53"/>
      <c r="Q1000" s="53"/>
      <c r="R1000" s="53"/>
      <c r="S1000" s="53"/>
      <c r="T1000" s="53"/>
      <c r="U1000" s="53"/>
      <c r="V1000" s="53"/>
      <c r="W1000" s="53"/>
    </row>
    <row r="1001" spans="1:24" x14ac:dyDescent="0.2">
      <c r="A1001" s="2" t="s">
        <v>162</v>
      </c>
      <c r="B1001" s="123" t="s">
        <v>163</v>
      </c>
      <c r="C1001" s="125"/>
      <c r="D1001" s="123" t="s">
        <v>164</v>
      </c>
      <c r="E1001" s="125"/>
      <c r="F1001" s="123" t="s">
        <v>165</v>
      </c>
      <c r="G1001" s="124"/>
      <c r="H1001" s="124"/>
      <c r="I1001" s="124"/>
      <c r="J1001" s="124"/>
      <c r="K1001" s="124"/>
      <c r="L1001" s="125"/>
      <c r="M1001" s="54" t="s">
        <v>166</v>
      </c>
      <c r="N1001" s="140"/>
      <c r="O1001" s="7" t="s">
        <v>167</v>
      </c>
      <c r="P1001" s="23" t="s">
        <v>168</v>
      </c>
      <c r="Q1001" s="123" t="s">
        <v>169</v>
      </c>
      <c r="R1001" s="124"/>
      <c r="S1001" s="124"/>
      <c r="T1001" s="124"/>
      <c r="U1001" s="124"/>
      <c r="V1001" s="124"/>
      <c r="W1001" s="125"/>
    </row>
    <row r="1002" spans="1:24" ht="13.5" customHeight="1" x14ac:dyDescent="0.2">
      <c r="A1002" s="2">
        <v>84</v>
      </c>
      <c r="B1002" s="64"/>
      <c r="C1002" s="65"/>
      <c r="D1002" s="64"/>
      <c r="E1002" s="65"/>
      <c r="F1002" s="40"/>
      <c r="G1002" s="41"/>
      <c r="H1002" s="55" t="s">
        <v>170</v>
      </c>
      <c r="I1002" s="41"/>
      <c r="J1002" s="55" t="s">
        <v>171</v>
      </c>
      <c r="K1002" s="41"/>
      <c r="L1002" s="56" t="s">
        <v>172</v>
      </c>
      <c r="M1002" s="66"/>
      <c r="N1002" s="141"/>
      <c r="O1002" s="42"/>
      <c r="P1002" s="6" t="str">
        <f>IF(O1002="","",VLOOKUP(O1002,コード表一覧!$B$5:$C$129,2,FALSE))</f>
        <v/>
      </c>
      <c r="Q1002" s="40"/>
      <c r="R1002" s="41"/>
      <c r="S1002" s="55" t="s">
        <v>170</v>
      </c>
      <c r="T1002" s="41"/>
      <c r="U1002" s="55" t="s">
        <v>171</v>
      </c>
      <c r="V1002" s="41"/>
      <c r="W1002" s="56" t="s">
        <v>172</v>
      </c>
      <c r="X1002" s="52" t="str">
        <f>IFERROR(IF(VLOOKUP(O1002,コード表一覧!$B$5:$D$129,3,FALSE)="無","","←実務経験経歴書が必要です！"),"")</f>
        <v/>
      </c>
    </row>
    <row r="1003" spans="1:24" x14ac:dyDescent="0.2">
      <c r="B1003" s="57" t="s">
        <v>176</v>
      </c>
      <c r="C1003" s="57"/>
      <c r="D1003" s="57"/>
      <c r="E1003" s="53"/>
      <c r="F1003" s="9"/>
      <c r="G1003" s="9"/>
      <c r="H1003" s="9"/>
      <c r="I1003" s="9"/>
      <c r="J1003" s="9"/>
      <c r="K1003" s="9"/>
      <c r="L1003" s="9"/>
      <c r="M1003" s="59"/>
      <c r="N1003" s="8"/>
      <c r="O1003" s="42"/>
      <c r="P1003" s="6" t="str">
        <f>IF(O1003="","",VLOOKUP(O1003,コード表一覧!$B$5:$C$129,2,FALSE))</f>
        <v/>
      </c>
      <c r="Q1003" s="40"/>
      <c r="R1003" s="41"/>
      <c r="S1003" s="55" t="s">
        <v>170</v>
      </c>
      <c r="T1003" s="41"/>
      <c r="U1003" s="55" t="s">
        <v>171</v>
      </c>
      <c r="V1003" s="41"/>
      <c r="W1003" s="56" t="s">
        <v>172</v>
      </c>
      <c r="X1003" s="52" t="str">
        <f>IFERROR(IF(VLOOKUP(O1003,コード表一覧!$B$5:$D$129,3,FALSE)="無","","←実務経験経歴書が必要です！"),"")</f>
        <v/>
      </c>
    </row>
    <row r="1004" spans="1:24" x14ac:dyDescent="0.2">
      <c r="B1004" s="106" t="s">
        <v>184</v>
      </c>
      <c r="C1004" s="144" t="s">
        <v>173</v>
      </c>
      <c r="D1004" s="144"/>
      <c r="E1004" s="144"/>
      <c r="F1004" s="123" t="s">
        <v>174</v>
      </c>
      <c r="G1004" s="124"/>
      <c r="H1004" s="124"/>
      <c r="I1004" s="124"/>
      <c r="J1004" s="124"/>
      <c r="K1004" s="124"/>
      <c r="L1004" s="125"/>
      <c r="M1004" s="59"/>
      <c r="N1004" s="8"/>
      <c r="O1004" s="42"/>
      <c r="P1004" s="6" t="str">
        <f>IF(O1004="","",VLOOKUP(O1004,コード表一覧!$B$5:$C$129,2,FALSE))</f>
        <v/>
      </c>
      <c r="Q1004" s="40"/>
      <c r="R1004" s="41"/>
      <c r="S1004" s="55" t="s">
        <v>170</v>
      </c>
      <c r="T1004" s="41"/>
      <c r="U1004" s="55" t="s">
        <v>171</v>
      </c>
      <c r="V1004" s="41"/>
      <c r="W1004" s="56" t="s">
        <v>172</v>
      </c>
      <c r="X1004" s="52" t="str">
        <f>IFERROR(IF(VLOOKUP(O1004,コード表一覧!$B$5:$D$129,3,FALSE)="無","","←実務経験経歴書が必要です！"),"")</f>
        <v/>
      </c>
    </row>
    <row r="1005" spans="1:24" x14ac:dyDescent="0.2">
      <c r="B1005" s="63"/>
      <c r="C1005" s="142"/>
      <c r="D1005" s="143"/>
      <c r="E1005" s="143"/>
      <c r="F1005" s="40"/>
      <c r="G1005" s="41"/>
      <c r="H1005" s="55" t="s">
        <v>170</v>
      </c>
      <c r="I1005" s="41"/>
      <c r="J1005" s="55" t="s">
        <v>171</v>
      </c>
      <c r="K1005" s="41"/>
      <c r="L1005" s="56" t="s">
        <v>172</v>
      </c>
      <c r="M1005" s="59"/>
      <c r="N1005" s="8"/>
      <c r="O1005" s="42"/>
      <c r="P1005" s="6" t="str">
        <f>IF(O1005="","",VLOOKUP(O1005,コード表一覧!$B$5:$C$129,2,FALSE))</f>
        <v/>
      </c>
      <c r="Q1005" s="40"/>
      <c r="R1005" s="41"/>
      <c r="S1005" s="55" t="s">
        <v>170</v>
      </c>
      <c r="T1005" s="41"/>
      <c r="U1005" s="55" t="s">
        <v>171</v>
      </c>
      <c r="V1005" s="41"/>
      <c r="W1005" s="56" t="s">
        <v>172</v>
      </c>
      <c r="X1005" s="52" t="str">
        <f>IFERROR(IF(VLOOKUP(O1005,コード表一覧!$B$5:$D$129,3,FALSE)="無","","←実務経験経歴書が必要です！"),"")</f>
        <v/>
      </c>
    </row>
    <row r="1006" spans="1:24" x14ac:dyDescent="0.2">
      <c r="B1006" s="63"/>
      <c r="C1006" s="142"/>
      <c r="D1006" s="143"/>
      <c r="E1006" s="143"/>
      <c r="F1006" s="58"/>
      <c r="G1006" s="57"/>
      <c r="H1006" s="57"/>
      <c r="I1006" s="57"/>
      <c r="J1006" s="57"/>
      <c r="K1006" s="57"/>
      <c r="L1006" s="57"/>
      <c r="M1006" s="59"/>
      <c r="N1006" s="8"/>
      <c r="O1006" s="42"/>
      <c r="P1006" s="6" t="str">
        <f>IF(O1006="","",VLOOKUP(O1006,コード表一覧!$B$5:$C$129,2,FALSE))</f>
        <v/>
      </c>
      <c r="Q1006" s="40"/>
      <c r="R1006" s="41"/>
      <c r="S1006" s="55" t="s">
        <v>170</v>
      </c>
      <c r="T1006" s="41"/>
      <c r="U1006" s="55" t="s">
        <v>171</v>
      </c>
      <c r="V1006" s="41"/>
      <c r="W1006" s="56" t="s">
        <v>172</v>
      </c>
      <c r="X1006" s="52" t="str">
        <f>IFERROR(IF(VLOOKUP(O1006,コード表一覧!$B$5:$D$129,3,FALSE)="無","","←実務経験経歴書が必要です！"),"")</f>
        <v/>
      </c>
    </row>
    <row r="1007" spans="1:24" x14ac:dyDescent="0.2">
      <c r="B1007" s="63"/>
      <c r="C1007" s="142"/>
      <c r="D1007" s="143"/>
      <c r="E1007" s="143"/>
      <c r="F1007" s="53"/>
      <c r="G1007" s="53"/>
      <c r="H1007" s="53"/>
      <c r="I1007" s="53"/>
      <c r="J1007" s="53"/>
      <c r="K1007" s="57"/>
      <c r="L1007" s="57"/>
      <c r="M1007" s="59"/>
      <c r="N1007" s="8"/>
      <c r="O1007" s="42"/>
      <c r="P1007" s="6" t="str">
        <f>IF(O1007="","",VLOOKUP(O1007,コード表一覧!$B$5:$C$129,2,FALSE))</f>
        <v/>
      </c>
      <c r="Q1007" s="40"/>
      <c r="R1007" s="41"/>
      <c r="S1007" s="55" t="s">
        <v>170</v>
      </c>
      <c r="T1007" s="41"/>
      <c r="U1007" s="55" t="s">
        <v>171</v>
      </c>
      <c r="V1007" s="41"/>
      <c r="W1007" s="56" t="s">
        <v>172</v>
      </c>
      <c r="X1007" s="52" t="str">
        <f>IFERROR(IF(VLOOKUP(O1007,コード表一覧!$B$5:$D$129,3,FALSE)="無","","←実務経験経歴書が必要です！"),"")</f>
        <v/>
      </c>
    </row>
    <row r="1008" spans="1:24" ht="13.5" customHeight="1" thickBot="1" x14ac:dyDescent="0.25">
      <c r="B1008" s="63"/>
      <c r="C1008" s="142"/>
      <c r="D1008" s="143"/>
      <c r="E1008" s="143"/>
      <c r="F1008" s="58"/>
      <c r="G1008" s="53"/>
      <c r="H1008" s="53"/>
      <c r="I1008" s="53"/>
      <c r="J1008" s="53"/>
      <c r="K1008" s="57"/>
      <c r="L1008" s="57"/>
      <c r="M1008" s="59"/>
      <c r="N1008" s="8"/>
      <c r="O1008" s="43"/>
      <c r="P1008" s="109" t="str">
        <f>IF(O1008="","",VLOOKUP(O1008,コード表一覧!$B$5:$C$129,2,FALSE))</f>
        <v/>
      </c>
      <c r="Q1008" s="44"/>
      <c r="R1008" s="45"/>
      <c r="S1008" s="9" t="s">
        <v>170</v>
      </c>
      <c r="T1008" s="45"/>
      <c r="U1008" s="9" t="s">
        <v>171</v>
      </c>
      <c r="V1008" s="45"/>
      <c r="W1008" s="14" t="s">
        <v>172</v>
      </c>
      <c r="X1008" s="52" t="str">
        <f>IFERROR(IF(VLOOKUP(O1008,コード表一覧!$B$5:$D$129,3,FALSE)="無","","←実務経験経歴書が必要です！"),"")</f>
        <v/>
      </c>
    </row>
    <row r="1009" spans="1:24" x14ac:dyDescent="0.2">
      <c r="B1009" s="63"/>
      <c r="C1009" s="142"/>
      <c r="D1009" s="143"/>
      <c r="E1009" s="143"/>
      <c r="F1009" s="58"/>
      <c r="G1009" s="53"/>
      <c r="H1009" s="53"/>
      <c r="I1009" s="53"/>
      <c r="J1009" s="53"/>
      <c r="K1009" s="57"/>
      <c r="L1009" s="57"/>
      <c r="M1009" s="59"/>
      <c r="N1009" s="137" t="s">
        <v>191</v>
      </c>
      <c r="O1009" s="111"/>
      <c r="P1009" s="15" t="str">
        <f>IF(O1009="","",VLOOKUP(O1009,コード表一覧!$B$5:$C$129,2,FALSE))</f>
        <v/>
      </c>
      <c r="Q1009" s="17" t="s">
        <v>175</v>
      </c>
      <c r="R1009" s="47"/>
      <c r="S1009" s="126" t="str">
        <f>IF(R1009="","",VLOOKUP(R1009,コード表一覧!$F$4:$H$32,3,FALSE))</f>
        <v/>
      </c>
      <c r="T1009" s="127"/>
      <c r="U1009" s="47"/>
      <c r="V1009" s="126" t="str">
        <f>IF(U1009="","",VLOOKUP(U1009,コード表一覧!$F$4:$H$32,3,FALSE))</f>
        <v/>
      </c>
      <c r="W1009" s="128"/>
      <c r="X1009" s="52" t="str">
        <f t="shared" ref="X1009:X1011" si="83">IF(R1009+U1009&gt;0,"←実務経験経歴書が必要です！","")</f>
        <v/>
      </c>
    </row>
    <row r="1010" spans="1:24" x14ac:dyDescent="0.2">
      <c r="B1010" s="57" t="str">
        <f>"※"&amp;$A$1&amp;"の変更追加履歴"</f>
        <v>※令和６・７年度の変更追加履歴</v>
      </c>
      <c r="C1010" s="57"/>
      <c r="D1010" s="57"/>
      <c r="E1010" s="53"/>
      <c r="F1010" s="58"/>
      <c r="G1010" s="53"/>
      <c r="H1010" s="53"/>
      <c r="I1010" s="53"/>
      <c r="J1010" s="53"/>
      <c r="K1010" s="57"/>
      <c r="L1010" s="57"/>
      <c r="M1010" s="59"/>
      <c r="N1010" s="138"/>
      <c r="O1010" s="42"/>
      <c r="P1010" s="6" t="str">
        <f>IF(O1010="","",VLOOKUP(O1010,コード表一覧!$B$5:$C$129,2,FALSE))</f>
        <v/>
      </c>
      <c r="Q1010" s="110" t="s">
        <v>175</v>
      </c>
      <c r="R1010" s="48"/>
      <c r="S1010" s="129" t="str">
        <f>IF(R1010="","",VLOOKUP(R1010,コード表一覧!$F$4:$H$32,3,FALSE))</f>
        <v/>
      </c>
      <c r="T1010" s="130"/>
      <c r="U1010" s="48"/>
      <c r="V1010" s="131" t="str">
        <f>IF(U1010="","",VLOOKUP(U1010,コード表一覧!$F$4:$H$32,3,FALSE))</f>
        <v/>
      </c>
      <c r="W1010" s="132"/>
      <c r="X1010" s="52" t="str">
        <f t="shared" si="83"/>
        <v/>
      </c>
    </row>
    <row r="1011" spans="1:24" ht="13.8" thickBot="1" x14ac:dyDescent="0.25">
      <c r="B1011" s="57"/>
      <c r="C1011" s="57"/>
      <c r="D1011" s="57"/>
      <c r="E1011" s="53"/>
      <c r="F1011" s="58"/>
      <c r="G1011" s="53"/>
      <c r="H1011" s="53"/>
      <c r="I1011" s="53"/>
      <c r="J1011" s="53"/>
      <c r="K1011" s="57"/>
      <c r="L1011" s="57"/>
      <c r="M1011" s="59"/>
      <c r="N1011" s="139"/>
      <c r="O1011" s="112"/>
      <c r="P1011" s="16" t="str">
        <f>IF(O1011="","",VLOOKUP(O1011,コード表一覧!$B$5:$C$129,2,FALSE))</f>
        <v/>
      </c>
      <c r="Q1011" s="18" t="s">
        <v>175</v>
      </c>
      <c r="R1011" s="49"/>
      <c r="S1011" s="133" t="str">
        <f>IF(R1011="","",VLOOKUP(R1011,コード表一覧!$F$4:$H$32,3,FALSE))</f>
        <v/>
      </c>
      <c r="T1011" s="134"/>
      <c r="U1011" s="49"/>
      <c r="V1011" s="135" t="str">
        <f>IF(U1011="","",VLOOKUP(U1011,コード表一覧!$F$4:$H$32,3,FALSE))</f>
        <v/>
      </c>
      <c r="W1011" s="136"/>
      <c r="X1011" s="52" t="str">
        <f t="shared" si="83"/>
        <v/>
      </c>
    </row>
    <row r="1012" spans="1:24" x14ac:dyDescent="0.2">
      <c r="B1012" s="60"/>
      <c r="C1012" s="60"/>
      <c r="D1012" s="60"/>
      <c r="E1012" s="53"/>
      <c r="F1012" s="60"/>
      <c r="G1012" s="53"/>
      <c r="H1012" s="53"/>
      <c r="I1012" s="53"/>
      <c r="J1012" s="53"/>
      <c r="K1012" s="60"/>
      <c r="L1012" s="60"/>
      <c r="M1012" s="60"/>
      <c r="N1012" s="53"/>
      <c r="Q1012" s="53"/>
      <c r="R1012" s="53"/>
      <c r="S1012" s="53"/>
      <c r="T1012" s="53"/>
      <c r="U1012" s="53"/>
      <c r="V1012" s="53"/>
      <c r="W1012" s="53"/>
    </row>
    <row r="1013" spans="1:24" ht="13.5" customHeight="1" x14ac:dyDescent="0.2">
      <c r="A1013" s="2" t="s">
        <v>162</v>
      </c>
      <c r="B1013" s="123" t="s">
        <v>163</v>
      </c>
      <c r="C1013" s="125"/>
      <c r="D1013" s="123" t="s">
        <v>164</v>
      </c>
      <c r="E1013" s="125"/>
      <c r="F1013" s="123" t="s">
        <v>165</v>
      </c>
      <c r="G1013" s="124"/>
      <c r="H1013" s="124"/>
      <c r="I1013" s="124"/>
      <c r="J1013" s="124"/>
      <c r="K1013" s="124"/>
      <c r="L1013" s="125"/>
      <c r="M1013" s="54" t="s">
        <v>166</v>
      </c>
      <c r="N1013" s="140"/>
      <c r="O1013" s="7" t="s">
        <v>167</v>
      </c>
      <c r="P1013" s="23" t="s">
        <v>168</v>
      </c>
      <c r="Q1013" s="123" t="s">
        <v>169</v>
      </c>
      <c r="R1013" s="124"/>
      <c r="S1013" s="124"/>
      <c r="T1013" s="124"/>
      <c r="U1013" s="124"/>
      <c r="V1013" s="124"/>
      <c r="W1013" s="125"/>
    </row>
    <row r="1014" spans="1:24" x14ac:dyDescent="0.2">
      <c r="A1014" s="2">
        <v>85</v>
      </c>
      <c r="B1014" s="64"/>
      <c r="C1014" s="65"/>
      <c r="D1014" s="64"/>
      <c r="E1014" s="65"/>
      <c r="F1014" s="40"/>
      <c r="G1014" s="41"/>
      <c r="H1014" s="55" t="s">
        <v>170</v>
      </c>
      <c r="I1014" s="41"/>
      <c r="J1014" s="55" t="s">
        <v>171</v>
      </c>
      <c r="K1014" s="41"/>
      <c r="L1014" s="56" t="s">
        <v>172</v>
      </c>
      <c r="M1014" s="66"/>
      <c r="N1014" s="141"/>
      <c r="O1014" s="42"/>
      <c r="P1014" s="6" t="str">
        <f>IF(O1014="","",VLOOKUP(O1014,コード表一覧!$B$5:$C$129,2,FALSE))</f>
        <v/>
      </c>
      <c r="Q1014" s="40"/>
      <c r="R1014" s="41"/>
      <c r="S1014" s="55" t="s">
        <v>170</v>
      </c>
      <c r="T1014" s="41"/>
      <c r="U1014" s="55" t="s">
        <v>171</v>
      </c>
      <c r="V1014" s="41"/>
      <c r="W1014" s="56" t="s">
        <v>172</v>
      </c>
      <c r="X1014" s="52" t="str">
        <f>IFERROR(IF(VLOOKUP(O1014,コード表一覧!$B$5:$D$129,3,FALSE)="無","","←実務経験経歴書が必要です！"),"")</f>
        <v/>
      </c>
    </row>
    <row r="1015" spans="1:24" x14ac:dyDescent="0.2">
      <c r="B1015" s="57" t="s">
        <v>176</v>
      </c>
      <c r="C1015" s="57"/>
      <c r="D1015" s="57"/>
      <c r="E1015" s="53"/>
      <c r="F1015" s="9"/>
      <c r="G1015" s="9"/>
      <c r="H1015" s="9"/>
      <c r="I1015" s="9"/>
      <c r="J1015" s="9"/>
      <c r="K1015" s="9"/>
      <c r="L1015" s="9"/>
      <c r="M1015" s="59"/>
      <c r="N1015" s="8"/>
      <c r="O1015" s="42"/>
      <c r="P1015" s="6" t="str">
        <f>IF(O1015="","",VLOOKUP(O1015,コード表一覧!$B$5:$C$129,2,FALSE))</f>
        <v/>
      </c>
      <c r="Q1015" s="40"/>
      <c r="R1015" s="41"/>
      <c r="S1015" s="55" t="s">
        <v>170</v>
      </c>
      <c r="T1015" s="41"/>
      <c r="U1015" s="55" t="s">
        <v>171</v>
      </c>
      <c r="V1015" s="41"/>
      <c r="W1015" s="56" t="s">
        <v>172</v>
      </c>
      <c r="X1015" s="52" t="str">
        <f>IFERROR(IF(VLOOKUP(O1015,コード表一覧!$B$5:$D$129,3,FALSE)="無","","←実務経験経歴書が必要です！"),"")</f>
        <v/>
      </c>
    </row>
    <row r="1016" spans="1:24" x14ac:dyDescent="0.2">
      <c r="B1016" s="106" t="s">
        <v>184</v>
      </c>
      <c r="C1016" s="144" t="s">
        <v>173</v>
      </c>
      <c r="D1016" s="144"/>
      <c r="E1016" s="144"/>
      <c r="F1016" s="123" t="s">
        <v>174</v>
      </c>
      <c r="G1016" s="124"/>
      <c r="H1016" s="124"/>
      <c r="I1016" s="124"/>
      <c r="J1016" s="124"/>
      <c r="K1016" s="124"/>
      <c r="L1016" s="125"/>
      <c r="M1016" s="59"/>
      <c r="N1016" s="8"/>
      <c r="O1016" s="42"/>
      <c r="P1016" s="6" t="str">
        <f>IF(O1016="","",VLOOKUP(O1016,コード表一覧!$B$5:$C$129,2,FALSE))</f>
        <v/>
      </c>
      <c r="Q1016" s="40"/>
      <c r="R1016" s="41"/>
      <c r="S1016" s="55" t="s">
        <v>170</v>
      </c>
      <c r="T1016" s="41"/>
      <c r="U1016" s="55" t="s">
        <v>171</v>
      </c>
      <c r="V1016" s="41"/>
      <c r="W1016" s="56" t="s">
        <v>172</v>
      </c>
      <c r="X1016" s="52" t="str">
        <f>IFERROR(IF(VLOOKUP(O1016,コード表一覧!$B$5:$D$129,3,FALSE)="無","","←実務経験経歴書が必要です！"),"")</f>
        <v/>
      </c>
    </row>
    <row r="1017" spans="1:24" x14ac:dyDescent="0.2">
      <c r="B1017" s="63"/>
      <c r="C1017" s="142"/>
      <c r="D1017" s="143"/>
      <c r="E1017" s="143"/>
      <c r="F1017" s="40"/>
      <c r="G1017" s="41"/>
      <c r="H1017" s="55" t="s">
        <v>170</v>
      </c>
      <c r="I1017" s="41"/>
      <c r="J1017" s="55" t="s">
        <v>171</v>
      </c>
      <c r="K1017" s="41"/>
      <c r="L1017" s="56" t="s">
        <v>172</v>
      </c>
      <c r="M1017" s="59"/>
      <c r="N1017" s="8"/>
      <c r="O1017" s="42"/>
      <c r="P1017" s="6" t="str">
        <f>IF(O1017="","",VLOOKUP(O1017,コード表一覧!$B$5:$C$129,2,FALSE))</f>
        <v/>
      </c>
      <c r="Q1017" s="40"/>
      <c r="R1017" s="41"/>
      <c r="S1017" s="55" t="s">
        <v>170</v>
      </c>
      <c r="T1017" s="41"/>
      <c r="U1017" s="55" t="s">
        <v>171</v>
      </c>
      <c r="V1017" s="41"/>
      <c r="W1017" s="56" t="s">
        <v>172</v>
      </c>
      <c r="X1017" s="52" t="str">
        <f>IFERROR(IF(VLOOKUP(O1017,コード表一覧!$B$5:$D$129,3,FALSE)="無","","←実務経験経歴書が必要です！"),"")</f>
        <v/>
      </c>
    </row>
    <row r="1018" spans="1:24" x14ac:dyDescent="0.2">
      <c r="B1018" s="63"/>
      <c r="C1018" s="142"/>
      <c r="D1018" s="143"/>
      <c r="E1018" s="143"/>
      <c r="F1018" s="58"/>
      <c r="G1018" s="57"/>
      <c r="H1018" s="57"/>
      <c r="I1018" s="57"/>
      <c r="J1018" s="57"/>
      <c r="K1018" s="57"/>
      <c r="L1018" s="57"/>
      <c r="M1018" s="59"/>
      <c r="N1018" s="8"/>
      <c r="O1018" s="42"/>
      <c r="P1018" s="6" t="str">
        <f>IF(O1018="","",VLOOKUP(O1018,コード表一覧!$B$5:$C$129,2,FALSE))</f>
        <v/>
      </c>
      <c r="Q1018" s="40"/>
      <c r="R1018" s="41"/>
      <c r="S1018" s="55" t="s">
        <v>170</v>
      </c>
      <c r="T1018" s="41"/>
      <c r="U1018" s="55" t="s">
        <v>171</v>
      </c>
      <c r="V1018" s="41"/>
      <c r="W1018" s="56" t="s">
        <v>172</v>
      </c>
      <c r="X1018" s="52" t="str">
        <f>IFERROR(IF(VLOOKUP(O1018,コード表一覧!$B$5:$D$129,3,FALSE)="無","","←実務経験経歴書が必要です！"),"")</f>
        <v/>
      </c>
    </row>
    <row r="1019" spans="1:24" x14ac:dyDescent="0.2">
      <c r="B1019" s="63"/>
      <c r="C1019" s="142"/>
      <c r="D1019" s="143"/>
      <c r="E1019" s="143"/>
      <c r="F1019" s="53"/>
      <c r="G1019" s="53"/>
      <c r="H1019" s="53"/>
      <c r="I1019" s="53"/>
      <c r="J1019" s="53"/>
      <c r="K1019" s="57"/>
      <c r="L1019" s="57"/>
      <c r="M1019" s="59"/>
      <c r="N1019" s="8"/>
      <c r="O1019" s="42"/>
      <c r="P1019" s="6" t="str">
        <f>IF(O1019="","",VLOOKUP(O1019,コード表一覧!$B$5:$C$129,2,FALSE))</f>
        <v/>
      </c>
      <c r="Q1019" s="40"/>
      <c r="R1019" s="41"/>
      <c r="S1019" s="55" t="s">
        <v>170</v>
      </c>
      <c r="T1019" s="41"/>
      <c r="U1019" s="55" t="s">
        <v>171</v>
      </c>
      <c r="V1019" s="41"/>
      <c r="W1019" s="56" t="s">
        <v>172</v>
      </c>
      <c r="X1019" s="52" t="str">
        <f>IFERROR(IF(VLOOKUP(O1019,コード表一覧!$B$5:$D$129,3,FALSE)="無","","←実務経験経歴書が必要です！"),"")</f>
        <v/>
      </c>
    </row>
    <row r="1020" spans="1:24" ht="13.5" customHeight="1" thickBot="1" x14ac:dyDescent="0.25">
      <c r="B1020" s="63"/>
      <c r="C1020" s="142"/>
      <c r="D1020" s="143"/>
      <c r="E1020" s="143"/>
      <c r="F1020" s="58"/>
      <c r="G1020" s="53"/>
      <c r="H1020" s="53"/>
      <c r="I1020" s="53"/>
      <c r="J1020" s="53"/>
      <c r="K1020" s="57"/>
      <c r="L1020" s="57"/>
      <c r="M1020" s="59"/>
      <c r="N1020" s="8"/>
      <c r="O1020" s="43"/>
      <c r="P1020" s="109" t="str">
        <f>IF(O1020="","",VLOOKUP(O1020,コード表一覧!$B$5:$C$129,2,FALSE))</f>
        <v/>
      </c>
      <c r="Q1020" s="44"/>
      <c r="R1020" s="45"/>
      <c r="S1020" s="9" t="s">
        <v>170</v>
      </c>
      <c r="T1020" s="45"/>
      <c r="U1020" s="9" t="s">
        <v>171</v>
      </c>
      <c r="V1020" s="45"/>
      <c r="W1020" s="14" t="s">
        <v>172</v>
      </c>
      <c r="X1020" s="52" t="str">
        <f>IFERROR(IF(VLOOKUP(O1020,コード表一覧!$B$5:$D$129,3,FALSE)="無","","←実務経験経歴書が必要です！"),"")</f>
        <v/>
      </c>
    </row>
    <row r="1021" spans="1:24" x14ac:dyDescent="0.2">
      <c r="B1021" s="63"/>
      <c r="C1021" s="142"/>
      <c r="D1021" s="143"/>
      <c r="E1021" s="143"/>
      <c r="F1021" s="58"/>
      <c r="G1021" s="53"/>
      <c r="H1021" s="53"/>
      <c r="I1021" s="53"/>
      <c r="J1021" s="53"/>
      <c r="K1021" s="57"/>
      <c r="L1021" s="57"/>
      <c r="M1021" s="59"/>
      <c r="N1021" s="137" t="s">
        <v>191</v>
      </c>
      <c r="O1021" s="111"/>
      <c r="P1021" s="15" t="str">
        <f>IF(O1021="","",VLOOKUP(O1021,コード表一覧!$B$5:$C$129,2,FALSE))</f>
        <v/>
      </c>
      <c r="Q1021" s="17" t="s">
        <v>175</v>
      </c>
      <c r="R1021" s="47"/>
      <c r="S1021" s="126" t="str">
        <f>IF(R1021="","",VLOOKUP(R1021,コード表一覧!$F$4:$H$32,3,FALSE))</f>
        <v/>
      </c>
      <c r="T1021" s="127"/>
      <c r="U1021" s="47"/>
      <c r="V1021" s="126" t="str">
        <f>IF(U1021="","",VLOOKUP(U1021,コード表一覧!$F$4:$H$32,3,FALSE))</f>
        <v/>
      </c>
      <c r="W1021" s="128"/>
      <c r="X1021" s="52" t="str">
        <f t="shared" ref="X1021:X1023" si="84">IF(R1021+U1021&gt;0,"←実務経験経歴書が必要です！","")</f>
        <v/>
      </c>
    </row>
    <row r="1022" spans="1:24" x14ac:dyDescent="0.2">
      <c r="B1022" s="57" t="str">
        <f>"※"&amp;$A$1&amp;"の変更追加履歴"</f>
        <v>※令和６・７年度の変更追加履歴</v>
      </c>
      <c r="C1022" s="57"/>
      <c r="D1022" s="57"/>
      <c r="E1022" s="53"/>
      <c r="F1022" s="58"/>
      <c r="G1022" s="53"/>
      <c r="H1022" s="53"/>
      <c r="I1022" s="53"/>
      <c r="J1022" s="53"/>
      <c r="K1022" s="57"/>
      <c r="L1022" s="57"/>
      <c r="M1022" s="59"/>
      <c r="N1022" s="138"/>
      <c r="O1022" s="42"/>
      <c r="P1022" s="6" t="str">
        <f>IF(O1022="","",VLOOKUP(O1022,コード表一覧!$B$5:$C$129,2,FALSE))</f>
        <v/>
      </c>
      <c r="Q1022" s="110" t="s">
        <v>175</v>
      </c>
      <c r="R1022" s="48"/>
      <c r="S1022" s="129" t="str">
        <f>IF(R1022="","",VLOOKUP(R1022,コード表一覧!$F$4:$H$32,3,FALSE))</f>
        <v/>
      </c>
      <c r="T1022" s="130"/>
      <c r="U1022" s="48"/>
      <c r="V1022" s="131" t="str">
        <f>IF(U1022="","",VLOOKUP(U1022,コード表一覧!$F$4:$H$32,3,FALSE))</f>
        <v/>
      </c>
      <c r="W1022" s="132"/>
      <c r="X1022" s="52" t="str">
        <f t="shared" si="84"/>
        <v/>
      </c>
    </row>
    <row r="1023" spans="1:24" ht="13.8" thickBot="1" x14ac:dyDescent="0.25">
      <c r="B1023" s="57"/>
      <c r="C1023" s="57"/>
      <c r="D1023" s="57"/>
      <c r="E1023" s="53"/>
      <c r="F1023" s="58"/>
      <c r="G1023" s="53"/>
      <c r="H1023" s="53"/>
      <c r="I1023" s="53"/>
      <c r="J1023" s="53"/>
      <c r="K1023" s="57"/>
      <c r="L1023" s="57"/>
      <c r="M1023" s="59"/>
      <c r="N1023" s="139"/>
      <c r="O1023" s="112"/>
      <c r="P1023" s="16" t="str">
        <f>IF(O1023="","",VLOOKUP(O1023,コード表一覧!$B$5:$C$129,2,FALSE))</f>
        <v/>
      </c>
      <c r="Q1023" s="18" t="s">
        <v>175</v>
      </c>
      <c r="R1023" s="49"/>
      <c r="S1023" s="133" t="str">
        <f>IF(R1023="","",VLOOKUP(R1023,コード表一覧!$F$4:$H$32,3,FALSE))</f>
        <v/>
      </c>
      <c r="T1023" s="134"/>
      <c r="U1023" s="49"/>
      <c r="V1023" s="135" t="str">
        <f>IF(U1023="","",VLOOKUP(U1023,コード表一覧!$F$4:$H$32,3,FALSE))</f>
        <v/>
      </c>
      <c r="W1023" s="136"/>
      <c r="X1023" s="52" t="str">
        <f t="shared" si="84"/>
        <v/>
      </c>
    </row>
    <row r="1024" spans="1:24" ht="13.5" customHeight="1" x14ac:dyDescent="0.2">
      <c r="B1024" s="60"/>
      <c r="C1024" s="60"/>
      <c r="D1024" s="60"/>
      <c r="E1024" s="53"/>
      <c r="F1024" s="60"/>
      <c r="G1024" s="53"/>
      <c r="H1024" s="53"/>
      <c r="I1024" s="53"/>
      <c r="J1024" s="53"/>
      <c r="K1024" s="60"/>
      <c r="L1024" s="60"/>
      <c r="M1024" s="60"/>
      <c r="N1024" s="53"/>
      <c r="Q1024" s="53"/>
      <c r="R1024" s="53"/>
      <c r="S1024" s="53"/>
      <c r="T1024" s="53"/>
      <c r="U1024" s="53"/>
      <c r="V1024" s="53"/>
      <c r="W1024" s="53"/>
    </row>
    <row r="1025" spans="1:24" x14ac:dyDescent="0.2">
      <c r="A1025" s="2" t="s">
        <v>162</v>
      </c>
      <c r="B1025" s="123" t="s">
        <v>163</v>
      </c>
      <c r="C1025" s="125"/>
      <c r="D1025" s="123" t="s">
        <v>164</v>
      </c>
      <c r="E1025" s="125"/>
      <c r="F1025" s="123" t="s">
        <v>165</v>
      </c>
      <c r="G1025" s="124"/>
      <c r="H1025" s="124"/>
      <c r="I1025" s="124"/>
      <c r="J1025" s="124"/>
      <c r="K1025" s="124"/>
      <c r="L1025" s="125"/>
      <c r="M1025" s="54" t="s">
        <v>166</v>
      </c>
      <c r="N1025" s="140"/>
      <c r="O1025" s="7" t="s">
        <v>167</v>
      </c>
      <c r="P1025" s="23" t="s">
        <v>168</v>
      </c>
      <c r="Q1025" s="123" t="s">
        <v>169</v>
      </c>
      <c r="R1025" s="124"/>
      <c r="S1025" s="124"/>
      <c r="T1025" s="124"/>
      <c r="U1025" s="124"/>
      <c r="V1025" s="124"/>
      <c r="W1025" s="125"/>
    </row>
    <row r="1026" spans="1:24" x14ac:dyDescent="0.2">
      <c r="A1026" s="2">
        <v>86</v>
      </c>
      <c r="B1026" s="64"/>
      <c r="C1026" s="65"/>
      <c r="D1026" s="64"/>
      <c r="E1026" s="65"/>
      <c r="F1026" s="40"/>
      <c r="G1026" s="41"/>
      <c r="H1026" s="55" t="s">
        <v>170</v>
      </c>
      <c r="I1026" s="41"/>
      <c r="J1026" s="55" t="s">
        <v>171</v>
      </c>
      <c r="K1026" s="41"/>
      <c r="L1026" s="56" t="s">
        <v>172</v>
      </c>
      <c r="M1026" s="66"/>
      <c r="N1026" s="141"/>
      <c r="O1026" s="42"/>
      <c r="P1026" s="6" t="str">
        <f>IF(O1026="","",VLOOKUP(O1026,コード表一覧!$B$5:$C$129,2,FALSE))</f>
        <v/>
      </c>
      <c r="Q1026" s="40"/>
      <c r="R1026" s="41"/>
      <c r="S1026" s="55" t="s">
        <v>170</v>
      </c>
      <c r="T1026" s="41"/>
      <c r="U1026" s="55" t="s">
        <v>171</v>
      </c>
      <c r="V1026" s="41"/>
      <c r="W1026" s="56" t="s">
        <v>172</v>
      </c>
      <c r="X1026" s="52" t="str">
        <f>IFERROR(IF(VLOOKUP(O1026,コード表一覧!$B$5:$D$129,3,FALSE)="無","","←実務経験経歴書が必要です！"),"")</f>
        <v/>
      </c>
    </row>
    <row r="1027" spans="1:24" x14ac:dyDescent="0.2">
      <c r="B1027" s="57" t="s">
        <v>176</v>
      </c>
      <c r="C1027" s="57"/>
      <c r="D1027" s="57"/>
      <c r="E1027" s="53"/>
      <c r="F1027" s="9"/>
      <c r="G1027" s="9"/>
      <c r="H1027" s="9"/>
      <c r="I1027" s="9"/>
      <c r="J1027" s="9"/>
      <c r="K1027" s="9"/>
      <c r="L1027" s="9"/>
      <c r="M1027" s="59"/>
      <c r="N1027" s="8"/>
      <c r="O1027" s="42"/>
      <c r="P1027" s="6" t="str">
        <f>IF(O1027="","",VLOOKUP(O1027,コード表一覧!$B$5:$C$129,2,FALSE))</f>
        <v/>
      </c>
      <c r="Q1027" s="40"/>
      <c r="R1027" s="41"/>
      <c r="S1027" s="55" t="s">
        <v>170</v>
      </c>
      <c r="T1027" s="41"/>
      <c r="U1027" s="55" t="s">
        <v>171</v>
      </c>
      <c r="V1027" s="41"/>
      <c r="W1027" s="56" t="s">
        <v>172</v>
      </c>
      <c r="X1027" s="52" t="str">
        <f>IFERROR(IF(VLOOKUP(O1027,コード表一覧!$B$5:$D$129,3,FALSE)="無","","←実務経験経歴書が必要です！"),"")</f>
        <v/>
      </c>
    </row>
    <row r="1028" spans="1:24" x14ac:dyDescent="0.2">
      <c r="B1028" s="106" t="s">
        <v>184</v>
      </c>
      <c r="C1028" s="144" t="s">
        <v>173</v>
      </c>
      <c r="D1028" s="144"/>
      <c r="E1028" s="144"/>
      <c r="F1028" s="123" t="s">
        <v>174</v>
      </c>
      <c r="G1028" s="124"/>
      <c r="H1028" s="124"/>
      <c r="I1028" s="124"/>
      <c r="J1028" s="124"/>
      <c r="K1028" s="124"/>
      <c r="L1028" s="125"/>
      <c r="M1028" s="59"/>
      <c r="N1028" s="8"/>
      <c r="O1028" s="42"/>
      <c r="P1028" s="6" t="str">
        <f>IF(O1028="","",VLOOKUP(O1028,コード表一覧!$B$5:$C$129,2,FALSE))</f>
        <v/>
      </c>
      <c r="Q1028" s="40"/>
      <c r="R1028" s="41"/>
      <c r="S1028" s="55" t="s">
        <v>170</v>
      </c>
      <c r="T1028" s="41"/>
      <c r="U1028" s="55" t="s">
        <v>171</v>
      </c>
      <c r="V1028" s="41"/>
      <c r="W1028" s="56" t="s">
        <v>172</v>
      </c>
      <c r="X1028" s="52" t="str">
        <f>IFERROR(IF(VLOOKUP(O1028,コード表一覧!$B$5:$D$129,3,FALSE)="無","","←実務経験経歴書が必要です！"),"")</f>
        <v/>
      </c>
    </row>
    <row r="1029" spans="1:24" x14ac:dyDescent="0.2">
      <c r="B1029" s="63"/>
      <c r="C1029" s="142"/>
      <c r="D1029" s="143"/>
      <c r="E1029" s="143"/>
      <c r="F1029" s="40"/>
      <c r="G1029" s="41"/>
      <c r="H1029" s="55" t="s">
        <v>170</v>
      </c>
      <c r="I1029" s="41"/>
      <c r="J1029" s="55" t="s">
        <v>171</v>
      </c>
      <c r="K1029" s="41"/>
      <c r="L1029" s="56" t="s">
        <v>172</v>
      </c>
      <c r="M1029" s="59"/>
      <c r="N1029" s="8"/>
      <c r="O1029" s="42"/>
      <c r="P1029" s="6" t="str">
        <f>IF(O1029="","",VLOOKUP(O1029,コード表一覧!$B$5:$C$129,2,FALSE))</f>
        <v/>
      </c>
      <c r="Q1029" s="40"/>
      <c r="R1029" s="41"/>
      <c r="S1029" s="55" t="s">
        <v>170</v>
      </c>
      <c r="T1029" s="41"/>
      <c r="U1029" s="55" t="s">
        <v>171</v>
      </c>
      <c r="V1029" s="41"/>
      <c r="W1029" s="56" t="s">
        <v>172</v>
      </c>
      <c r="X1029" s="52" t="str">
        <f>IFERROR(IF(VLOOKUP(O1029,コード表一覧!$B$5:$D$129,3,FALSE)="無","","←実務経験経歴書が必要です！"),"")</f>
        <v/>
      </c>
    </row>
    <row r="1030" spans="1:24" x14ac:dyDescent="0.2">
      <c r="B1030" s="63"/>
      <c r="C1030" s="142"/>
      <c r="D1030" s="143"/>
      <c r="E1030" s="143"/>
      <c r="F1030" s="58"/>
      <c r="G1030" s="57"/>
      <c r="H1030" s="57"/>
      <c r="I1030" s="57"/>
      <c r="J1030" s="57"/>
      <c r="K1030" s="57"/>
      <c r="L1030" s="57"/>
      <c r="M1030" s="59"/>
      <c r="N1030" s="8"/>
      <c r="O1030" s="42"/>
      <c r="P1030" s="6" t="str">
        <f>IF(O1030="","",VLOOKUP(O1030,コード表一覧!$B$5:$C$129,2,FALSE))</f>
        <v/>
      </c>
      <c r="Q1030" s="40"/>
      <c r="R1030" s="41"/>
      <c r="S1030" s="55" t="s">
        <v>170</v>
      </c>
      <c r="T1030" s="41"/>
      <c r="U1030" s="55" t="s">
        <v>171</v>
      </c>
      <c r="V1030" s="41"/>
      <c r="W1030" s="56" t="s">
        <v>172</v>
      </c>
      <c r="X1030" s="52" t="str">
        <f>IFERROR(IF(VLOOKUP(O1030,コード表一覧!$B$5:$D$129,3,FALSE)="無","","←実務経験経歴書が必要です！"),"")</f>
        <v/>
      </c>
    </row>
    <row r="1031" spans="1:24" x14ac:dyDescent="0.2">
      <c r="B1031" s="63"/>
      <c r="C1031" s="142"/>
      <c r="D1031" s="143"/>
      <c r="E1031" s="143"/>
      <c r="F1031" s="53"/>
      <c r="G1031" s="53"/>
      <c r="H1031" s="53"/>
      <c r="I1031" s="53"/>
      <c r="J1031" s="53"/>
      <c r="K1031" s="57"/>
      <c r="L1031" s="57"/>
      <c r="M1031" s="59"/>
      <c r="N1031" s="8"/>
      <c r="O1031" s="42"/>
      <c r="P1031" s="6" t="str">
        <f>IF(O1031="","",VLOOKUP(O1031,コード表一覧!$B$5:$C$129,2,FALSE))</f>
        <v/>
      </c>
      <c r="Q1031" s="40"/>
      <c r="R1031" s="41"/>
      <c r="S1031" s="55" t="s">
        <v>170</v>
      </c>
      <c r="T1031" s="41"/>
      <c r="U1031" s="55" t="s">
        <v>171</v>
      </c>
      <c r="V1031" s="41"/>
      <c r="W1031" s="56" t="s">
        <v>172</v>
      </c>
      <c r="X1031" s="52" t="str">
        <f>IFERROR(IF(VLOOKUP(O1031,コード表一覧!$B$5:$D$129,3,FALSE)="無","","←実務経験経歴書が必要です！"),"")</f>
        <v/>
      </c>
    </row>
    <row r="1032" spans="1:24" ht="13.5" customHeight="1" thickBot="1" x14ac:dyDescent="0.25">
      <c r="B1032" s="63"/>
      <c r="C1032" s="142"/>
      <c r="D1032" s="143"/>
      <c r="E1032" s="143"/>
      <c r="F1032" s="58"/>
      <c r="G1032" s="53"/>
      <c r="H1032" s="53"/>
      <c r="I1032" s="53"/>
      <c r="J1032" s="53"/>
      <c r="K1032" s="57"/>
      <c r="L1032" s="57"/>
      <c r="M1032" s="59"/>
      <c r="N1032" s="8"/>
      <c r="O1032" s="43"/>
      <c r="P1032" s="109" t="str">
        <f>IF(O1032="","",VLOOKUP(O1032,コード表一覧!$B$5:$C$129,2,FALSE))</f>
        <v/>
      </c>
      <c r="Q1032" s="44"/>
      <c r="R1032" s="45"/>
      <c r="S1032" s="9" t="s">
        <v>170</v>
      </c>
      <c r="T1032" s="45"/>
      <c r="U1032" s="9" t="s">
        <v>171</v>
      </c>
      <c r="V1032" s="45"/>
      <c r="W1032" s="14" t="s">
        <v>172</v>
      </c>
      <c r="X1032" s="52" t="str">
        <f>IFERROR(IF(VLOOKUP(O1032,コード表一覧!$B$5:$D$129,3,FALSE)="無","","←実務経験経歴書が必要です！"),"")</f>
        <v/>
      </c>
    </row>
    <row r="1033" spans="1:24" x14ac:dyDescent="0.2">
      <c r="B1033" s="63"/>
      <c r="C1033" s="142"/>
      <c r="D1033" s="143"/>
      <c r="E1033" s="143"/>
      <c r="F1033" s="58"/>
      <c r="G1033" s="53"/>
      <c r="H1033" s="53"/>
      <c r="I1033" s="53"/>
      <c r="J1033" s="53"/>
      <c r="K1033" s="57"/>
      <c r="L1033" s="57"/>
      <c r="M1033" s="59"/>
      <c r="N1033" s="137" t="s">
        <v>191</v>
      </c>
      <c r="O1033" s="111"/>
      <c r="P1033" s="15" t="str">
        <f>IF(O1033="","",VLOOKUP(O1033,コード表一覧!$B$5:$C$129,2,FALSE))</f>
        <v/>
      </c>
      <c r="Q1033" s="17" t="s">
        <v>175</v>
      </c>
      <c r="R1033" s="47"/>
      <c r="S1033" s="126" t="str">
        <f>IF(R1033="","",VLOOKUP(R1033,コード表一覧!$F$4:$H$32,3,FALSE))</f>
        <v/>
      </c>
      <c r="T1033" s="127"/>
      <c r="U1033" s="47"/>
      <c r="V1033" s="126" t="str">
        <f>IF(U1033="","",VLOOKUP(U1033,コード表一覧!$F$4:$H$32,3,FALSE))</f>
        <v/>
      </c>
      <c r="W1033" s="128"/>
      <c r="X1033" s="52" t="str">
        <f t="shared" ref="X1033:X1035" si="85">IF(R1033+U1033&gt;0,"←実務経験経歴書が必要です！","")</f>
        <v/>
      </c>
    </row>
    <row r="1034" spans="1:24" x14ac:dyDescent="0.2">
      <c r="B1034" s="57" t="str">
        <f>"※"&amp;$A$1&amp;"の変更追加履歴"</f>
        <v>※令和６・７年度の変更追加履歴</v>
      </c>
      <c r="C1034" s="57"/>
      <c r="D1034" s="57"/>
      <c r="E1034" s="53"/>
      <c r="F1034" s="58"/>
      <c r="G1034" s="53"/>
      <c r="H1034" s="53"/>
      <c r="I1034" s="53"/>
      <c r="J1034" s="53"/>
      <c r="K1034" s="57"/>
      <c r="L1034" s="57"/>
      <c r="M1034" s="59"/>
      <c r="N1034" s="138"/>
      <c r="O1034" s="42"/>
      <c r="P1034" s="6" t="str">
        <f>IF(O1034="","",VLOOKUP(O1034,コード表一覧!$B$5:$C$129,2,FALSE))</f>
        <v/>
      </c>
      <c r="Q1034" s="110" t="s">
        <v>175</v>
      </c>
      <c r="R1034" s="48"/>
      <c r="S1034" s="129" t="str">
        <f>IF(R1034="","",VLOOKUP(R1034,コード表一覧!$F$4:$H$32,3,FALSE))</f>
        <v/>
      </c>
      <c r="T1034" s="130"/>
      <c r="U1034" s="48"/>
      <c r="V1034" s="131" t="str">
        <f>IF(U1034="","",VLOOKUP(U1034,コード表一覧!$F$4:$H$32,3,FALSE))</f>
        <v/>
      </c>
      <c r="W1034" s="132"/>
      <c r="X1034" s="52" t="str">
        <f t="shared" si="85"/>
        <v/>
      </c>
    </row>
    <row r="1035" spans="1:24" ht="13.8" customHeight="1" thickBot="1" x14ac:dyDescent="0.25">
      <c r="B1035" s="57"/>
      <c r="C1035" s="57"/>
      <c r="D1035" s="57"/>
      <c r="E1035" s="53"/>
      <c r="F1035" s="58"/>
      <c r="G1035" s="53"/>
      <c r="H1035" s="53"/>
      <c r="I1035" s="53"/>
      <c r="J1035" s="53"/>
      <c r="K1035" s="57"/>
      <c r="L1035" s="57"/>
      <c r="M1035" s="59"/>
      <c r="N1035" s="139"/>
      <c r="O1035" s="112"/>
      <c r="P1035" s="16" t="str">
        <f>IF(O1035="","",VLOOKUP(O1035,コード表一覧!$B$5:$C$129,2,FALSE))</f>
        <v/>
      </c>
      <c r="Q1035" s="18" t="s">
        <v>175</v>
      </c>
      <c r="R1035" s="49"/>
      <c r="S1035" s="133" t="str">
        <f>IF(R1035="","",VLOOKUP(R1035,コード表一覧!$F$4:$H$32,3,FALSE))</f>
        <v/>
      </c>
      <c r="T1035" s="134"/>
      <c r="U1035" s="49"/>
      <c r="V1035" s="135" t="str">
        <f>IF(U1035="","",VLOOKUP(U1035,コード表一覧!$F$4:$H$32,3,FALSE))</f>
        <v/>
      </c>
      <c r="W1035" s="136"/>
      <c r="X1035" s="52" t="str">
        <f t="shared" si="85"/>
        <v/>
      </c>
    </row>
    <row r="1036" spans="1:24" x14ac:dyDescent="0.2">
      <c r="B1036" s="60"/>
      <c r="C1036" s="60"/>
      <c r="D1036" s="60"/>
      <c r="E1036" s="53"/>
      <c r="F1036" s="60"/>
      <c r="G1036" s="53"/>
      <c r="H1036" s="53"/>
      <c r="I1036" s="53"/>
      <c r="J1036" s="53"/>
      <c r="K1036" s="60"/>
      <c r="L1036" s="60"/>
      <c r="M1036" s="60"/>
      <c r="N1036" s="53"/>
      <c r="Q1036" s="53"/>
      <c r="R1036" s="53"/>
      <c r="S1036" s="53"/>
      <c r="T1036" s="53"/>
      <c r="U1036" s="53"/>
      <c r="V1036" s="53"/>
      <c r="W1036" s="53"/>
    </row>
    <row r="1037" spans="1:24" x14ac:dyDescent="0.2">
      <c r="A1037" s="2" t="s">
        <v>162</v>
      </c>
      <c r="B1037" s="123" t="s">
        <v>163</v>
      </c>
      <c r="C1037" s="125"/>
      <c r="D1037" s="123" t="s">
        <v>164</v>
      </c>
      <c r="E1037" s="125"/>
      <c r="F1037" s="123" t="s">
        <v>165</v>
      </c>
      <c r="G1037" s="124"/>
      <c r="H1037" s="124"/>
      <c r="I1037" s="124"/>
      <c r="J1037" s="124"/>
      <c r="K1037" s="124"/>
      <c r="L1037" s="125"/>
      <c r="M1037" s="54" t="s">
        <v>166</v>
      </c>
      <c r="N1037" s="140"/>
      <c r="O1037" s="7" t="s">
        <v>167</v>
      </c>
      <c r="P1037" s="23" t="s">
        <v>168</v>
      </c>
      <c r="Q1037" s="123" t="s">
        <v>169</v>
      </c>
      <c r="R1037" s="124"/>
      <c r="S1037" s="124"/>
      <c r="T1037" s="124"/>
      <c r="U1037" s="124"/>
      <c r="V1037" s="124"/>
      <c r="W1037" s="125"/>
    </row>
    <row r="1038" spans="1:24" x14ac:dyDescent="0.2">
      <c r="A1038" s="2">
        <v>87</v>
      </c>
      <c r="B1038" s="64"/>
      <c r="C1038" s="65"/>
      <c r="D1038" s="64"/>
      <c r="E1038" s="65"/>
      <c r="F1038" s="40"/>
      <c r="G1038" s="41"/>
      <c r="H1038" s="55" t="s">
        <v>170</v>
      </c>
      <c r="I1038" s="41"/>
      <c r="J1038" s="55" t="s">
        <v>171</v>
      </c>
      <c r="K1038" s="41"/>
      <c r="L1038" s="56" t="s">
        <v>172</v>
      </c>
      <c r="M1038" s="66"/>
      <c r="N1038" s="141"/>
      <c r="O1038" s="42"/>
      <c r="P1038" s="6" t="str">
        <f>IF(O1038="","",VLOOKUP(O1038,コード表一覧!$B$5:$C$129,2,FALSE))</f>
        <v/>
      </c>
      <c r="Q1038" s="40"/>
      <c r="R1038" s="41"/>
      <c r="S1038" s="55" t="s">
        <v>170</v>
      </c>
      <c r="T1038" s="41"/>
      <c r="U1038" s="55" t="s">
        <v>171</v>
      </c>
      <c r="V1038" s="41"/>
      <c r="W1038" s="56" t="s">
        <v>172</v>
      </c>
      <c r="X1038" s="52" t="str">
        <f>IFERROR(IF(VLOOKUP(O1038,コード表一覧!$B$5:$D$129,3,FALSE)="無","","←実務経験経歴書が必要です！"),"")</f>
        <v/>
      </c>
    </row>
    <row r="1039" spans="1:24" x14ac:dyDescent="0.2">
      <c r="B1039" s="57" t="s">
        <v>176</v>
      </c>
      <c r="C1039" s="57"/>
      <c r="D1039" s="57"/>
      <c r="E1039" s="53"/>
      <c r="F1039" s="9"/>
      <c r="G1039" s="9"/>
      <c r="H1039" s="9"/>
      <c r="I1039" s="9"/>
      <c r="J1039" s="9"/>
      <c r="K1039" s="9"/>
      <c r="L1039" s="9"/>
      <c r="M1039" s="59"/>
      <c r="N1039" s="8"/>
      <c r="O1039" s="42"/>
      <c r="P1039" s="6" t="str">
        <f>IF(O1039="","",VLOOKUP(O1039,コード表一覧!$B$5:$C$129,2,FALSE))</f>
        <v/>
      </c>
      <c r="Q1039" s="40"/>
      <c r="R1039" s="41"/>
      <c r="S1039" s="55" t="s">
        <v>170</v>
      </c>
      <c r="T1039" s="41"/>
      <c r="U1039" s="55" t="s">
        <v>171</v>
      </c>
      <c r="V1039" s="41"/>
      <c r="W1039" s="56" t="s">
        <v>172</v>
      </c>
      <c r="X1039" s="52" t="str">
        <f>IFERROR(IF(VLOOKUP(O1039,コード表一覧!$B$5:$D$129,3,FALSE)="無","","←実務経験経歴書が必要です！"),"")</f>
        <v/>
      </c>
    </row>
    <row r="1040" spans="1:24" x14ac:dyDescent="0.2">
      <c r="B1040" s="106" t="s">
        <v>184</v>
      </c>
      <c r="C1040" s="144" t="s">
        <v>173</v>
      </c>
      <c r="D1040" s="144"/>
      <c r="E1040" s="144"/>
      <c r="F1040" s="123" t="s">
        <v>174</v>
      </c>
      <c r="G1040" s="124"/>
      <c r="H1040" s="124"/>
      <c r="I1040" s="124"/>
      <c r="J1040" s="124"/>
      <c r="K1040" s="124"/>
      <c r="L1040" s="125"/>
      <c r="M1040" s="59"/>
      <c r="N1040" s="8"/>
      <c r="O1040" s="42"/>
      <c r="P1040" s="6" t="str">
        <f>IF(O1040="","",VLOOKUP(O1040,コード表一覧!$B$5:$C$129,2,FALSE))</f>
        <v/>
      </c>
      <c r="Q1040" s="40"/>
      <c r="R1040" s="41"/>
      <c r="S1040" s="55" t="s">
        <v>170</v>
      </c>
      <c r="T1040" s="41"/>
      <c r="U1040" s="55" t="s">
        <v>171</v>
      </c>
      <c r="V1040" s="41"/>
      <c r="W1040" s="56" t="s">
        <v>172</v>
      </c>
      <c r="X1040" s="52" t="str">
        <f>IFERROR(IF(VLOOKUP(O1040,コード表一覧!$B$5:$D$129,3,FALSE)="無","","←実務経験経歴書が必要です！"),"")</f>
        <v/>
      </c>
    </row>
    <row r="1041" spans="1:24" x14ac:dyDescent="0.2">
      <c r="B1041" s="63"/>
      <c r="C1041" s="142"/>
      <c r="D1041" s="143"/>
      <c r="E1041" s="143"/>
      <c r="F1041" s="40"/>
      <c r="G1041" s="41"/>
      <c r="H1041" s="55" t="s">
        <v>170</v>
      </c>
      <c r="I1041" s="41"/>
      <c r="J1041" s="55" t="s">
        <v>171</v>
      </c>
      <c r="K1041" s="41"/>
      <c r="L1041" s="56" t="s">
        <v>172</v>
      </c>
      <c r="M1041" s="59"/>
      <c r="N1041" s="8"/>
      <c r="O1041" s="42"/>
      <c r="P1041" s="6" t="str">
        <f>IF(O1041="","",VLOOKUP(O1041,コード表一覧!$B$5:$C$129,2,FALSE))</f>
        <v/>
      </c>
      <c r="Q1041" s="40"/>
      <c r="R1041" s="41"/>
      <c r="S1041" s="55" t="s">
        <v>170</v>
      </c>
      <c r="T1041" s="41"/>
      <c r="U1041" s="55" t="s">
        <v>171</v>
      </c>
      <c r="V1041" s="41"/>
      <c r="W1041" s="56" t="s">
        <v>172</v>
      </c>
      <c r="X1041" s="52" t="str">
        <f>IFERROR(IF(VLOOKUP(O1041,コード表一覧!$B$5:$D$129,3,FALSE)="無","","←実務経験経歴書が必要です！"),"")</f>
        <v/>
      </c>
    </row>
    <row r="1042" spans="1:24" x14ac:dyDescent="0.2">
      <c r="B1042" s="63"/>
      <c r="C1042" s="142"/>
      <c r="D1042" s="143"/>
      <c r="E1042" s="143"/>
      <c r="F1042" s="58"/>
      <c r="G1042" s="57"/>
      <c r="H1042" s="57"/>
      <c r="I1042" s="57"/>
      <c r="J1042" s="57"/>
      <c r="K1042" s="57"/>
      <c r="L1042" s="57"/>
      <c r="M1042" s="59"/>
      <c r="N1042" s="8"/>
      <c r="O1042" s="42"/>
      <c r="P1042" s="6" t="str">
        <f>IF(O1042="","",VLOOKUP(O1042,コード表一覧!$B$5:$C$129,2,FALSE))</f>
        <v/>
      </c>
      <c r="Q1042" s="40"/>
      <c r="R1042" s="41"/>
      <c r="S1042" s="55" t="s">
        <v>170</v>
      </c>
      <c r="T1042" s="41"/>
      <c r="U1042" s="55" t="s">
        <v>171</v>
      </c>
      <c r="V1042" s="41"/>
      <c r="W1042" s="56" t="s">
        <v>172</v>
      </c>
      <c r="X1042" s="52" t="str">
        <f>IFERROR(IF(VLOOKUP(O1042,コード表一覧!$B$5:$D$129,3,FALSE)="無","","←実務経験経歴書が必要です！"),"")</f>
        <v/>
      </c>
    </row>
    <row r="1043" spans="1:24" x14ac:dyDescent="0.2">
      <c r="B1043" s="63"/>
      <c r="C1043" s="142"/>
      <c r="D1043" s="143"/>
      <c r="E1043" s="143"/>
      <c r="F1043" s="53"/>
      <c r="G1043" s="53"/>
      <c r="H1043" s="53"/>
      <c r="I1043" s="53"/>
      <c r="J1043" s="53"/>
      <c r="K1043" s="57"/>
      <c r="L1043" s="57"/>
      <c r="M1043" s="59"/>
      <c r="N1043" s="8"/>
      <c r="O1043" s="42"/>
      <c r="P1043" s="6" t="str">
        <f>IF(O1043="","",VLOOKUP(O1043,コード表一覧!$B$5:$C$129,2,FALSE))</f>
        <v/>
      </c>
      <c r="Q1043" s="40"/>
      <c r="R1043" s="41"/>
      <c r="S1043" s="55" t="s">
        <v>170</v>
      </c>
      <c r="T1043" s="41"/>
      <c r="U1043" s="55" t="s">
        <v>171</v>
      </c>
      <c r="V1043" s="41"/>
      <c r="W1043" s="56" t="s">
        <v>172</v>
      </c>
      <c r="X1043" s="52" t="str">
        <f>IFERROR(IF(VLOOKUP(O1043,コード表一覧!$B$5:$D$129,3,FALSE)="無","","←実務経験経歴書が必要です！"),"")</f>
        <v/>
      </c>
    </row>
    <row r="1044" spans="1:24" ht="13.5" customHeight="1" thickBot="1" x14ac:dyDescent="0.25">
      <c r="B1044" s="63"/>
      <c r="C1044" s="142"/>
      <c r="D1044" s="143"/>
      <c r="E1044" s="143"/>
      <c r="F1044" s="58"/>
      <c r="G1044" s="53"/>
      <c r="H1044" s="53"/>
      <c r="I1044" s="53"/>
      <c r="J1044" s="53"/>
      <c r="K1044" s="57"/>
      <c r="L1044" s="57"/>
      <c r="M1044" s="59"/>
      <c r="N1044" s="8"/>
      <c r="O1044" s="43"/>
      <c r="P1044" s="109" t="str">
        <f>IF(O1044="","",VLOOKUP(O1044,コード表一覧!$B$5:$C$129,2,FALSE))</f>
        <v/>
      </c>
      <c r="Q1044" s="44"/>
      <c r="R1044" s="45"/>
      <c r="S1044" s="9" t="s">
        <v>170</v>
      </c>
      <c r="T1044" s="45"/>
      <c r="U1044" s="9" t="s">
        <v>171</v>
      </c>
      <c r="V1044" s="45"/>
      <c r="W1044" s="14" t="s">
        <v>172</v>
      </c>
      <c r="X1044" s="52" t="str">
        <f>IFERROR(IF(VLOOKUP(O1044,コード表一覧!$B$5:$D$129,3,FALSE)="無","","←実務経験経歴書が必要です！"),"")</f>
        <v/>
      </c>
    </row>
    <row r="1045" spans="1:24" ht="13.5" customHeight="1" x14ac:dyDescent="0.2">
      <c r="B1045" s="63"/>
      <c r="C1045" s="142"/>
      <c r="D1045" s="143"/>
      <c r="E1045" s="143"/>
      <c r="F1045" s="58"/>
      <c r="G1045" s="53"/>
      <c r="H1045" s="53"/>
      <c r="I1045" s="53"/>
      <c r="J1045" s="53"/>
      <c r="K1045" s="57"/>
      <c r="L1045" s="57"/>
      <c r="M1045" s="59"/>
      <c r="N1045" s="137" t="s">
        <v>191</v>
      </c>
      <c r="O1045" s="111"/>
      <c r="P1045" s="15" t="str">
        <f>IF(O1045="","",VLOOKUP(O1045,コード表一覧!$B$5:$C$129,2,FALSE))</f>
        <v/>
      </c>
      <c r="Q1045" s="17" t="s">
        <v>175</v>
      </c>
      <c r="R1045" s="47"/>
      <c r="S1045" s="126" t="str">
        <f>IF(R1045="","",VLOOKUP(R1045,コード表一覧!$F$4:$H$32,3,FALSE))</f>
        <v/>
      </c>
      <c r="T1045" s="127"/>
      <c r="U1045" s="47"/>
      <c r="V1045" s="126" t="str">
        <f>IF(U1045="","",VLOOKUP(U1045,コード表一覧!$F$4:$H$32,3,FALSE))</f>
        <v/>
      </c>
      <c r="W1045" s="128"/>
      <c r="X1045" s="52" t="str">
        <f t="shared" ref="X1045:X1047" si="86">IF(R1045+U1045&gt;0,"←実務経験経歴書が必要です！","")</f>
        <v/>
      </c>
    </row>
    <row r="1046" spans="1:24" ht="13.5" customHeight="1" x14ac:dyDescent="0.2">
      <c r="B1046" s="57" t="str">
        <f>"※"&amp;$A$1&amp;"の変更追加履歴"</f>
        <v>※令和６・７年度の変更追加履歴</v>
      </c>
      <c r="C1046" s="57"/>
      <c r="D1046" s="57"/>
      <c r="E1046" s="53"/>
      <c r="F1046" s="58"/>
      <c r="G1046" s="53"/>
      <c r="H1046" s="53"/>
      <c r="I1046" s="53"/>
      <c r="J1046" s="53"/>
      <c r="K1046" s="57"/>
      <c r="L1046" s="57"/>
      <c r="M1046" s="59"/>
      <c r="N1046" s="138"/>
      <c r="O1046" s="42"/>
      <c r="P1046" s="6" t="str">
        <f>IF(O1046="","",VLOOKUP(O1046,コード表一覧!$B$5:$C$129,2,FALSE))</f>
        <v/>
      </c>
      <c r="Q1046" s="110" t="s">
        <v>175</v>
      </c>
      <c r="R1046" s="48"/>
      <c r="S1046" s="129" t="str">
        <f>IF(R1046="","",VLOOKUP(R1046,コード表一覧!$F$4:$H$32,3,FALSE))</f>
        <v/>
      </c>
      <c r="T1046" s="130"/>
      <c r="U1046" s="48"/>
      <c r="V1046" s="131" t="str">
        <f>IF(U1046="","",VLOOKUP(U1046,コード表一覧!$F$4:$H$32,3,FALSE))</f>
        <v/>
      </c>
      <c r="W1046" s="132"/>
      <c r="X1046" s="52" t="str">
        <f t="shared" si="86"/>
        <v/>
      </c>
    </row>
    <row r="1047" spans="1:24" ht="13.8" thickBot="1" x14ac:dyDescent="0.25">
      <c r="B1047" s="57"/>
      <c r="C1047" s="57"/>
      <c r="D1047" s="57"/>
      <c r="E1047" s="53"/>
      <c r="F1047" s="58"/>
      <c r="G1047" s="53"/>
      <c r="H1047" s="53"/>
      <c r="I1047" s="53"/>
      <c r="J1047" s="53"/>
      <c r="K1047" s="57"/>
      <c r="L1047" s="57"/>
      <c r="M1047" s="59"/>
      <c r="N1047" s="139"/>
      <c r="O1047" s="112"/>
      <c r="P1047" s="16" t="str">
        <f>IF(O1047="","",VLOOKUP(O1047,コード表一覧!$B$5:$C$129,2,FALSE))</f>
        <v/>
      </c>
      <c r="Q1047" s="18" t="s">
        <v>175</v>
      </c>
      <c r="R1047" s="49"/>
      <c r="S1047" s="133" t="str">
        <f>IF(R1047="","",VLOOKUP(R1047,コード表一覧!$F$4:$H$32,3,FALSE))</f>
        <v/>
      </c>
      <c r="T1047" s="134"/>
      <c r="U1047" s="49"/>
      <c r="V1047" s="135" t="str">
        <f>IF(U1047="","",VLOOKUP(U1047,コード表一覧!$F$4:$H$32,3,FALSE))</f>
        <v/>
      </c>
      <c r="W1047" s="136"/>
      <c r="X1047" s="52" t="str">
        <f t="shared" si="86"/>
        <v/>
      </c>
    </row>
    <row r="1048" spans="1:24" x14ac:dyDescent="0.2">
      <c r="B1048" s="60"/>
      <c r="C1048" s="60"/>
      <c r="D1048" s="60"/>
      <c r="E1048" s="53"/>
      <c r="F1048" s="60"/>
      <c r="G1048" s="53"/>
      <c r="H1048" s="53"/>
      <c r="I1048" s="53"/>
      <c r="J1048" s="53"/>
      <c r="K1048" s="60"/>
      <c r="L1048" s="60"/>
      <c r="M1048" s="60"/>
      <c r="N1048" s="53"/>
      <c r="Q1048" s="53"/>
      <c r="R1048" s="53"/>
      <c r="S1048" s="53"/>
      <c r="T1048" s="53"/>
      <c r="U1048" s="53"/>
      <c r="V1048" s="53"/>
      <c r="W1048" s="53"/>
    </row>
    <row r="1049" spans="1:24" x14ac:dyDescent="0.2">
      <c r="A1049" s="2" t="s">
        <v>162</v>
      </c>
      <c r="B1049" s="123" t="s">
        <v>163</v>
      </c>
      <c r="C1049" s="125"/>
      <c r="D1049" s="123" t="s">
        <v>164</v>
      </c>
      <c r="E1049" s="125"/>
      <c r="F1049" s="123" t="s">
        <v>165</v>
      </c>
      <c r="G1049" s="124"/>
      <c r="H1049" s="124"/>
      <c r="I1049" s="124"/>
      <c r="J1049" s="124"/>
      <c r="K1049" s="124"/>
      <c r="L1049" s="125"/>
      <c r="M1049" s="54" t="s">
        <v>166</v>
      </c>
      <c r="N1049" s="140"/>
      <c r="O1049" s="7" t="s">
        <v>167</v>
      </c>
      <c r="P1049" s="23" t="s">
        <v>168</v>
      </c>
      <c r="Q1049" s="123" t="s">
        <v>169</v>
      </c>
      <c r="R1049" s="124"/>
      <c r="S1049" s="124"/>
      <c r="T1049" s="124"/>
      <c r="U1049" s="124"/>
      <c r="V1049" s="124"/>
      <c r="W1049" s="125"/>
    </row>
    <row r="1050" spans="1:24" x14ac:dyDescent="0.2">
      <c r="A1050" s="2">
        <v>88</v>
      </c>
      <c r="B1050" s="64"/>
      <c r="C1050" s="65"/>
      <c r="D1050" s="64"/>
      <c r="E1050" s="65"/>
      <c r="F1050" s="40"/>
      <c r="G1050" s="41"/>
      <c r="H1050" s="55" t="s">
        <v>170</v>
      </c>
      <c r="I1050" s="41"/>
      <c r="J1050" s="55" t="s">
        <v>171</v>
      </c>
      <c r="K1050" s="41"/>
      <c r="L1050" s="56" t="s">
        <v>172</v>
      </c>
      <c r="M1050" s="66"/>
      <c r="N1050" s="141"/>
      <c r="O1050" s="42"/>
      <c r="P1050" s="6" t="str">
        <f>IF(O1050="","",VLOOKUP(O1050,コード表一覧!$B$5:$C$129,2,FALSE))</f>
        <v/>
      </c>
      <c r="Q1050" s="40"/>
      <c r="R1050" s="41"/>
      <c r="S1050" s="55" t="s">
        <v>170</v>
      </c>
      <c r="T1050" s="41"/>
      <c r="U1050" s="55" t="s">
        <v>171</v>
      </c>
      <c r="V1050" s="41"/>
      <c r="W1050" s="56" t="s">
        <v>172</v>
      </c>
      <c r="X1050" s="52" t="str">
        <f>IFERROR(IF(VLOOKUP(O1050,コード表一覧!$B$5:$D$129,3,FALSE)="無","","←実務経験経歴書が必要です！"),"")</f>
        <v/>
      </c>
    </row>
    <row r="1051" spans="1:24" x14ac:dyDescent="0.2">
      <c r="B1051" s="57" t="s">
        <v>176</v>
      </c>
      <c r="C1051" s="57"/>
      <c r="D1051" s="57"/>
      <c r="E1051" s="53"/>
      <c r="F1051" s="9"/>
      <c r="G1051" s="9"/>
      <c r="H1051" s="9"/>
      <c r="I1051" s="9"/>
      <c r="J1051" s="9"/>
      <c r="K1051" s="9"/>
      <c r="L1051" s="9"/>
      <c r="M1051" s="59"/>
      <c r="N1051" s="8"/>
      <c r="O1051" s="42"/>
      <c r="P1051" s="6" t="str">
        <f>IF(O1051="","",VLOOKUP(O1051,コード表一覧!$B$5:$C$129,2,FALSE))</f>
        <v/>
      </c>
      <c r="Q1051" s="40"/>
      <c r="R1051" s="41"/>
      <c r="S1051" s="55" t="s">
        <v>170</v>
      </c>
      <c r="T1051" s="41"/>
      <c r="U1051" s="55" t="s">
        <v>171</v>
      </c>
      <c r="V1051" s="41"/>
      <c r="W1051" s="56" t="s">
        <v>172</v>
      </c>
      <c r="X1051" s="52" t="str">
        <f>IFERROR(IF(VLOOKUP(O1051,コード表一覧!$B$5:$D$129,3,FALSE)="無","","←実務経験経歴書が必要です！"),"")</f>
        <v/>
      </c>
    </row>
    <row r="1052" spans="1:24" x14ac:dyDescent="0.2">
      <c r="B1052" s="106" t="s">
        <v>184</v>
      </c>
      <c r="C1052" s="144" t="s">
        <v>173</v>
      </c>
      <c r="D1052" s="144"/>
      <c r="E1052" s="144"/>
      <c r="F1052" s="123" t="s">
        <v>174</v>
      </c>
      <c r="G1052" s="124"/>
      <c r="H1052" s="124"/>
      <c r="I1052" s="124"/>
      <c r="J1052" s="124"/>
      <c r="K1052" s="124"/>
      <c r="L1052" s="125"/>
      <c r="M1052" s="59"/>
      <c r="N1052" s="8"/>
      <c r="O1052" s="42"/>
      <c r="P1052" s="6" t="str">
        <f>IF(O1052="","",VLOOKUP(O1052,コード表一覧!$B$5:$C$129,2,FALSE))</f>
        <v/>
      </c>
      <c r="Q1052" s="40"/>
      <c r="R1052" s="41"/>
      <c r="S1052" s="55" t="s">
        <v>170</v>
      </c>
      <c r="T1052" s="41"/>
      <c r="U1052" s="55" t="s">
        <v>171</v>
      </c>
      <c r="V1052" s="41"/>
      <c r="W1052" s="56" t="s">
        <v>172</v>
      </c>
      <c r="X1052" s="52" t="str">
        <f>IFERROR(IF(VLOOKUP(O1052,コード表一覧!$B$5:$D$129,3,FALSE)="無","","←実務経験経歴書が必要です！"),"")</f>
        <v/>
      </c>
    </row>
    <row r="1053" spans="1:24" x14ac:dyDescent="0.2">
      <c r="B1053" s="63"/>
      <c r="C1053" s="142"/>
      <c r="D1053" s="143"/>
      <c r="E1053" s="143"/>
      <c r="F1053" s="40"/>
      <c r="G1053" s="41"/>
      <c r="H1053" s="55" t="s">
        <v>170</v>
      </c>
      <c r="I1053" s="41"/>
      <c r="J1053" s="55" t="s">
        <v>171</v>
      </c>
      <c r="K1053" s="41"/>
      <c r="L1053" s="56" t="s">
        <v>172</v>
      </c>
      <c r="M1053" s="59"/>
      <c r="N1053" s="8"/>
      <c r="O1053" s="42"/>
      <c r="P1053" s="6" t="str">
        <f>IF(O1053="","",VLOOKUP(O1053,コード表一覧!$B$5:$C$129,2,FALSE))</f>
        <v/>
      </c>
      <c r="Q1053" s="40"/>
      <c r="R1053" s="41"/>
      <c r="S1053" s="55" t="s">
        <v>170</v>
      </c>
      <c r="T1053" s="41"/>
      <c r="U1053" s="55" t="s">
        <v>171</v>
      </c>
      <c r="V1053" s="41"/>
      <c r="W1053" s="56" t="s">
        <v>172</v>
      </c>
      <c r="X1053" s="52" t="str">
        <f>IFERROR(IF(VLOOKUP(O1053,コード表一覧!$B$5:$D$129,3,FALSE)="無","","←実務経験経歴書が必要です！"),"")</f>
        <v/>
      </c>
    </row>
    <row r="1054" spans="1:24" x14ac:dyDescent="0.2">
      <c r="B1054" s="63"/>
      <c r="C1054" s="142"/>
      <c r="D1054" s="143"/>
      <c r="E1054" s="143"/>
      <c r="F1054" s="58"/>
      <c r="G1054" s="57"/>
      <c r="H1054" s="57"/>
      <c r="I1054" s="57"/>
      <c r="J1054" s="57"/>
      <c r="K1054" s="57"/>
      <c r="L1054" s="57"/>
      <c r="M1054" s="59"/>
      <c r="N1054" s="8"/>
      <c r="O1054" s="42"/>
      <c r="P1054" s="6" t="str">
        <f>IF(O1054="","",VLOOKUP(O1054,コード表一覧!$B$5:$C$129,2,FALSE))</f>
        <v/>
      </c>
      <c r="Q1054" s="40"/>
      <c r="R1054" s="41"/>
      <c r="S1054" s="55" t="s">
        <v>170</v>
      </c>
      <c r="T1054" s="41"/>
      <c r="U1054" s="55" t="s">
        <v>171</v>
      </c>
      <c r="V1054" s="41"/>
      <c r="W1054" s="56" t="s">
        <v>172</v>
      </c>
      <c r="X1054" s="52" t="str">
        <f>IFERROR(IF(VLOOKUP(O1054,コード表一覧!$B$5:$D$129,3,FALSE)="無","","←実務経験経歴書が必要です！"),"")</f>
        <v/>
      </c>
    </row>
    <row r="1055" spans="1:24" x14ac:dyDescent="0.2">
      <c r="B1055" s="63"/>
      <c r="C1055" s="142"/>
      <c r="D1055" s="143"/>
      <c r="E1055" s="143"/>
      <c r="F1055" s="53"/>
      <c r="G1055" s="53"/>
      <c r="H1055" s="53"/>
      <c r="I1055" s="53"/>
      <c r="J1055" s="53"/>
      <c r="K1055" s="57"/>
      <c r="L1055" s="57"/>
      <c r="M1055" s="59"/>
      <c r="N1055" s="8"/>
      <c r="O1055" s="42"/>
      <c r="P1055" s="6" t="str">
        <f>IF(O1055="","",VLOOKUP(O1055,コード表一覧!$B$5:$C$129,2,FALSE))</f>
        <v/>
      </c>
      <c r="Q1055" s="40"/>
      <c r="R1055" s="41"/>
      <c r="S1055" s="55" t="s">
        <v>170</v>
      </c>
      <c r="T1055" s="41"/>
      <c r="U1055" s="55" t="s">
        <v>171</v>
      </c>
      <c r="V1055" s="41"/>
      <c r="W1055" s="56" t="s">
        <v>172</v>
      </c>
      <c r="X1055" s="52" t="str">
        <f>IFERROR(IF(VLOOKUP(O1055,コード表一覧!$B$5:$D$129,3,FALSE)="無","","←実務経験経歴書が必要です！"),"")</f>
        <v/>
      </c>
    </row>
    <row r="1056" spans="1:24" ht="13.5" customHeight="1" thickBot="1" x14ac:dyDescent="0.25">
      <c r="B1056" s="63"/>
      <c r="C1056" s="142"/>
      <c r="D1056" s="143"/>
      <c r="E1056" s="143"/>
      <c r="F1056" s="58"/>
      <c r="G1056" s="53"/>
      <c r="H1056" s="53"/>
      <c r="I1056" s="53"/>
      <c r="J1056" s="53"/>
      <c r="K1056" s="57"/>
      <c r="L1056" s="57"/>
      <c r="M1056" s="59"/>
      <c r="N1056" s="8"/>
      <c r="O1056" s="43"/>
      <c r="P1056" s="109" t="str">
        <f>IF(O1056="","",VLOOKUP(O1056,コード表一覧!$B$5:$C$129,2,FALSE))</f>
        <v/>
      </c>
      <c r="Q1056" s="44"/>
      <c r="R1056" s="45"/>
      <c r="S1056" s="9" t="s">
        <v>170</v>
      </c>
      <c r="T1056" s="45"/>
      <c r="U1056" s="9" t="s">
        <v>171</v>
      </c>
      <c r="V1056" s="45"/>
      <c r="W1056" s="14" t="s">
        <v>172</v>
      </c>
      <c r="X1056" s="52" t="str">
        <f>IFERROR(IF(VLOOKUP(O1056,コード表一覧!$B$5:$D$129,3,FALSE)="無","","←実務経験経歴書が必要です！"),"")</f>
        <v/>
      </c>
    </row>
    <row r="1057" spans="1:24" ht="13.5" customHeight="1" x14ac:dyDescent="0.2">
      <c r="B1057" s="63"/>
      <c r="C1057" s="142"/>
      <c r="D1057" s="143"/>
      <c r="E1057" s="143"/>
      <c r="F1057" s="58"/>
      <c r="G1057" s="53"/>
      <c r="H1057" s="53"/>
      <c r="I1057" s="53"/>
      <c r="J1057" s="53"/>
      <c r="K1057" s="57"/>
      <c r="L1057" s="57"/>
      <c r="M1057" s="59"/>
      <c r="N1057" s="137" t="s">
        <v>191</v>
      </c>
      <c r="O1057" s="111"/>
      <c r="P1057" s="15" t="str">
        <f>IF(O1057="","",VLOOKUP(O1057,コード表一覧!$B$5:$C$129,2,FALSE))</f>
        <v/>
      </c>
      <c r="Q1057" s="17" t="s">
        <v>175</v>
      </c>
      <c r="R1057" s="47"/>
      <c r="S1057" s="126" t="str">
        <f>IF(R1057="","",VLOOKUP(R1057,コード表一覧!$F$4:$H$32,3,FALSE))</f>
        <v/>
      </c>
      <c r="T1057" s="127"/>
      <c r="U1057" s="47"/>
      <c r="V1057" s="126" t="str">
        <f>IF(U1057="","",VLOOKUP(U1057,コード表一覧!$F$4:$H$32,3,FALSE))</f>
        <v/>
      </c>
      <c r="W1057" s="128"/>
      <c r="X1057" s="52" t="str">
        <f t="shared" ref="X1057:X1059" si="87">IF(R1057+U1057&gt;0,"←実務経験経歴書が必要です！","")</f>
        <v/>
      </c>
    </row>
    <row r="1058" spans="1:24" x14ac:dyDescent="0.2">
      <c r="B1058" s="57" t="str">
        <f>"※"&amp;$A$1&amp;"の変更追加履歴"</f>
        <v>※令和６・７年度の変更追加履歴</v>
      </c>
      <c r="C1058" s="57"/>
      <c r="D1058" s="57"/>
      <c r="E1058" s="53"/>
      <c r="F1058" s="58"/>
      <c r="G1058" s="53"/>
      <c r="H1058" s="53"/>
      <c r="I1058" s="53"/>
      <c r="J1058" s="53"/>
      <c r="K1058" s="57"/>
      <c r="L1058" s="57"/>
      <c r="M1058" s="59"/>
      <c r="N1058" s="138"/>
      <c r="O1058" s="42"/>
      <c r="P1058" s="6" t="str">
        <f>IF(O1058="","",VLOOKUP(O1058,コード表一覧!$B$5:$C$129,2,FALSE))</f>
        <v/>
      </c>
      <c r="Q1058" s="110" t="s">
        <v>175</v>
      </c>
      <c r="R1058" s="48"/>
      <c r="S1058" s="129" t="str">
        <f>IF(R1058="","",VLOOKUP(R1058,コード表一覧!$F$4:$H$32,3,FALSE))</f>
        <v/>
      </c>
      <c r="T1058" s="130"/>
      <c r="U1058" s="48"/>
      <c r="V1058" s="131" t="str">
        <f>IF(U1058="","",VLOOKUP(U1058,コード表一覧!$F$4:$H$32,3,FALSE))</f>
        <v/>
      </c>
      <c r="W1058" s="132"/>
      <c r="X1058" s="52" t="str">
        <f t="shared" si="87"/>
        <v/>
      </c>
    </row>
    <row r="1059" spans="1:24" ht="13.8" thickBot="1" x14ac:dyDescent="0.25">
      <c r="B1059" s="57"/>
      <c r="C1059" s="57"/>
      <c r="D1059" s="57"/>
      <c r="E1059" s="53"/>
      <c r="F1059" s="58"/>
      <c r="G1059" s="53"/>
      <c r="H1059" s="53"/>
      <c r="I1059" s="53"/>
      <c r="J1059" s="53"/>
      <c r="K1059" s="57"/>
      <c r="L1059" s="57"/>
      <c r="M1059" s="59"/>
      <c r="N1059" s="139"/>
      <c r="O1059" s="112"/>
      <c r="P1059" s="16" t="str">
        <f>IF(O1059="","",VLOOKUP(O1059,コード表一覧!$B$5:$C$129,2,FALSE))</f>
        <v/>
      </c>
      <c r="Q1059" s="18" t="s">
        <v>175</v>
      </c>
      <c r="R1059" s="49"/>
      <c r="S1059" s="133" t="str">
        <f>IF(R1059="","",VLOOKUP(R1059,コード表一覧!$F$4:$H$32,3,FALSE))</f>
        <v/>
      </c>
      <c r="T1059" s="134"/>
      <c r="U1059" s="49"/>
      <c r="V1059" s="135" t="str">
        <f>IF(U1059="","",VLOOKUP(U1059,コード表一覧!$F$4:$H$32,3,FALSE))</f>
        <v/>
      </c>
      <c r="W1059" s="136"/>
      <c r="X1059" s="52" t="str">
        <f t="shared" si="87"/>
        <v/>
      </c>
    </row>
    <row r="1060" spans="1:24" x14ac:dyDescent="0.2">
      <c r="B1060" s="60"/>
      <c r="C1060" s="60"/>
      <c r="D1060" s="60"/>
      <c r="E1060" s="53"/>
      <c r="F1060" s="60"/>
      <c r="G1060" s="53"/>
      <c r="H1060" s="53"/>
      <c r="I1060" s="53"/>
      <c r="J1060" s="53"/>
      <c r="K1060" s="60"/>
      <c r="L1060" s="60"/>
      <c r="M1060" s="60"/>
      <c r="N1060" s="53"/>
      <c r="Q1060" s="53"/>
      <c r="R1060" s="53"/>
      <c r="S1060" s="53"/>
      <c r="T1060" s="53"/>
      <c r="U1060" s="53"/>
      <c r="V1060" s="53"/>
      <c r="W1060" s="53"/>
    </row>
    <row r="1061" spans="1:24" x14ac:dyDescent="0.2">
      <c r="A1061" s="2" t="s">
        <v>162</v>
      </c>
      <c r="B1061" s="123" t="s">
        <v>163</v>
      </c>
      <c r="C1061" s="125"/>
      <c r="D1061" s="123" t="s">
        <v>164</v>
      </c>
      <c r="E1061" s="125"/>
      <c r="F1061" s="123" t="s">
        <v>165</v>
      </c>
      <c r="G1061" s="124"/>
      <c r="H1061" s="124"/>
      <c r="I1061" s="124"/>
      <c r="J1061" s="124"/>
      <c r="K1061" s="124"/>
      <c r="L1061" s="125"/>
      <c r="M1061" s="54" t="s">
        <v>166</v>
      </c>
      <c r="N1061" s="140"/>
      <c r="O1061" s="7" t="s">
        <v>167</v>
      </c>
      <c r="P1061" s="23" t="s">
        <v>168</v>
      </c>
      <c r="Q1061" s="123" t="s">
        <v>169</v>
      </c>
      <c r="R1061" s="124"/>
      <c r="S1061" s="124"/>
      <c r="T1061" s="124"/>
      <c r="U1061" s="124"/>
      <c r="V1061" s="124"/>
      <c r="W1061" s="125"/>
    </row>
    <row r="1062" spans="1:24" x14ac:dyDescent="0.2">
      <c r="A1062" s="2">
        <v>89</v>
      </c>
      <c r="B1062" s="64"/>
      <c r="C1062" s="65"/>
      <c r="D1062" s="64"/>
      <c r="E1062" s="65"/>
      <c r="F1062" s="40"/>
      <c r="G1062" s="41"/>
      <c r="H1062" s="55" t="s">
        <v>170</v>
      </c>
      <c r="I1062" s="41"/>
      <c r="J1062" s="55" t="s">
        <v>171</v>
      </c>
      <c r="K1062" s="41"/>
      <c r="L1062" s="56" t="s">
        <v>172</v>
      </c>
      <c r="M1062" s="66"/>
      <c r="N1062" s="141"/>
      <c r="O1062" s="42"/>
      <c r="P1062" s="6" t="str">
        <f>IF(O1062="","",VLOOKUP(O1062,コード表一覧!$B$5:$C$129,2,FALSE))</f>
        <v/>
      </c>
      <c r="Q1062" s="40"/>
      <c r="R1062" s="41"/>
      <c r="S1062" s="55" t="s">
        <v>170</v>
      </c>
      <c r="T1062" s="41"/>
      <c r="U1062" s="55" t="s">
        <v>171</v>
      </c>
      <c r="V1062" s="41"/>
      <c r="W1062" s="56" t="s">
        <v>172</v>
      </c>
      <c r="X1062" s="52" t="str">
        <f>IFERROR(IF(VLOOKUP(O1062,コード表一覧!$B$5:$D$129,3,FALSE)="無","","←実務経験経歴書が必要です！"),"")</f>
        <v/>
      </c>
    </row>
    <row r="1063" spans="1:24" x14ac:dyDescent="0.2">
      <c r="B1063" s="57" t="s">
        <v>176</v>
      </c>
      <c r="C1063" s="57"/>
      <c r="D1063" s="57"/>
      <c r="E1063" s="53"/>
      <c r="F1063" s="9"/>
      <c r="G1063" s="9"/>
      <c r="H1063" s="9"/>
      <c r="I1063" s="9"/>
      <c r="J1063" s="9"/>
      <c r="K1063" s="9"/>
      <c r="L1063" s="9"/>
      <c r="M1063" s="59"/>
      <c r="N1063" s="8"/>
      <c r="O1063" s="42"/>
      <c r="P1063" s="6" t="str">
        <f>IF(O1063="","",VLOOKUP(O1063,コード表一覧!$B$5:$C$129,2,FALSE))</f>
        <v/>
      </c>
      <c r="Q1063" s="40"/>
      <c r="R1063" s="41"/>
      <c r="S1063" s="55" t="s">
        <v>170</v>
      </c>
      <c r="T1063" s="41"/>
      <c r="U1063" s="55" t="s">
        <v>171</v>
      </c>
      <c r="V1063" s="41"/>
      <c r="W1063" s="56" t="s">
        <v>172</v>
      </c>
      <c r="X1063" s="52" t="str">
        <f>IFERROR(IF(VLOOKUP(O1063,コード表一覧!$B$5:$D$129,3,FALSE)="無","","←実務経験経歴書が必要です！"),"")</f>
        <v/>
      </c>
    </row>
    <row r="1064" spans="1:24" x14ac:dyDescent="0.2">
      <c r="B1064" s="106" t="s">
        <v>184</v>
      </c>
      <c r="C1064" s="144" t="s">
        <v>173</v>
      </c>
      <c r="D1064" s="144"/>
      <c r="E1064" s="144"/>
      <c r="F1064" s="123" t="s">
        <v>174</v>
      </c>
      <c r="G1064" s="124"/>
      <c r="H1064" s="124"/>
      <c r="I1064" s="124"/>
      <c r="J1064" s="124"/>
      <c r="K1064" s="124"/>
      <c r="L1064" s="125"/>
      <c r="M1064" s="59"/>
      <c r="N1064" s="8"/>
      <c r="O1064" s="42"/>
      <c r="P1064" s="6" t="str">
        <f>IF(O1064="","",VLOOKUP(O1064,コード表一覧!$B$5:$C$129,2,FALSE))</f>
        <v/>
      </c>
      <c r="Q1064" s="40"/>
      <c r="R1064" s="41"/>
      <c r="S1064" s="55" t="s">
        <v>170</v>
      </c>
      <c r="T1064" s="41"/>
      <c r="U1064" s="55" t="s">
        <v>171</v>
      </c>
      <c r="V1064" s="41"/>
      <c r="W1064" s="56" t="s">
        <v>172</v>
      </c>
      <c r="X1064" s="52" t="str">
        <f>IFERROR(IF(VLOOKUP(O1064,コード表一覧!$B$5:$D$129,3,FALSE)="無","","←実務経験経歴書が必要です！"),"")</f>
        <v/>
      </c>
    </row>
    <row r="1065" spans="1:24" x14ac:dyDescent="0.2">
      <c r="B1065" s="63"/>
      <c r="C1065" s="142"/>
      <c r="D1065" s="143"/>
      <c r="E1065" s="143"/>
      <c r="F1065" s="40"/>
      <c r="G1065" s="41"/>
      <c r="H1065" s="55" t="s">
        <v>170</v>
      </c>
      <c r="I1065" s="41"/>
      <c r="J1065" s="55" t="s">
        <v>171</v>
      </c>
      <c r="K1065" s="41"/>
      <c r="L1065" s="56" t="s">
        <v>172</v>
      </c>
      <c r="M1065" s="59"/>
      <c r="N1065" s="8"/>
      <c r="O1065" s="42"/>
      <c r="P1065" s="6" t="str">
        <f>IF(O1065="","",VLOOKUP(O1065,コード表一覧!$B$5:$C$129,2,FALSE))</f>
        <v/>
      </c>
      <c r="Q1065" s="40"/>
      <c r="R1065" s="41"/>
      <c r="S1065" s="55" t="s">
        <v>170</v>
      </c>
      <c r="T1065" s="41"/>
      <c r="U1065" s="55" t="s">
        <v>171</v>
      </c>
      <c r="V1065" s="41"/>
      <c r="W1065" s="56" t="s">
        <v>172</v>
      </c>
      <c r="X1065" s="52" t="str">
        <f>IFERROR(IF(VLOOKUP(O1065,コード表一覧!$B$5:$D$129,3,FALSE)="無","","←実務経験経歴書が必要です！"),"")</f>
        <v/>
      </c>
    </row>
    <row r="1066" spans="1:24" x14ac:dyDescent="0.2">
      <c r="B1066" s="63"/>
      <c r="C1066" s="142"/>
      <c r="D1066" s="143"/>
      <c r="E1066" s="143"/>
      <c r="F1066" s="58"/>
      <c r="G1066" s="57"/>
      <c r="H1066" s="57"/>
      <c r="I1066" s="57"/>
      <c r="J1066" s="57"/>
      <c r="K1066" s="57"/>
      <c r="L1066" s="57"/>
      <c r="M1066" s="59"/>
      <c r="N1066" s="8"/>
      <c r="O1066" s="42"/>
      <c r="P1066" s="6" t="str">
        <f>IF(O1066="","",VLOOKUP(O1066,コード表一覧!$B$5:$C$129,2,FALSE))</f>
        <v/>
      </c>
      <c r="Q1066" s="40"/>
      <c r="R1066" s="41"/>
      <c r="S1066" s="55" t="s">
        <v>170</v>
      </c>
      <c r="T1066" s="41"/>
      <c r="U1066" s="55" t="s">
        <v>171</v>
      </c>
      <c r="V1066" s="41"/>
      <c r="W1066" s="56" t="s">
        <v>172</v>
      </c>
      <c r="X1066" s="52" t="str">
        <f>IFERROR(IF(VLOOKUP(O1066,コード表一覧!$B$5:$D$129,3,FALSE)="無","","←実務経験経歴書が必要です！"),"")</f>
        <v/>
      </c>
    </row>
    <row r="1067" spans="1:24" x14ac:dyDescent="0.2">
      <c r="B1067" s="63"/>
      <c r="C1067" s="142"/>
      <c r="D1067" s="143"/>
      <c r="E1067" s="143"/>
      <c r="F1067" s="53"/>
      <c r="G1067" s="53"/>
      <c r="H1067" s="53"/>
      <c r="I1067" s="53"/>
      <c r="J1067" s="53"/>
      <c r="K1067" s="57"/>
      <c r="L1067" s="57"/>
      <c r="M1067" s="59"/>
      <c r="N1067" s="8"/>
      <c r="O1067" s="42"/>
      <c r="P1067" s="6" t="str">
        <f>IF(O1067="","",VLOOKUP(O1067,コード表一覧!$B$5:$C$129,2,FALSE))</f>
        <v/>
      </c>
      <c r="Q1067" s="40"/>
      <c r="R1067" s="41"/>
      <c r="S1067" s="55" t="s">
        <v>170</v>
      </c>
      <c r="T1067" s="41"/>
      <c r="U1067" s="55" t="s">
        <v>171</v>
      </c>
      <c r="V1067" s="41"/>
      <c r="W1067" s="56" t="s">
        <v>172</v>
      </c>
      <c r="X1067" s="52" t="str">
        <f>IFERROR(IF(VLOOKUP(O1067,コード表一覧!$B$5:$D$129,3,FALSE)="無","","←実務経験経歴書が必要です！"),"")</f>
        <v/>
      </c>
    </row>
    <row r="1068" spans="1:24" ht="13.5" customHeight="1" thickBot="1" x14ac:dyDescent="0.25">
      <c r="B1068" s="63"/>
      <c r="C1068" s="142"/>
      <c r="D1068" s="143"/>
      <c r="E1068" s="143"/>
      <c r="F1068" s="58"/>
      <c r="G1068" s="53"/>
      <c r="H1068" s="53"/>
      <c r="I1068" s="53"/>
      <c r="J1068" s="53"/>
      <c r="K1068" s="57"/>
      <c r="L1068" s="57"/>
      <c r="M1068" s="59"/>
      <c r="N1068" s="8"/>
      <c r="O1068" s="43"/>
      <c r="P1068" s="109" t="str">
        <f>IF(O1068="","",VLOOKUP(O1068,コード表一覧!$B$5:$C$129,2,FALSE))</f>
        <v/>
      </c>
      <c r="Q1068" s="44"/>
      <c r="R1068" s="45"/>
      <c r="S1068" s="9" t="s">
        <v>170</v>
      </c>
      <c r="T1068" s="45"/>
      <c r="U1068" s="9" t="s">
        <v>171</v>
      </c>
      <c r="V1068" s="45"/>
      <c r="W1068" s="14" t="s">
        <v>172</v>
      </c>
      <c r="X1068" s="52" t="str">
        <f>IFERROR(IF(VLOOKUP(O1068,コード表一覧!$B$5:$D$129,3,FALSE)="無","","←実務経験経歴書が必要です！"),"")</f>
        <v/>
      </c>
    </row>
    <row r="1069" spans="1:24" x14ac:dyDescent="0.2">
      <c r="B1069" s="63"/>
      <c r="C1069" s="142"/>
      <c r="D1069" s="143"/>
      <c r="E1069" s="143"/>
      <c r="F1069" s="58"/>
      <c r="G1069" s="53"/>
      <c r="H1069" s="53"/>
      <c r="I1069" s="53"/>
      <c r="J1069" s="53"/>
      <c r="K1069" s="57"/>
      <c r="L1069" s="57"/>
      <c r="M1069" s="59"/>
      <c r="N1069" s="137" t="s">
        <v>191</v>
      </c>
      <c r="O1069" s="111"/>
      <c r="P1069" s="15" t="str">
        <f>IF(O1069="","",VLOOKUP(O1069,コード表一覧!$B$5:$C$129,2,FALSE))</f>
        <v/>
      </c>
      <c r="Q1069" s="17" t="s">
        <v>175</v>
      </c>
      <c r="R1069" s="47"/>
      <c r="S1069" s="126" t="str">
        <f>IF(R1069="","",VLOOKUP(R1069,コード表一覧!$F$4:$H$32,3,FALSE))</f>
        <v/>
      </c>
      <c r="T1069" s="127"/>
      <c r="U1069" s="47"/>
      <c r="V1069" s="126" t="str">
        <f>IF(U1069="","",VLOOKUP(U1069,コード表一覧!$F$4:$H$32,3,FALSE))</f>
        <v/>
      </c>
      <c r="W1069" s="128"/>
      <c r="X1069" s="52" t="str">
        <f t="shared" ref="X1069:X1071" si="88">IF(R1069+U1069&gt;0,"←実務経験経歴書が必要です！","")</f>
        <v/>
      </c>
    </row>
    <row r="1070" spans="1:24" x14ac:dyDescent="0.2">
      <c r="B1070" s="57" t="str">
        <f>"※"&amp;$A$1&amp;"の変更追加履歴"</f>
        <v>※令和６・７年度の変更追加履歴</v>
      </c>
      <c r="C1070" s="57"/>
      <c r="D1070" s="57"/>
      <c r="E1070" s="53"/>
      <c r="F1070" s="58"/>
      <c r="G1070" s="53"/>
      <c r="H1070" s="53"/>
      <c r="I1070" s="53"/>
      <c r="J1070" s="53"/>
      <c r="K1070" s="57"/>
      <c r="L1070" s="57"/>
      <c r="M1070" s="59"/>
      <c r="N1070" s="138"/>
      <c r="O1070" s="42"/>
      <c r="P1070" s="6" t="str">
        <f>IF(O1070="","",VLOOKUP(O1070,コード表一覧!$B$5:$C$129,2,FALSE))</f>
        <v/>
      </c>
      <c r="Q1070" s="110" t="s">
        <v>175</v>
      </c>
      <c r="R1070" s="48"/>
      <c r="S1070" s="129" t="str">
        <f>IF(R1070="","",VLOOKUP(R1070,コード表一覧!$F$4:$H$32,3,FALSE))</f>
        <v/>
      </c>
      <c r="T1070" s="130"/>
      <c r="U1070" s="48"/>
      <c r="V1070" s="131" t="str">
        <f>IF(U1070="","",VLOOKUP(U1070,コード表一覧!$F$4:$H$32,3,FALSE))</f>
        <v/>
      </c>
      <c r="W1070" s="132"/>
      <c r="X1070" s="52" t="str">
        <f t="shared" si="88"/>
        <v/>
      </c>
    </row>
    <row r="1071" spans="1:24" ht="13.8" thickBot="1" x14ac:dyDescent="0.25">
      <c r="B1071" s="57"/>
      <c r="C1071" s="57"/>
      <c r="D1071" s="57"/>
      <c r="E1071" s="53"/>
      <c r="F1071" s="58"/>
      <c r="G1071" s="53"/>
      <c r="H1071" s="53"/>
      <c r="I1071" s="53"/>
      <c r="J1071" s="53"/>
      <c r="K1071" s="57"/>
      <c r="L1071" s="57"/>
      <c r="M1071" s="59"/>
      <c r="N1071" s="139"/>
      <c r="O1071" s="112"/>
      <c r="P1071" s="16" t="str">
        <f>IF(O1071="","",VLOOKUP(O1071,コード表一覧!$B$5:$C$129,2,FALSE))</f>
        <v/>
      </c>
      <c r="Q1071" s="18" t="s">
        <v>175</v>
      </c>
      <c r="R1071" s="49"/>
      <c r="S1071" s="133" t="str">
        <f>IF(R1071="","",VLOOKUP(R1071,コード表一覧!$F$4:$H$32,3,FALSE))</f>
        <v/>
      </c>
      <c r="T1071" s="134"/>
      <c r="U1071" s="49"/>
      <c r="V1071" s="135" t="str">
        <f>IF(U1071="","",VLOOKUP(U1071,コード表一覧!$F$4:$H$32,3,FALSE))</f>
        <v/>
      </c>
      <c r="W1071" s="136"/>
      <c r="X1071" s="52" t="str">
        <f t="shared" si="88"/>
        <v/>
      </c>
    </row>
    <row r="1072" spans="1:24" x14ac:dyDescent="0.2">
      <c r="B1072" s="60"/>
      <c r="C1072" s="60"/>
      <c r="D1072" s="60"/>
      <c r="E1072" s="53"/>
      <c r="F1072" s="60"/>
      <c r="G1072" s="53"/>
      <c r="H1072" s="53"/>
      <c r="I1072" s="53"/>
      <c r="J1072" s="53"/>
      <c r="K1072" s="60"/>
      <c r="L1072" s="60"/>
      <c r="M1072" s="60"/>
      <c r="N1072" s="53"/>
      <c r="Q1072" s="53"/>
      <c r="R1072" s="53"/>
      <c r="S1072" s="53"/>
      <c r="T1072" s="53"/>
      <c r="U1072" s="53"/>
      <c r="V1072" s="53"/>
      <c r="W1072" s="53"/>
    </row>
    <row r="1073" spans="1:24" x14ac:dyDescent="0.2">
      <c r="A1073" s="2" t="s">
        <v>162</v>
      </c>
      <c r="B1073" s="123" t="s">
        <v>163</v>
      </c>
      <c r="C1073" s="125"/>
      <c r="D1073" s="123" t="s">
        <v>164</v>
      </c>
      <c r="E1073" s="125"/>
      <c r="F1073" s="123" t="s">
        <v>165</v>
      </c>
      <c r="G1073" s="124"/>
      <c r="H1073" s="124"/>
      <c r="I1073" s="124"/>
      <c r="J1073" s="124"/>
      <c r="K1073" s="124"/>
      <c r="L1073" s="125"/>
      <c r="M1073" s="54" t="s">
        <v>166</v>
      </c>
      <c r="N1073" s="140"/>
      <c r="O1073" s="7" t="s">
        <v>167</v>
      </c>
      <c r="P1073" s="23" t="s">
        <v>168</v>
      </c>
      <c r="Q1073" s="123" t="s">
        <v>169</v>
      </c>
      <c r="R1073" s="124"/>
      <c r="S1073" s="124"/>
      <c r="T1073" s="124"/>
      <c r="U1073" s="124"/>
      <c r="V1073" s="124"/>
      <c r="W1073" s="125"/>
    </row>
    <row r="1074" spans="1:24" x14ac:dyDescent="0.2">
      <c r="A1074" s="2">
        <v>90</v>
      </c>
      <c r="B1074" s="64"/>
      <c r="C1074" s="65"/>
      <c r="D1074" s="64"/>
      <c r="E1074" s="65"/>
      <c r="F1074" s="40"/>
      <c r="G1074" s="41"/>
      <c r="H1074" s="55" t="s">
        <v>170</v>
      </c>
      <c r="I1074" s="41"/>
      <c r="J1074" s="55" t="s">
        <v>171</v>
      </c>
      <c r="K1074" s="41"/>
      <c r="L1074" s="56" t="s">
        <v>172</v>
      </c>
      <c r="M1074" s="66"/>
      <c r="N1074" s="141"/>
      <c r="O1074" s="42"/>
      <c r="P1074" s="6" t="str">
        <f>IF(O1074="","",VLOOKUP(O1074,コード表一覧!$B$5:$C$129,2,FALSE))</f>
        <v/>
      </c>
      <c r="Q1074" s="40"/>
      <c r="R1074" s="41"/>
      <c r="S1074" s="55" t="s">
        <v>170</v>
      </c>
      <c r="T1074" s="41"/>
      <c r="U1074" s="55" t="s">
        <v>171</v>
      </c>
      <c r="V1074" s="41"/>
      <c r="W1074" s="56" t="s">
        <v>172</v>
      </c>
      <c r="X1074" s="52" t="str">
        <f>IFERROR(IF(VLOOKUP(O1074,コード表一覧!$B$5:$D$129,3,FALSE)="無","","←実務経験経歴書が必要です！"),"")</f>
        <v/>
      </c>
    </row>
    <row r="1075" spans="1:24" x14ac:dyDescent="0.2">
      <c r="B1075" s="57" t="s">
        <v>176</v>
      </c>
      <c r="C1075" s="57"/>
      <c r="D1075" s="57"/>
      <c r="E1075" s="53"/>
      <c r="F1075" s="9"/>
      <c r="G1075" s="9"/>
      <c r="H1075" s="9"/>
      <c r="I1075" s="9"/>
      <c r="J1075" s="9"/>
      <c r="K1075" s="9"/>
      <c r="L1075" s="9"/>
      <c r="M1075" s="59"/>
      <c r="N1075" s="8"/>
      <c r="O1075" s="42"/>
      <c r="P1075" s="6" t="str">
        <f>IF(O1075="","",VLOOKUP(O1075,コード表一覧!$B$5:$C$129,2,FALSE))</f>
        <v/>
      </c>
      <c r="Q1075" s="40"/>
      <c r="R1075" s="41"/>
      <c r="S1075" s="55" t="s">
        <v>170</v>
      </c>
      <c r="T1075" s="41"/>
      <c r="U1075" s="55" t="s">
        <v>171</v>
      </c>
      <c r="V1075" s="41"/>
      <c r="W1075" s="56" t="s">
        <v>172</v>
      </c>
      <c r="X1075" s="52" t="str">
        <f>IFERROR(IF(VLOOKUP(O1075,コード表一覧!$B$5:$D$129,3,FALSE)="無","","←実務経験経歴書が必要です！"),"")</f>
        <v/>
      </c>
    </row>
    <row r="1076" spans="1:24" x14ac:dyDescent="0.2">
      <c r="B1076" s="106" t="s">
        <v>184</v>
      </c>
      <c r="C1076" s="144" t="s">
        <v>173</v>
      </c>
      <c r="D1076" s="144"/>
      <c r="E1076" s="144"/>
      <c r="F1076" s="123" t="s">
        <v>174</v>
      </c>
      <c r="G1076" s="124"/>
      <c r="H1076" s="124"/>
      <c r="I1076" s="124"/>
      <c r="J1076" s="124"/>
      <c r="K1076" s="124"/>
      <c r="L1076" s="125"/>
      <c r="M1076" s="59"/>
      <c r="N1076" s="8"/>
      <c r="O1076" s="42"/>
      <c r="P1076" s="6" t="str">
        <f>IF(O1076="","",VLOOKUP(O1076,コード表一覧!$B$5:$C$129,2,FALSE))</f>
        <v/>
      </c>
      <c r="Q1076" s="40"/>
      <c r="R1076" s="41"/>
      <c r="S1076" s="55" t="s">
        <v>170</v>
      </c>
      <c r="T1076" s="41"/>
      <c r="U1076" s="55" t="s">
        <v>171</v>
      </c>
      <c r="V1076" s="41"/>
      <c r="W1076" s="56" t="s">
        <v>172</v>
      </c>
      <c r="X1076" s="52" t="str">
        <f>IFERROR(IF(VLOOKUP(O1076,コード表一覧!$B$5:$D$129,3,FALSE)="無","","←実務経験経歴書が必要です！"),"")</f>
        <v/>
      </c>
    </row>
    <row r="1077" spans="1:24" x14ac:dyDescent="0.2">
      <c r="B1077" s="63"/>
      <c r="C1077" s="142"/>
      <c r="D1077" s="143"/>
      <c r="E1077" s="143"/>
      <c r="F1077" s="40"/>
      <c r="G1077" s="41"/>
      <c r="H1077" s="55" t="s">
        <v>170</v>
      </c>
      <c r="I1077" s="41"/>
      <c r="J1077" s="55" t="s">
        <v>171</v>
      </c>
      <c r="K1077" s="41"/>
      <c r="L1077" s="56" t="s">
        <v>172</v>
      </c>
      <c r="M1077" s="59"/>
      <c r="N1077" s="8"/>
      <c r="O1077" s="42"/>
      <c r="P1077" s="6" t="str">
        <f>IF(O1077="","",VLOOKUP(O1077,コード表一覧!$B$5:$C$129,2,FALSE))</f>
        <v/>
      </c>
      <c r="Q1077" s="40"/>
      <c r="R1077" s="41"/>
      <c r="S1077" s="55" t="s">
        <v>170</v>
      </c>
      <c r="T1077" s="41"/>
      <c r="U1077" s="55" t="s">
        <v>171</v>
      </c>
      <c r="V1077" s="41"/>
      <c r="W1077" s="56" t="s">
        <v>172</v>
      </c>
      <c r="X1077" s="52" t="str">
        <f>IFERROR(IF(VLOOKUP(O1077,コード表一覧!$B$5:$D$129,3,FALSE)="無","","←実務経験経歴書が必要です！"),"")</f>
        <v/>
      </c>
    </row>
    <row r="1078" spans="1:24" x14ac:dyDescent="0.2">
      <c r="B1078" s="63"/>
      <c r="C1078" s="142"/>
      <c r="D1078" s="143"/>
      <c r="E1078" s="143"/>
      <c r="F1078" s="58"/>
      <c r="G1078" s="57"/>
      <c r="H1078" s="57"/>
      <c r="I1078" s="57"/>
      <c r="J1078" s="57"/>
      <c r="K1078" s="57"/>
      <c r="L1078" s="57"/>
      <c r="M1078" s="59"/>
      <c r="N1078" s="8"/>
      <c r="O1078" s="42"/>
      <c r="P1078" s="6" t="str">
        <f>IF(O1078="","",VLOOKUP(O1078,コード表一覧!$B$5:$C$129,2,FALSE))</f>
        <v/>
      </c>
      <c r="Q1078" s="40"/>
      <c r="R1078" s="41"/>
      <c r="S1078" s="55" t="s">
        <v>170</v>
      </c>
      <c r="T1078" s="41"/>
      <c r="U1078" s="55" t="s">
        <v>171</v>
      </c>
      <c r="V1078" s="41"/>
      <c r="W1078" s="56" t="s">
        <v>172</v>
      </c>
      <c r="X1078" s="52" t="str">
        <f>IFERROR(IF(VLOOKUP(O1078,コード表一覧!$B$5:$D$129,3,FALSE)="無","","←実務経験経歴書が必要です！"),"")</f>
        <v/>
      </c>
    </row>
    <row r="1079" spans="1:24" ht="13.5" customHeight="1" x14ac:dyDescent="0.2">
      <c r="B1079" s="63"/>
      <c r="C1079" s="142"/>
      <c r="D1079" s="143"/>
      <c r="E1079" s="143"/>
      <c r="F1079" s="53"/>
      <c r="G1079" s="53"/>
      <c r="H1079" s="53"/>
      <c r="I1079" s="53"/>
      <c r="J1079" s="53"/>
      <c r="K1079" s="57"/>
      <c r="L1079" s="57"/>
      <c r="M1079" s="59"/>
      <c r="N1079" s="8"/>
      <c r="O1079" s="42"/>
      <c r="P1079" s="6" t="str">
        <f>IF(O1079="","",VLOOKUP(O1079,コード表一覧!$B$5:$C$129,2,FALSE))</f>
        <v/>
      </c>
      <c r="Q1079" s="40"/>
      <c r="R1079" s="41"/>
      <c r="S1079" s="55" t="s">
        <v>170</v>
      </c>
      <c r="T1079" s="41"/>
      <c r="U1079" s="55" t="s">
        <v>171</v>
      </c>
      <c r="V1079" s="41"/>
      <c r="W1079" s="56" t="s">
        <v>172</v>
      </c>
      <c r="X1079" s="52" t="str">
        <f>IFERROR(IF(VLOOKUP(O1079,コード表一覧!$B$5:$D$129,3,FALSE)="無","","←実務経験経歴書が必要です！"),"")</f>
        <v/>
      </c>
    </row>
    <row r="1080" spans="1:24" ht="13.5" customHeight="1" thickBot="1" x14ac:dyDescent="0.25">
      <c r="B1080" s="63"/>
      <c r="C1080" s="142"/>
      <c r="D1080" s="143"/>
      <c r="E1080" s="143"/>
      <c r="F1080" s="58"/>
      <c r="G1080" s="53"/>
      <c r="H1080" s="53"/>
      <c r="I1080" s="53"/>
      <c r="J1080" s="53"/>
      <c r="K1080" s="57"/>
      <c r="L1080" s="57"/>
      <c r="M1080" s="59"/>
      <c r="N1080" s="8"/>
      <c r="O1080" s="43"/>
      <c r="P1080" s="109" t="str">
        <f>IF(O1080="","",VLOOKUP(O1080,コード表一覧!$B$5:$C$129,2,FALSE))</f>
        <v/>
      </c>
      <c r="Q1080" s="44"/>
      <c r="R1080" s="45"/>
      <c r="S1080" s="9" t="s">
        <v>170</v>
      </c>
      <c r="T1080" s="45"/>
      <c r="U1080" s="9" t="s">
        <v>171</v>
      </c>
      <c r="V1080" s="45"/>
      <c r="W1080" s="14" t="s">
        <v>172</v>
      </c>
      <c r="X1080" s="52" t="str">
        <f>IFERROR(IF(VLOOKUP(O1080,コード表一覧!$B$5:$D$129,3,FALSE)="無","","←実務経験経歴書が必要です！"),"")</f>
        <v/>
      </c>
    </row>
    <row r="1081" spans="1:24" x14ac:dyDescent="0.2">
      <c r="B1081" s="63"/>
      <c r="C1081" s="142"/>
      <c r="D1081" s="143"/>
      <c r="E1081" s="143"/>
      <c r="F1081" s="58"/>
      <c r="G1081" s="53"/>
      <c r="H1081" s="53"/>
      <c r="I1081" s="53"/>
      <c r="J1081" s="53"/>
      <c r="K1081" s="57"/>
      <c r="L1081" s="57"/>
      <c r="M1081" s="59"/>
      <c r="N1081" s="137" t="s">
        <v>191</v>
      </c>
      <c r="O1081" s="111"/>
      <c r="P1081" s="15" t="str">
        <f>IF(O1081="","",VLOOKUP(O1081,コード表一覧!$B$5:$C$129,2,FALSE))</f>
        <v/>
      </c>
      <c r="Q1081" s="17" t="s">
        <v>175</v>
      </c>
      <c r="R1081" s="47"/>
      <c r="S1081" s="126" t="str">
        <f>IF(R1081="","",VLOOKUP(R1081,コード表一覧!$F$4:$H$32,3,FALSE))</f>
        <v/>
      </c>
      <c r="T1081" s="127"/>
      <c r="U1081" s="47"/>
      <c r="V1081" s="126" t="str">
        <f>IF(U1081="","",VLOOKUP(U1081,コード表一覧!$F$4:$H$32,3,FALSE))</f>
        <v/>
      </c>
      <c r="W1081" s="128"/>
      <c r="X1081" s="52" t="str">
        <f t="shared" ref="X1081:X1083" si="89">IF(R1081+U1081&gt;0,"←実務経験経歴書が必要です！","")</f>
        <v/>
      </c>
    </row>
    <row r="1082" spans="1:24" x14ac:dyDescent="0.2">
      <c r="B1082" s="57" t="str">
        <f>"※"&amp;$A$1&amp;"の変更追加履歴"</f>
        <v>※令和６・７年度の変更追加履歴</v>
      </c>
      <c r="C1082" s="57"/>
      <c r="D1082" s="57"/>
      <c r="E1082" s="53"/>
      <c r="F1082" s="58"/>
      <c r="G1082" s="53"/>
      <c r="H1082" s="53"/>
      <c r="I1082" s="53"/>
      <c r="J1082" s="53"/>
      <c r="K1082" s="57"/>
      <c r="L1082" s="57"/>
      <c r="M1082" s="59"/>
      <c r="N1082" s="138"/>
      <c r="O1082" s="42"/>
      <c r="P1082" s="6" t="str">
        <f>IF(O1082="","",VLOOKUP(O1082,コード表一覧!$B$5:$C$129,2,FALSE))</f>
        <v/>
      </c>
      <c r="Q1082" s="110" t="s">
        <v>175</v>
      </c>
      <c r="R1082" s="48"/>
      <c r="S1082" s="129" t="str">
        <f>IF(R1082="","",VLOOKUP(R1082,コード表一覧!$F$4:$H$32,3,FALSE))</f>
        <v/>
      </c>
      <c r="T1082" s="130"/>
      <c r="U1082" s="48"/>
      <c r="V1082" s="131" t="str">
        <f>IF(U1082="","",VLOOKUP(U1082,コード表一覧!$F$4:$H$32,3,FALSE))</f>
        <v/>
      </c>
      <c r="W1082" s="132"/>
      <c r="X1082" s="52" t="str">
        <f t="shared" si="89"/>
        <v/>
      </c>
    </row>
    <row r="1083" spans="1:24" ht="13.8" thickBot="1" x14ac:dyDescent="0.25">
      <c r="B1083" s="57"/>
      <c r="C1083" s="57"/>
      <c r="D1083" s="57"/>
      <c r="E1083" s="53"/>
      <c r="F1083" s="58"/>
      <c r="G1083" s="53"/>
      <c r="H1083" s="53"/>
      <c r="I1083" s="53"/>
      <c r="J1083" s="53"/>
      <c r="K1083" s="57"/>
      <c r="L1083" s="57"/>
      <c r="M1083" s="59"/>
      <c r="N1083" s="139"/>
      <c r="O1083" s="112"/>
      <c r="P1083" s="16" t="str">
        <f>IF(O1083="","",VLOOKUP(O1083,コード表一覧!$B$5:$C$129,2,FALSE))</f>
        <v/>
      </c>
      <c r="Q1083" s="18" t="s">
        <v>175</v>
      </c>
      <c r="R1083" s="49"/>
      <c r="S1083" s="133" t="str">
        <f>IF(R1083="","",VLOOKUP(R1083,コード表一覧!$F$4:$H$32,3,FALSE))</f>
        <v/>
      </c>
      <c r="T1083" s="134"/>
      <c r="U1083" s="49"/>
      <c r="V1083" s="135" t="str">
        <f>IF(U1083="","",VLOOKUP(U1083,コード表一覧!$F$4:$H$32,3,FALSE))</f>
        <v/>
      </c>
      <c r="W1083" s="136"/>
      <c r="X1083" s="52" t="str">
        <f t="shared" si="89"/>
        <v/>
      </c>
    </row>
    <row r="1084" spans="1:24" x14ac:dyDescent="0.2">
      <c r="B1084" s="60"/>
      <c r="C1084" s="60"/>
      <c r="D1084" s="60"/>
      <c r="E1084" s="53"/>
      <c r="F1084" s="60"/>
      <c r="G1084" s="53"/>
      <c r="H1084" s="53"/>
      <c r="I1084" s="53"/>
      <c r="J1084" s="53"/>
      <c r="K1084" s="60"/>
      <c r="L1084" s="60"/>
      <c r="M1084" s="60"/>
      <c r="N1084" s="53"/>
      <c r="Q1084" s="53"/>
      <c r="R1084" s="53"/>
      <c r="S1084" s="53"/>
      <c r="T1084" s="53"/>
      <c r="U1084" s="53"/>
      <c r="V1084" s="53"/>
      <c r="W1084" s="53"/>
    </row>
    <row r="1085" spans="1:24" x14ac:dyDescent="0.2">
      <c r="A1085" s="2" t="s">
        <v>162</v>
      </c>
      <c r="B1085" s="123" t="s">
        <v>163</v>
      </c>
      <c r="C1085" s="125"/>
      <c r="D1085" s="123" t="s">
        <v>164</v>
      </c>
      <c r="E1085" s="125"/>
      <c r="F1085" s="123" t="s">
        <v>165</v>
      </c>
      <c r="G1085" s="124"/>
      <c r="H1085" s="124"/>
      <c r="I1085" s="124"/>
      <c r="J1085" s="124"/>
      <c r="K1085" s="124"/>
      <c r="L1085" s="125"/>
      <c r="M1085" s="54" t="s">
        <v>166</v>
      </c>
      <c r="N1085" s="140"/>
      <c r="O1085" s="7" t="s">
        <v>167</v>
      </c>
      <c r="P1085" s="23" t="s">
        <v>168</v>
      </c>
      <c r="Q1085" s="123" t="s">
        <v>169</v>
      </c>
      <c r="R1085" s="124"/>
      <c r="S1085" s="124"/>
      <c r="T1085" s="124"/>
      <c r="U1085" s="124"/>
      <c r="V1085" s="124"/>
      <c r="W1085" s="125"/>
    </row>
    <row r="1086" spans="1:24" x14ac:dyDescent="0.2">
      <c r="A1086" s="2">
        <v>91</v>
      </c>
      <c r="B1086" s="64"/>
      <c r="C1086" s="65"/>
      <c r="D1086" s="64"/>
      <c r="E1086" s="65"/>
      <c r="F1086" s="40"/>
      <c r="G1086" s="41"/>
      <c r="H1086" s="55" t="s">
        <v>170</v>
      </c>
      <c r="I1086" s="41"/>
      <c r="J1086" s="55" t="s">
        <v>171</v>
      </c>
      <c r="K1086" s="41"/>
      <c r="L1086" s="56" t="s">
        <v>172</v>
      </c>
      <c r="M1086" s="66"/>
      <c r="N1086" s="141"/>
      <c r="O1086" s="42"/>
      <c r="P1086" s="6" t="str">
        <f>IF(O1086="","",VLOOKUP(O1086,コード表一覧!$B$5:$C$129,2,FALSE))</f>
        <v/>
      </c>
      <c r="Q1086" s="40"/>
      <c r="R1086" s="41"/>
      <c r="S1086" s="55" t="s">
        <v>170</v>
      </c>
      <c r="T1086" s="41"/>
      <c r="U1086" s="55" t="s">
        <v>171</v>
      </c>
      <c r="V1086" s="41"/>
      <c r="W1086" s="56" t="s">
        <v>172</v>
      </c>
      <c r="X1086" s="52" t="str">
        <f>IFERROR(IF(VLOOKUP(O1086,コード表一覧!$B$5:$D$129,3,FALSE)="無","","←実務経験経歴書が必要です！"),"")</f>
        <v/>
      </c>
    </row>
    <row r="1087" spans="1:24" x14ac:dyDescent="0.2">
      <c r="B1087" s="57" t="s">
        <v>176</v>
      </c>
      <c r="C1087" s="57"/>
      <c r="D1087" s="57"/>
      <c r="E1087" s="53"/>
      <c r="F1087" s="9"/>
      <c r="G1087" s="9"/>
      <c r="H1087" s="9"/>
      <c r="I1087" s="9"/>
      <c r="J1087" s="9"/>
      <c r="K1087" s="9"/>
      <c r="L1087" s="9"/>
      <c r="M1087" s="59"/>
      <c r="N1087" s="8"/>
      <c r="O1087" s="42"/>
      <c r="P1087" s="6" t="str">
        <f>IF(O1087="","",VLOOKUP(O1087,コード表一覧!$B$5:$C$129,2,FALSE))</f>
        <v/>
      </c>
      <c r="Q1087" s="40"/>
      <c r="R1087" s="41"/>
      <c r="S1087" s="55" t="s">
        <v>170</v>
      </c>
      <c r="T1087" s="41"/>
      <c r="U1087" s="55" t="s">
        <v>171</v>
      </c>
      <c r="V1087" s="41"/>
      <c r="W1087" s="56" t="s">
        <v>172</v>
      </c>
      <c r="X1087" s="52" t="str">
        <f>IFERROR(IF(VLOOKUP(O1087,コード表一覧!$B$5:$D$129,3,FALSE)="無","","←実務経験経歴書が必要です！"),"")</f>
        <v/>
      </c>
    </row>
    <row r="1088" spans="1:24" x14ac:dyDescent="0.2">
      <c r="B1088" s="106" t="s">
        <v>184</v>
      </c>
      <c r="C1088" s="144" t="s">
        <v>173</v>
      </c>
      <c r="D1088" s="144"/>
      <c r="E1088" s="144"/>
      <c r="F1088" s="123" t="s">
        <v>174</v>
      </c>
      <c r="G1088" s="124"/>
      <c r="H1088" s="124"/>
      <c r="I1088" s="124"/>
      <c r="J1088" s="124"/>
      <c r="K1088" s="124"/>
      <c r="L1088" s="125"/>
      <c r="M1088" s="59"/>
      <c r="N1088" s="8"/>
      <c r="O1088" s="42"/>
      <c r="P1088" s="6" t="str">
        <f>IF(O1088="","",VLOOKUP(O1088,コード表一覧!$B$5:$C$129,2,FALSE))</f>
        <v/>
      </c>
      <c r="Q1088" s="40"/>
      <c r="R1088" s="41"/>
      <c r="S1088" s="55" t="s">
        <v>170</v>
      </c>
      <c r="T1088" s="41"/>
      <c r="U1088" s="55" t="s">
        <v>171</v>
      </c>
      <c r="V1088" s="41"/>
      <c r="W1088" s="56" t="s">
        <v>172</v>
      </c>
      <c r="X1088" s="52" t="str">
        <f>IFERROR(IF(VLOOKUP(O1088,コード表一覧!$B$5:$D$129,3,FALSE)="無","","←実務経験経歴書が必要です！"),"")</f>
        <v/>
      </c>
    </row>
    <row r="1089" spans="1:24" x14ac:dyDescent="0.2">
      <c r="B1089" s="63"/>
      <c r="C1089" s="142"/>
      <c r="D1089" s="143"/>
      <c r="E1089" s="143"/>
      <c r="F1089" s="40"/>
      <c r="G1089" s="41"/>
      <c r="H1089" s="55" t="s">
        <v>170</v>
      </c>
      <c r="I1089" s="41"/>
      <c r="J1089" s="55" t="s">
        <v>171</v>
      </c>
      <c r="K1089" s="41"/>
      <c r="L1089" s="56" t="s">
        <v>172</v>
      </c>
      <c r="M1089" s="59"/>
      <c r="N1089" s="8"/>
      <c r="O1089" s="42"/>
      <c r="P1089" s="6" t="str">
        <f>IF(O1089="","",VLOOKUP(O1089,コード表一覧!$B$5:$C$129,2,FALSE))</f>
        <v/>
      </c>
      <c r="Q1089" s="40"/>
      <c r="R1089" s="41"/>
      <c r="S1089" s="55" t="s">
        <v>170</v>
      </c>
      <c r="T1089" s="41"/>
      <c r="U1089" s="55" t="s">
        <v>171</v>
      </c>
      <c r="V1089" s="41"/>
      <c r="W1089" s="56" t="s">
        <v>172</v>
      </c>
      <c r="X1089" s="52" t="str">
        <f>IFERROR(IF(VLOOKUP(O1089,コード表一覧!$B$5:$D$129,3,FALSE)="無","","←実務経験経歴書が必要です！"),"")</f>
        <v/>
      </c>
    </row>
    <row r="1090" spans="1:24" ht="13.5" customHeight="1" x14ac:dyDescent="0.2">
      <c r="B1090" s="63"/>
      <c r="C1090" s="142"/>
      <c r="D1090" s="143"/>
      <c r="E1090" s="143"/>
      <c r="F1090" s="58"/>
      <c r="G1090" s="57"/>
      <c r="H1090" s="57"/>
      <c r="I1090" s="57"/>
      <c r="J1090" s="57"/>
      <c r="K1090" s="57"/>
      <c r="L1090" s="57"/>
      <c r="M1090" s="59"/>
      <c r="N1090" s="8"/>
      <c r="O1090" s="42"/>
      <c r="P1090" s="6" t="str">
        <f>IF(O1090="","",VLOOKUP(O1090,コード表一覧!$B$5:$C$129,2,FALSE))</f>
        <v/>
      </c>
      <c r="Q1090" s="40"/>
      <c r="R1090" s="41"/>
      <c r="S1090" s="55" t="s">
        <v>170</v>
      </c>
      <c r="T1090" s="41"/>
      <c r="U1090" s="55" t="s">
        <v>171</v>
      </c>
      <c r="V1090" s="41"/>
      <c r="W1090" s="56" t="s">
        <v>172</v>
      </c>
      <c r="X1090" s="52" t="str">
        <f>IFERROR(IF(VLOOKUP(O1090,コード表一覧!$B$5:$D$129,3,FALSE)="無","","←実務経験経歴書が必要です！"),"")</f>
        <v/>
      </c>
    </row>
    <row r="1091" spans="1:24" x14ac:dyDescent="0.2">
      <c r="B1091" s="63"/>
      <c r="C1091" s="142"/>
      <c r="D1091" s="143"/>
      <c r="E1091" s="143"/>
      <c r="F1091" s="53"/>
      <c r="G1091" s="53"/>
      <c r="H1091" s="53"/>
      <c r="I1091" s="53"/>
      <c r="J1091" s="53"/>
      <c r="K1091" s="57"/>
      <c r="L1091" s="57"/>
      <c r="M1091" s="59"/>
      <c r="N1091" s="8"/>
      <c r="O1091" s="42"/>
      <c r="P1091" s="6" t="str">
        <f>IF(O1091="","",VLOOKUP(O1091,コード表一覧!$B$5:$C$129,2,FALSE))</f>
        <v/>
      </c>
      <c r="Q1091" s="40"/>
      <c r="R1091" s="41"/>
      <c r="S1091" s="55" t="s">
        <v>170</v>
      </c>
      <c r="T1091" s="41"/>
      <c r="U1091" s="55" t="s">
        <v>171</v>
      </c>
      <c r="V1091" s="41"/>
      <c r="W1091" s="56" t="s">
        <v>172</v>
      </c>
      <c r="X1091" s="52" t="str">
        <f>IFERROR(IF(VLOOKUP(O1091,コード表一覧!$B$5:$D$129,3,FALSE)="無","","←実務経験経歴書が必要です！"),"")</f>
        <v/>
      </c>
    </row>
    <row r="1092" spans="1:24" ht="13.5" customHeight="1" thickBot="1" x14ac:dyDescent="0.25">
      <c r="B1092" s="63"/>
      <c r="C1092" s="142"/>
      <c r="D1092" s="143"/>
      <c r="E1092" s="143"/>
      <c r="F1092" s="58"/>
      <c r="G1092" s="53"/>
      <c r="H1092" s="53"/>
      <c r="I1092" s="53"/>
      <c r="J1092" s="53"/>
      <c r="K1092" s="57"/>
      <c r="L1092" s="57"/>
      <c r="M1092" s="59"/>
      <c r="N1092" s="8"/>
      <c r="O1092" s="43"/>
      <c r="P1092" s="109" t="str">
        <f>IF(O1092="","",VLOOKUP(O1092,コード表一覧!$B$5:$C$129,2,FALSE))</f>
        <v/>
      </c>
      <c r="Q1092" s="44"/>
      <c r="R1092" s="45"/>
      <c r="S1092" s="9" t="s">
        <v>170</v>
      </c>
      <c r="T1092" s="45"/>
      <c r="U1092" s="9" t="s">
        <v>171</v>
      </c>
      <c r="V1092" s="45"/>
      <c r="W1092" s="14" t="s">
        <v>172</v>
      </c>
      <c r="X1092" s="52" t="str">
        <f>IFERROR(IF(VLOOKUP(O1092,コード表一覧!$B$5:$D$129,3,FALSE)="無","","←実務経験経歴書が必要です！"),"")</f>
        <v/>
      </c>
    </row>
    <row r="1093" spans="1:24" x14ac:dyDescent="0.2">
      <c r="B1093" s="63"/>
      <c r="C1093" s="142"/>
      <c r="D1093" s="143"/>
      <c r="E1093" s="143"/>
      <c r="F1093" s="58"/>
      <c r="G1093" s="53"/>
      <c r="H1093" s="53"/>
      <c r="I1093" s="53"/>
      <c r="J1093" s="53"/>
      <c r="K1093" s="57"/>
      <c r="L1093" s="57"/>
      <c r="M1093" s="59"/>
      <c r="N1093" s="137" t="s">
        <v>191</v>
      </c>
      <c r="O1093" s="111"/>
      <c r="P1093" s="15" t="str">
        <f>IF(O1093="","",VLOOKUP(O1093,コード表一覧!$B$5:$C$129,2,FALSE))</f>
        <v/>
      </c>
      <c r="Q1093" s="17" t="s">
        <v>175</v>
      </c>
      <c r="R1093" s="47"/>
      <c r="S1093" s="126" t="str">
        <f>IF(R1093="","",VLOOKUP(R1093,コード表一覧!$F$4:$H$32,3,FALSE))</f>
        <v/>
      </c>
      <c r="T1093" s="127"/>
      <c r="U1093" s="47"/>
      <c r="V1093" s="126" t="str">
        <f>IF(U1093="","",VLOOKUP(U1093,コード表一覧!$F$4:$H$32,3,FALSE))</f>
        <v/>
      </c>
      <c r="W1093" s="128"/>
      <c r="X1093" s="52" t="str">
        <f t="shared" ref="X1093:X1095" si="90">IF(R1093+U1093&gt;0,"←実務経験経歴書が必要です！","")</f>
        <v/>
      </c>
    </row>
    <row r="1094" spans="1:24" x14ac:dyDescent="0.2">
      <c r="B1094" s="57" t="str">
        <f>"※"&amp;$A$1&amp;"の変更追加履歴"</f>
        <v>※令和６・７年度の変更追加履歴</v>
      </c>
      <c r="C1094" s="57"/>
      <c r="D1094" s="57"/>
      <c r="E1094" s="53"/>
      <c r="F1094" s="58"/>
      <c r="G1094" s="53"/>
      <c r="H1094" s="53"/>
      <c r="I1094" s="53"/>
      <c r="J1094" s="53"/>
      <c r="K1094" s="57"/>
      <c r="L1094" s="57"/>
      <c r="M1094" s="59"/>
      <c r="N1094" s="138"/>
      <c r="O1094" s="42"/>
      <c r="P1094" s="6" t="str">
        <f>IF(O1094="","",VLOOKUP(O1094,コード表一覧!$B$5:$C$129,2,FALSE))</f>
        <v/>
      </c>
      <c r="Q1094" s="110" t="s">
        <v>175</v>
      </c>
      <c r="R1094" s="48"/>
      <c r="S1094" s="129" t="str">
        <f>IF(R1094="","",VLOOKUP(R1094,コード表一覧!$F$4:$H$32,3,FALSE))</f>
        <v/>
      </c>
      <c r="T1094" s="130"/>
      <c r="U1094" s="48"/>
      <c r="V1094" s="131" t="str">
        <f>IF(U1094="","",VLOOKUP(U1094,コード表一覧!$F$4:$H$32,3,FALSE))</f>
        <v/>
      </c>
      <c r="W1094" s="132"/>
      <c r="X1094" s="52" t="str">
        <f t="shared" si="90"/>
        <v/>
      </c>
    </row>
    <row r="1095" spans="1:24" ht="13.8" thickBot="1" x14ac:dyDescent="0.25">
      <c r="B1095" s="57"/>
      <c r="C1095" s="57"/>
      <c r="D1095" s="57"/>
      <c r="E1095" s="53"/>
      <c r="F1095" s="58"/>
      <c r="G1095" s="53"/>
      <c r="H1095" s="53"/>
      <c r="I1095" s="53"/>
      <c r="J1095" s="53"/>
      <c r="K1095" s="57"/>
      <c r="L1095" s="57"/>
      <c r="M1095" s="59"/>
      <c r="N1095" s="139"/>
      <c r="O1095" s="112"/>
      <c r="P1095" s="16" t="str">
        <f>IF(O1095="","",VLOOKUP(O1095,コード表一覧!$B$5:$C$129,2,FALSE))</f>
        <v/>
      </c>
      <c r="Q1095" s="18" t="s">
        <v>175</v>
      </c>
      <c r="R1095" s="49"/>
      <c r="S1095" s="133" t="str">
        <f>IF(R1095="","",VLOOKUP(R1095,コード表一覧!$F$4:$H$32,3,FALSE))</f>
        <v/>
      </c>
      <c r="T1095" s="134"/>
      <c r="U1095" s="49"/>
      <c r="V1095" s="135" t="str">
        <f>IF(U1095="","",VLOOKUP(U1095,コード表一覧!$F$4:$H$32,3,FALSE))</f>
        <v/>
      </c>
      <c r="W1095" s="136"/>
      <c r="X1095" s="52" t="str">
        <f t="shared" si="90"/>
        <v/>
      </c>
    </row>
    <row r="1096" spans="1:24" x14ac:dyDescent="0.2">
      <c r="B1096" s="60"/>
      <c r="C1096" s="60"/>
      <c r="D1096" s="60"/>
      <c r="E1096" s="53"/>
      <c r="F1096" s="60"/>
      <c r="G1096" s="53"/>
      <c r="H1096" s="53"/>
      <c r="I1096" s="53"/>
      <c r="J1096" s="53"/>
      <c r="K1096" s="60"/>
      <c r="L1096" s="60"/>
      <c r="M1096" s="60"/>
      <c r="N1096" s="53"/>
      <c r="Q1096" s="53"/>
      <c r="R1096" s="53"/>
      <c r="S1096" s="53"/>
      <c r="T1096" s="53"/>
      <c r="U1096" s="53"/>
      <c r="V1096" s="53"/>
      <c r="W1096" s="53"/>
    </row>
    <row r="1097" spans="1:24" x14ac:dyDescent="0.2">
      <c r="A1097" s="2" t="s">
        <v>162</v>
      </c>
      <c r="B1097" s="123" t="s">
        <v>163</v>
      </c>
      <c r="C1097" s="125"/>
      <c r="D1097" s="123" t="s">
        <v>164</v>
      </c>
      <c r="E1097" s="125"/>
      <c r="F1097" s="123" t="s">
        <v>165</v>
      </c>
      <c r="G1097" s="124"/>
      <c r="H1097" s="124"/>
      <c r="I1097" s="124"/>
      <c r="J1097" s="124"/>
      <c r="K1097" s="124"/>
      <c r="L1097" s="125"/>
      <c r="M1097" s="54" t="s">
        <v>166</v>
      </c>
      <c r="N1097" s="140"/>
      <c r="O1097" s="7" t="s">
        <v>167</v>
      </c>
      <c r="P1097" s="23" t="s">
        <v>168</v>
      </c>
      <c r="Q1097" s="123" t="s">
        <v>169</v>
      </c>
      <c r="R1097" s="124"/>
      <c r="S1097" s="124"/>
      <c r="T1097" s="124"/>
      <c r="U1097" s="124"/>
      <c r="V1097" s="124"/>
      <c r="W1097" s="125"/>
    </row>
    <row r="1098" spans="1:24" x14ac:dyDescent="0.2">
      <c r="A1098" s="2">
        <v>92</v>
      </c>
      <c r="B1098" s="64"/>
      <c r="C1098" s="65"/>
      <c r="D1098" s="64"/>
      <c r="E1098" s="65"/>
      <c r="F1098" s="40"/>
      <c r="G1098" s="41"/>
      <c r="H1098" s="55" t="s">
        <v>170</v>
      </c>
      <c r="I1098" s="41"/>
      <c r="J1098" s="55" t="s">
        <v>171</v>
      </c>
      <c r="K1098" s="41"/>
      <c r="L1098" s="56" t="s">
        <v>172</v>
      </c>
      <c r="M1098" s="66"/>
      <c r="N1098" s="141"/>
      <c r="O1098" s="42"/>
      <c r="P1098" s="6" t="str">
        <f>IF(O1098="","",VLOOKUP(O1098,コード表一覧!$B$5:$C$129,2,FALSE))</f>
        <v/>
      </c>
      <c r="Q1098" s="40"/>
      <c r="R1098" s="41"/>
      <c r="S1098" s="55" t="s">
        <v>170</v>
      </c>
      <c r="T1098" s="41"/>
      <c r="U1098" s="55" t="s">
        <v>171</v>
      </c>
      <c r="V1098" s="41"/>
      <c r="W1098" s="56" t="s">
        <v>172</v>
      </c>
      <c r="X1098" s="52" t="str">
        <f>IFERROR(IF(VLOOKUP(O1098,コード表一覧!$B$5:$D$129,3,FALSE)="無","","←実務経験経歴書が必要です！"),"")</f>
        <v/>
      </c>
    </row>
    <row r="1099" spans="1:24" x14ac:dyDescent="0.2">
      <c r="B1099" s="57" t="s">
        <v>176</v>
      </c>
      <c r="C1099" s="57"/>
      <c r="D1099" s="57"/>
      <c r="E1099" s="53"/>
      <c r="F1099" s="9"/>
      <c r="G1099" s="9"/>
      <c r="H1099" s="9"/>
      <c r="I1099" s="9"/>
      <c r="J1099" s="9"/>
      <c r="K1099" s="9"/>
      <c r="L1099" s="9"/>
      <c r="M1099" s="59"/>
      <c r="N1099" s="8"/>
      <c r="O1099" s="42"/>
      <c r="P1099" s="6" t="str">
        <f>IF(O1099="","",VLOOKUP(O1099,コード表一覧!$B$5:$C$129,2,FALSE))</f>
        <v/>
      </c>
      <c r="Q1099" s="40"/>
      <c r="R1099" s="41"/>
      <c r="S1099" s="55" t="s">
        <v>170</v>
      </c>
      <c r="T1099" s="41"/>
      <c r="U1099" s="55" t="s">
        <v>171</v>
      </c>
      <c r="V1099" s="41"/>
      <c r="W1099" s="56" t="s">
        <v>172</v>
      </c>
      <c r="X1099" s="52" t="str">
        <f>IFERROR(IF(VLOOKUP(O1099,コード表一覧!$B$5:$D$129,3,FALSE)="無","","←実務経験経歴書が必要です！"),"")</f>
        <v/>
      </c>
    </row>
    <row r="1100" spans="1:24" x14ac:dyDescent="0.2">
      <c r="B1100" s="106" t="s">
        <v>184</v>
      </c>
      <c r="C1100" s="144" t="s">
        <v>173</v>
      </c>
      <c r="D1100" s="144"/>
      <c r="E1100" s="144"/>
      <c r="F1100" s="123" t="s">
        <v>174</v>
      </c>
      <c r="G1100" s="124"/>
      <c r="H1100" s="124"/>
      <c r="I1100" s="124"/>
      <c r="J1100" s="124"/>
      <c r="K1100" s="124"/>
      <c r="L1100" s="125"/>
      <c r="M1100" s="59"/>
      <c r="N1100" s="8"/>
      <c r="O1100" s="42"/>
      <c r="P1100" s="6" t="str">
        <f>IF(O1100="","",VLOOKUP(O1100,コード表一覧!$B$5:$C$129,2,FALSE))</f>
        <v/>
      </c>
      <c r="Q1100" s="40"/>
      <c r="R1100" s="41"/>
      <c r="S1100" s="55" t="s">
        <v>170</v>
      </c>
      <c r="T1100" s="41"/>
      <c r="U1100" s="55" t="s">
        <v>171</v>
      </c>
      <c r="V1100" s="41"/>
      <c r="W1100" s="56" t="s">
        <v>172</v>
      </c>
      <c r="X1100" s="52" t="str">
        <f>IFERROR(IF(VLOOKUP(O1100,コード表一覧!$B$5:$D$129,3,FALSE)="無","","←実務経験経歴書が必要です！"),"")</f>
        <v/>
      </c>
    </row>
    <row r="1101" spans="1:24" ht="13.5" customHeight="1" x14ac:dyDescent="0.2">
      <c r="B1101" s="63"/>
      <c r="C1101" s="142"/>
      <c r="D1101" s="143"/>
      <c r="E1101" s="143"/>
      <c r="F1101" s="40"/>
      <c r="G1101" s="41"/>
      <c r="H1101" s="55" t="s">
        <v>170</v>
      </c>
      <c r="I1101" s="41"/>
      <c r="J1101" s="55" t="s">
        <v>171</v>
      </c>
      <c r="K1101" s="41"/>
      <c r="L1101" s="56" t="s">
        <v>172</v>
      </c>
      <c r="M1101" s="59"/>
      <c r="N1101" s="8"/>
      <c r="O1101" s="42"/>
      <c r="P1101" s="6" t="str">
        <f>IF(O1101="","",VLOOKUP(O1101,コード表一覧!$B$5:$C$129,2,FALSE))</f>
        <v/>
      </c>
      <c r="Q1101" s="40"/>
      <c r="R1101" s="41"/>
      <c r="S1101" s="55" t="s">
        <v>170</v>
      </c>
      <c r="T1101" s="41"/>
      <c r="U1101" s="55" t="s">
        <v>171</v>
      </c>
      <c r="V1101" s="41"/>
      <c r="W1101" s="56" t="s">
        <v>172</v>
      </c>
      <c r="X1101" s="52" t="str">
        <f>IFERROR(IF(VLOOKUP(O1101,コード表一覧!$B$5:$D$129,3,FALSE)="無","","←実務経験経歴書が必要です！"),"")</f>
        <v/>
      </c>
    </row>
    <row r="1102" spans="1:24" x14ac:dyDescent="0.2">
      <c r="B1102" s="63"/>
      <c r="C1102" s="142"/>
      <c r="D1102" s="143"/>
      <c r="E1102" s="143"/>
      <c r="F1102" s="58"/>
      <c r="G1102" s="57"/>
      <c r="H1102" s="57"/>
      <c r="I1102" s="57"/>
      <c r="J1102" s="57"/>
      <c r="K1102" s="57"/>
      <c r="L1102" s="57"/>
      <c r="M1102" s="59"/>
      <c r="N1102" s="8"/>
      <c r="O1102" s="42"/>
      <c r="P1102" s="6" t="str">
        <f>IF(O1102="","",VLOOKUP(O1102,コード表一覧!$B$5:$C$129,2,FALSE))</f>
        <v/>
      </c>
      <c r="Q1102" s="40"/>
      <c r="R1102" s="41"/>
      <c r="S1102" s="55" t="s">
        <v>170</v>
      </c>
      <c r="T1102" s="41"/>
      <c r="U1102" s="55" t="s">
        <v>171</v>
      </c>
      <c r="V1102" s="41"/>
      <c r="W1102" s="56" t="s">
        <v>172</v>
      </c>
      <c r="X1102" s="52" t="str">
        <f>IFERROR(IF(VLOOKUP(O1102,コード表一覧!$B$5:$D$129,3,FALSE)="無","","←実務経験経歴書が必要です！"),"")</f>
        <v/>
      </c>
    </row>
    <row r="1103" spans="1:24" x14ac:dyDescent="0.2">
      <c r="B1103" s="63"/>
      <c r="C1103" s="142"/>
      <c r="D1103" s="143"/>
      <c r="E1103" s="143"/>
      <c r="F1103" s="53"/>
      <c r="G1103" s="53"/>
      <c r="H1103" s="53"/>
      <c r="I1103" s="53"/>
      <c r="J1103" s="53"/>
      <c r="K1103" s="57"/>
      <c r="L1103" s="57"/>
      <c r="M1103" s="59"/>
      <c r="N1103" s="8"/>
      <c r="O1103" s="42"/>
      <c r="P1103" s="6" t="str">
        <f>IF(O1103="","",VLOOKUP(O1103,コード表一覧!$B$5:$C$129,2,FALSE))</f>
        <v/>
      </c>
      <c r="Q1103" s="40"/>
      <c r="R1103" s="41"/>
      <c r="S1103" s="55" t="s">
        <v>170</v>
      </c>
      <c r="T1103" s="41"/>
      <c r="U1103" s="55" t="s">
        <v>171</v>
      </c>
      <c r="V1103" s="41"/>
      <c r="W1103" s="56" t="s">
        <v>172</v>
      </c>
      <c r="X1103" s="52" t="str">
        <f>IFERROR(IF(VLOOKUP(O1103,コード表一覧!$B$5:$D$129,3,FALSE)="無","","←実務経験経歴書が必要です！"),"")</f>
        <v/>
      </c>
    </row>
    <row r="1104" spans="1:24" ht="13.5" customHeight="1" thickBot="1" x14ac:dyDescent="0.25">
      <c r="B1104" s="63"/>
      <c r="C1104" s="142"/>
      <c r="D1104" s="143"/>
      <c r="E1104" s="143"/>
      <c r="F1104" s="58"/>
      <c r="G1104" s="53"/>
      <c r="H1104" s="53"/>
      <c r="I1104" s="53"/>
      <c r="J1104" s="53"/>
      <c r="K1104" s="57"/>
      <c r="L1104" s="57"/>
      <c r="M1104" s="59"/>
      <c r="N1104" s="8"/>
      <c r="O1104" s="43"/>
      <c r="P1104" s="109" t="str">
        <f>IF(O1104="","",VLOOKUP(O1104,コード表一覧!$B$5:$C$129,2,FALSE))</f>
        <v/>
      </c>
      <c r="Q1104" s="44"/>
      <c r="R1104" s="45"/>
      <c r="S1104" s="9" t="s">
        <v>170</v>
      </c>
      <c r="T1104" s="45"/>
      <c r="U1104" s="9" t="s">
        <v>171</v>
      </c>
      <c r="V1104" s="45"/>
      <c r="W1104" s="14" t="s">
        <v>172</v>
      </c>
      <c r="X1104" s="52" t="str">
        <f>IFERROR(IF(VLOOKUP(O1104,コード表一覧!$B$5:$D$129,3,FALSE)="無","","←実務経験経歴書が必要です！"),"")</f>
        <v/>
      </c>
    </row>
    <row r="1105" spans="1:24" x14ac:dyDescent="0.2">
      <c r="B1105" s="63"/>
      <c r="C1105" s="142"/>
      <c r="D1105" s="143"/>
      <c r="E1105" s="143"/>
      <c r="F1105" s="58"/>
      <c r="G1105" s="53"/>
      <c r="H1105" s="53"/>
      <c r="I1105" s="53"/>
      <c r="J1105" s="53"/>
      <c r="K1105" s="57"/>
      <c r="L1105" s="57"/>
      <c r="M1105" s="59"/>
      <c r="N1105" s="137" t="s">
        <v>191</v>
      </c>
      <c r="O1105" s="111"/>
      <c r="P1105" s="15" t="str">
        <f>IF(O1105="","",VLOOKUP(O1105,コード表一覧!$B$5:$C$129,2,FALSE))</f>
        <v/>
      </c>
      <c r="Q1105" s="17" t="s">
        <v>175</v>
      </c>
      <c r="R1105" s="47"/>
      <c r="S1105" s="126" t="str">
        <f>IF(R1105="","",VLOOKUP(R1105,コード表一覧!$F$4:$H$32,3,FALSE))</f>
        <v/>
      </c>
      <c r="T1105" s="127"/>
      <c r="U1105" s="47"/>
      <c r="V1105" s="126" t="str">
        <f>IF(U1105="","",VLOOKUP(U1105,コード表一覧!$F$4:$H$32,3,FALSE))</f>
        <v/>
      </c>
      <c r="W1105" s="128"/>
      <c r="X1105" s="52" t="str">
        <f t="shared" ref="X1105:X1107" si="91">IF(R1105+U1105&gt;0,"←実務経験経歴書が必要です！","")</f>
        <v/>
      </c>
    </row>
    <row r="1106" spans="1:24" x14ac:dyDescent="0.2">
      <c r="B1106" s="57" t="str">
        <f>"※"&amp;$A$1&amp;"の変更追加履歴"</f>
        <v>※令和６・７年度の変更追加履歴</v>
      </c>
      <c r="C1106" s="57"/>
      <c r="D1106" s="57"/>
      <c r="E1106" s="53"/>
      <c r="F1106" s="58"/>
      <c r="G1106" s="53"/>
      <c r="H1106" s="53"/>
      <c r="I1106" s="53"/>
      <c r="J1106" s="53"/>
      <c r="K1106" s="57"/>
      <c r="L1106" s="57"/>
      <c r="M1106" s="59"/>
      <c r="N1106" s="138"/>
      <c r="O1106" s="42"/>
      <c r="P1106" s="6" t="str">
        <f>IF(O1106="","",VLOOKUP(O1106,コード表一覧!$B$5:$C$129,2,FALSE))</f>
        <v/>
      </c>
      <c r="Q1106" s="110" t="s">
        <v>175</v>
      </c>
      <c r="R1106" s="48"/>
      <c r="S1106" s="129" t="str">
        <f>IF(R1106="","",VLOOKUP(R1106,コード表一覧!$F$4:$H$32,3,FALSE))</f>
        <v/>
      </c>
      <c r="T1106" s="130"/>
      <c r="U1106" s="48"/>
      <c r="V1106" s="131" t="str">
        <f>IF(U1106="","",VLOOKUP(U1106,コード表一覧!$F$4:$H$32,3,FALSE))</f>
        <v/>
      </c>
      <c r="W1106" s="132"/>
      <c r="X1106" s="52" t="str">
        <f t="shared" si="91"/>
        <v/>
      </c>
    </row>
    <row r="1107" spans="1:24" ht="13.8" thickBot="1" x14ac:dyDescent="0.25">
      <c r="B1107" s="57"/>
      <c r="C1107" s="57"/>
      <c r="D1107" s="57"/>
      <c r="E1107" s="53"/>
      <c r="F1107" s="58"/>
      <c r="G1107" s="53"/>
      <c r="H1107" s="53"/>
      <c r="I1107" s="53"/>
      <c r="J1107" s="53"/>
      <c r="K1107" s="57"/>
      <c r="L1107" s="57"/>
      <c r="M1107" s="59"/>
      <c r="N1107" s="139"/>
      <c r="O1107" s="112"/>
      <c r="P1107" s="16" t="str">
        <f>IF(O1107="","",VLOOKUP(O1107,コード表一覧!$B$5:$C$129,2,FALSE))</f>
        <v/>
      </c>
      <c r="Q1107" s="18" t="s">
        <v>175</v>
      </c>
      <c r="R1107" s="49"/>
      <c r="S1107" s="133" t="str">
        <f>IF(R1107="","",VLOOKUP(R1107,コード表一覧!$F$4:$H$32,3,FALSE))</f>
        <v/>
      </c>
      <c r="T1107" s="134"/>
      <c r="U1107" s="49"/>
      <c r="V1107" s="135" t="str">
        <f>IF(U1107="","",VLOOKUP(U1107,コード表一覧!$F$4:$H$32,3,FALSE))</f>
        <v/>
      </c>
      <c r="W1107" s="136"/>
      <c r="X1107" s="52" t="str">
        <f t="shared" si="91"/>
        <v/>
      </c>
    </row>
    <row r="1108" spans="1:24" x14ac:dyDescent="0.2">
      <c r="B1108" s="60"/>
      <c r="C1108" s="60"/>
      <c r="D1108" s="60"/>
      <c r="E1108" s="53"/>
      <c r="F1108" s="60"/>
      <c r="G1108" s="53"/>
      <c r="H1108" s="53"/>
      <c r="I1108" s="53"/>
      <c r="J1108" s="53"/>
      <c r="K1108" s="60"/>
      <c r="L1108" s="60"/>
      <c r="M1108" s="60"/>
      <c r="N1108" s="53"/>
      <c r="Q1108" s="53"/>
      <c r="R1108" s="53"/>
      <c r="S1108" s="53"/>
      <c r="T1108" s="53"/>
      <c r="U1108" s="53"/>
      <c r="V1108" s="53"/>
      <c r="W1108" s="53"/>
    </row>
    <row r="1109" spans="1:24" x14ac:dyDescent="0.2">
      <c r="A1109" s="2" t="s">
        <v>162</v>
      </c>
      <c r="B1109" s="123" t="s">
        <v>163</v>
      </c>
      <c r="C1109" s="125"/>
      <c r="D1109" s="123" t="s">
        <v>164</v>
      </c>
      <c r="E1109" s="125"/>
      <c r="F1109" s="123" t="s">
        <v>165</v>
      </c>
      <c r="G1109" s="124"/>
      <c r="H1109" s="124"/>
      <c r="I1109" s="124"/>
      <c r="J1109" s="124"/>
      <c r="K1109" s="124"/>
      <c r="L1109" s="125"/>
      <c r="M1109" s="54" t="s">
        <v>166</v>
      </c>
      <c r="N1109" s="140"/>
      <c r="O1109" s="7" t="s">
        <v>167</v>
      </c>
      <c r="P1109" s="23" t="s">
        <v>168</v>
      </c>
      <c r="Q1109" s="123" t="s">
        <v>169</v>
      </c>
      <c r="R1109" s="124"/>
      <c r="S1109" s="124"/>
      <c r="T1109" s="124"/>
      <c r="U1109" s="124"/>
      <c r="V1109" s="124"/>
      <c r="W1109" s="125"/>
    </row>
    <row r="1110" spans="1:24" x14ac:dyDescent="0.2">
      <c r="A1110" s="2">
        <v>93</v>
      </c>
      <c r="B1110" s="64"/>
      <c r="C1110" s="65"/>
      <c r="D1110" s="64"/>
      <c r="E1110" s="65"/>
      <c r="F1110" s="40"/>
      <c r="G1110" s="41"/>
      <c r="H1110" s="55" t="s">
        <v>170</v>
      </c>
      <c r="I1110" s="41"/>
      <c r="J1110" s="55" t="s">
        <v>171</v>
      </c>
      <c r="K1110" s="41"/>
      <c r="L1110" s="56" t="s">
        <v>172</v>
      </c>
      <c r="M1110" s="66"/>
      <c r="N1110" s="141"/>
      <c r="O1110" s="42"/>
      <c r="P1110" s="6" t="str">
        <f>IF(O1110="","",VLOOKUP(O1110,コード表一覧!$B$5:$C$129,2,FALSE))</f>
        <v/>
      </c>
      <c r="Q1110" s="40"/>
      <c r="R1110" s="41"/>
      <c r="S1110" s="55" t="s">
        <v>170</v>
      </c>
      <c r="T1110" s="41"/>
      <c r="U1110" s="55" t="s">
        <v>171</v>
      </c>
      <c r="V1110" s="41"/>
      <c r="W1110" s="56" t="s">
        <v>172</v>
      </c>
      <c r="X1110" s="52" t="str">
        <f>IFERROR(IF(VLOOKUP(O1110,コード表一覧!$B$5:$D$129,3,FALSE)="無","","←実務経験経歴書が必要です！"),"")</f>
        <v/>
      </c>
    </row>
    <row r="1111" spans="1:24" x14ac:dyDescent="0.2">
      <c r="B1111" s="57" t="s">
        <v>176</v>
      </c>
      <c r="C1111" s="57"/>
      <c r="D1111" s="57"/>
      <c r="E1111" s="53"/>
      <c r="F1111" s="9"/>
      <c r="G1111" s="9"/>
      <c r="H1111" s="9"/>
      <c r="I1111" s="9"/>
      <c r="J1111" s="9"/>
      <c r="K1111" s="9"/>
      <c r="L1111" s="9"/>
      <c r="M1111" s="59"/>
      <c r="N1111" s="8"/>
      <c r="O1111" s="42"/>
      <c r="P1111" s="6" t="str">
        <f>IF(O1111="","",VLOOKUP(O1111,コード表一覧!$B$5:$C$129,2,FALSE))</f>
        <v/>
      </c>
      <c r="Q1111" s="40"/>
      <c r="R1111" s="41"/>
      <c r="S1111" s="55" t="s">
        <v>170</v>
      </c>
      <c r="T1111" s="41"/>
      <c r="U1111" s="55" t="s">
        <v>171</v>
      </c>
      <c r="V1111" s="41"/>
      <c r="W1111" s="56" t="s">
        <v>172</v>
      </c>
      <c r="X1111" s="52" t="str">
        <f>IFERROR(IF(VLOOKUP(O1111,コード表一覧!$B$5:$D$129,3,FALSE)="無","","←実務経験経歴書が必要です！"),"")</f>
        <v/>
      </c>
    </row>
    <row r="1112" spans="1:24" ht="13.5" customHeight="1" x14ac:dyDescent="0.2">
      <c r="B1112" s="106" t="s">
        <v>184</v>
      </c>
      <c r="C1112" s="144" t="s">
        <v>173</v>
      </c>
      <c r="D1112" s="144"/>
      <c r="E1112" s="144"/>
      <c r="F1112" s="123" t="s">
        <v>174</v>
      </c>
      <c r="G1112" s="124"/>
      <c r="H1112" s="124"/>
      <c r="I1112" s="124"/>
      <c r="J1112" s="124"/>
      <c r="K1112" s="124"/>
      <c r="L1112" s="125"/>
      <c r="M1112" s="59"/>
      <c r="N1112" s="8"/>
      <c r="O1112" s="42"/>
      <c r="P1112" s="6" t="str">
        <f>IF(O1112="","",VLOOKUP(O1112,コード表一覧!$B$5:$C$129,2,FALSE))</f>
        <v/>
      </c>
      <c r="Q1112" s="40"/>
      <c r="R1112" s="41"/>
      <c r="S1112" s="55" t="s">
        <v>170</v>
      </c>
      <c r="T1112" s="41"/>
      <c r="U1112" s="55" t="s">
        <v>171</v>
      </c>
      <c r="V1112" s="41"/>
      <c r="W1112" s="56" t="s">
        <v>172</v>
      </c>
      <c r="X1112" s="52" t="str">
        <f>IFERROR(IF(VLOOKUP(O1112,コード表一覧!$B$5:$D$129,3,FALSE)="無","","←実務経験経歴書が必要です！"),"")</f>
        <v/>
      </c>
    </row>
    <row r="1113" spans="1:24" x14ac:dyDescent="0.2">
      <c r="B1113" s="63"/>
      <c r="C1113" s="142"/>
      <c r="D1113" s="143"/>
      <c r="E1113" s="143"/>
      <c r="F1113" s="40"/>
      <c r="G1113" s="41"/>
      <c r="H1113" s="55" t="s">
        <v>170</v>
      </c>
      <c r="I1113" s="41"/>
      <c r="J1113" s="55" t="s">
        <v>171</v>
      </c>
      <c r="K1113" s="41"/>
      <c r="L1113" s="56" t="s">
        <v>172</v>
      </c>
      <c r="M1113" s="59"/>
      <c r="N1113" s="8"/>
      <c r="O1113" s="42"/>
      <c r="P1113" s="6" t="str">
        <f>IF(O1113="","",VLOOKUP(O1113,コード表一覧!$B$5:$C$129,2,FALSE))</f>
        <v/>
      </c>
      <c r="Q1113" s="40"/>
      <c r="R1113" s="41"/>
      <c r="S1113" s="55" t="s">
        <v>170</v>
      </c>
      <c r="T1113" s="41"/>
      <c r="U1113" s="55" t="s">
        <v>171</v>
      </c>
      <c r="V1113" s="41"/>
      <c r="W1113" s="56" t="s">
        <v>172</v>
      </c>
      <c r="X1113" s="52" t="str">
        <f>IFERROR(IF(VLOOKUP(O1113,コード表一覧!$B$5:$D$129,3,FALSE)="無","","←実務経験経歴書が必要です！"),"")</f>
        <v/>
      </c>
    </row>
    <row r="1114" spans="1:24" x14ac:dyDescent="0.2">
      <c r="B1114" s="63"/>
      <c r="C1114" s="142"/>
      <c r="D1114" s="143"/>
      <c r="E1114" s="143"/>
      <c r="F1114" s="58"/>
      <c r="G1114" s="57"/>
      <c r="H1114" s="57"/>
      <c r="I1114" s="57"/>
      <c r="J1114" s="57"/>
      <c r="K1114" s="57"/>
      <c r="L1114" s="57"/>
      <c r="M1114" s="59"/>
      <c r="N1114" s="8"/>
      <c r="O1114" s="42"/>
      <c r="P1114" s="6" t="str">
        <f>IF(O1114="","",VLOOKUP(O1114,コード表一覧!$B$5:$C$129,2,FALSE))</f>
        <v/>
      </c>
      <c r="Q1114" s="40"/>
      <c r="R1114" s="41"/>
      <c r="S1114" s="55" t="s">
        <v>170</v>
      </c>
      <c r="T1114" s="41"/>
      <c r="U1114" s="55" t="s">
        <v>171</v>
      </c>
      <c r="V1114" s="41"/>
      <c r="W1114" s="56" t="s">
        <v>172</v>
      </c>
      <c r="X1114" s="52" t="str">
        <f>IFERROR(IF(VLOOKUP(O1114,コード表一覧!$B$5:$D$129,3,FALSE)="無","","←実務経験経歴書が必要です！"),"")</f>
        <v/>
      </c>
    </row>
    <row r="1115" spans="1:24" ht="13.5" customHeight="1" x14ac:dyDescent="0.2">
      <c r="B1115" s="63"/>
      <c r="C1115" s="142"/>
      <c r="D1115" s="143"/>
      <c r="E1115" s="143"/>
      <c r="F1115" s="53"/>
      <c r="G1115" s="53"/>
      <c r="H1115" s="53"/>
      <c r="I1115" s="53"/>
      <c r="J1115" s="53"/>
      <c r="K1115" s="57"/>
      <c r="L1115" s="57"/>
      <c r="M1115" s="59"/>
      <c r="N1115" s="8"/>
      <c r="O1115" s="42"/>
      <c r="P1115" s="6" t="str">
        <f>IF(O1115="","",VLOOKUP(O1115,コード表一覧!$B$5:$C$129,2,FALSE))</f>
        <v/>
      </c>
      <c r="Q1115" s="40"/>
      <c r="R1115" s="41"/>
      <c r="S1115" s="55" t="s">
        <v>170</v>
      </c>
      <c r="T1115" s="41"/>
      <c r="U1115" s="55" t="s">
        <v>171</v>
      </c>
      <c r="V1115" s="41"/>
      <c r="W1115" s="56" t="s">
        <v>172</v>
      </c>
      <c r="X1115" s="52" t="str">
        <f>IFERROR(IF(VLOOKUP(O1115,コード表一覧!$B$5:$D$129,3,FALSE)="無","","←実務経験経歴書が必要です！"),"")</f>
        <v/>
      </c>
    </row>
    <row r="1116" spans="1:24" ht="13.5" customHeight="1" thickBot="1" x14ac:dyDescent="0.25">
      <c r="B1116" s="63"/>
      <c r="C1116" s="142"/>
      <c r="D1116" s="143"/>
      <c r="E1116" s="143"/>
      <c r="F1116" s="58"/>
      <c r="G1116" s="53"/>
      <c r="H1116" s="53"/>
      <c r="I1116" s="53"/>
      <c r="J1116" s="53"/>
      <c r="K1116" s="57"/>
      <c r="L1116" s="57"/>
      <c r="M1116" s="59"/>
      <c r="N1116" s="8"/>
      <c r="O1116" s="43"/>
      <c r="P1116" s="109" t="str">
        <f>IF(O1116="","",VLOOKUP(O1116,コード表一覧!$B$5:$C$129,2,FALSE))</f>
        <v/>
      </c>
      <c r="Q1116" s="44"/>
      <c r="R1116" s="45"/>
      <c r="S1116" s="9" t="s">
        <v>170</v>
      </c>
      <c r="T1116" s="45"/>
      <c r="U1116" s="9" t="s">
        <v>171</v>
      </c>
      <c r="V1116" s="45"/>
      <c r="W1116" s="14" t="s">
        <v>172</v>
      </c>
      <c r="X1116" s="52" t="str">
        <f>IFERROR(IF(VLOOKUP(O1116,コード表一覧!$B$5:$D$129,3,FALSE)="無","","←実務経験経歴書が必要です！"),"")</f>
        <v/>
      </c>
    </row>
    <row r="1117" spans="1:24" x14ac:dyDescent="0.2">
      <c r="B1117" s="63"/>
      <c r="C1117" s="142"/>
      <c r="D1117" s="143"/>
      <c r="E1117" s="143"/>
      <c r="F1117" s="58"/>
      <c r="G1117" s="53"/>
      <c r="H1117" s="53"/>
      <c r="I1117" s="53"/>
      <c r="J1117" s="53"/>
      <c r="K1117" s="57"/>
      <c r="L1117" s="57"/>
      <c r="M1117" s="59"/>
      <c r="N1117" s="137" t="s">
        <v>191</v>
      </c>
      <c r="O1117" s="111"/>
      <c r="P1117" s="15" t="str">
        <f>IF(O1117="","",VLOOKUP(O1117,コード表一覧!$B$5:$C$129,2,FALSE))</f>
        <v/>
      </c>
      <c r="Q1117" s="17" t="s">
        <v>175</v>
      </c>
      <c r="R1117" s="47"/>
      <c r="S1117" s="126" t="str">
        <f>IF(R1117="","",VLOOKUP(R1117,コード表一覧!$F$4:$H$32,3,FALSE))</f>
        <v/>
      </c>
      <c r="T1117" s="127"/>
      <c r="U1117" s="47"/>
      <c r="V1117" s="126" t="str">
        <f>IF(U1117="","",VLOOKUP(U1117,コード表一覧!$F$4:$H$32,3,FALSE))</f>
        <v/>
      </c>
      <c r="W1117" s="128"/>
      <c r="X1117" s="52" t="str">
        <f t="shared" ref="X1117:X1119" si="92">IF(R1117+U1117&gt;0,"←実務経験経歴書が必要です！","")</f>
        <v/>
      </c>
    </row>
    <row r="1118" spans="1:24" x14ac:dyDescent="0.2">
      <c r="B1118" s="57" t="str">
        <f>"※"&amp;$A$1&amp;"の変更追加履歴"</f>
        <v>※令和６・７年度の変更追加履歴</v>
      </c>
      <c r="C1118" s="57"/>
      <c r="D1118" s="57"/>
      <c r="E1118" s="53"/>
      <c r="F1118" s="58"/>
      <c r="G1118" s="53"/>
      <c r="H1118" s="53"/>
      <c r="I1118" s="53"/>
      <c r="J1118" s="53"/>
      <c r="K1118" s="57"/>
      <c r="L1118" s="57"/>
      <c r="M1118" s="59"/>
      <c r="N1118" s="138"/>
      <c r="O1118" s="42"/>
      <c r="P1118" s="6" t="str">
        <f>IF(O1118="","",VLOOKUP(O1118,コード表一覧!$B$5:$C$129,2,FALSE))</f>
        <v/>
      </c>
      <c r="Q1118" s="110" t="s">
        <v>175</v>
      </c>
      <c r="R1118" s="48"/>
      <c r="S1118" s="129" t="str">
        <f>IF(R1118="","",VLOOKUP(R1118,コード表一覧!$F$4:$H$32,3,FALSE))</f>
        <v/>
      </c>
      <c r="T1118" s="130"/>
      <c r="U1118" s="48"/>
      <c r="V1118" s="131" t="str">
        <f>IF(U1118="","",VLOOKUP(U1118,コード表一覧!$F$4:$H$32,3,FALSE))</f>
        <v/>
      </c>
      <c r="W1118" s="132"/>
      <c r="X1118" s="52" t="str">
        <f t="shared" si="92"/>
        <v/>
      </c>
    </row>
    <row r="1119" spans="1:24" ht="13.8" thickBot="1" x14ac:dyDescent="0.25">
      <c r="B1119" s="57"/>
      <c r="C1119" s="57"/>
      <c r="D1119" s="57"/>
      <c r="E1119" s="53"/>
      <c r="F1119" s="58"/>
      <c r="G1119" s="53"/>
      <c r="H1119" s="53"/>
      <c r="I1119" s="53"/>
      <c r="J1119" s="53"/>
      <c r="K1119" s="57"/>
      <c r="L1119" s="57"/>
      <c r="M1119" s="59"/>
      <c r="N1119" s="139"/>
      <c r="O1119" s="112"/>
      <c r="P1119" s="16" t="str">
        <f>IF(O1119="","",VLOOKUP(O1119,コード表一覧!$B$5:$C$129,2,FALSE))</f>
        <v/>
      </c>
      <c r="Q1119" s="18" t="s">
        <v>175</v>
      </c>
      <c r="R1119" s="49"/>
      <c r="S1119" s="133" t="str">
        <f>IF(R1119="","",VLOOKUP(R1119,コード表一覧!$F$4:$H$32,3,FALSE))</f>
        <v/>
      </c>
      <c r="T1119" s="134"/>
      <c r="U1119" s="49"/>
      <c r="V1119" s="135" t="str">
        <f>IF(U1119="","",VLOOKUP(U1119,コード表一覧!$F$4:$H$32,3,FALSE))</f>
        <v/>
      </c>
      <c r="W1119" s="136"/>
      <c r="X1119" s="52" t="str">
        <f t="shared" si="92"/>
        <v/>
      </c>
    </row>
    <row r="1120" spans="1:24" x14ac:dyDescent="0.2">
      <c r="B1120" s="60"/>
      <c r="C1120" s="60"/>
      <c r="D1120" s="60"/>
      <c r="E1120" s="53"/>
      <c r="F1120" s="60"/>
      <c r="G1120" s="53"/>
      <c r="H1120" s="53"/>
      <c r="I1120" s="53"/>
      <c r="J1120" s="53"/>
      <c r="K1120" s="60"/>
      <c r="L1120" s="60"/>
      <c r="M1120" s="60"/>
      <c r="N1120" s="53"/>
      <c r="Q1120" s="53"/>
      <c r="R1120" s="53"/>
      <c r="S1120" s="53"/>
      <c r="T1120" s="53"/>
      <c r="U1120" s="53"/>
      <c r="V1120" s="53"/>
      <c r="W1120" s="53"/>
    </row>
    <row r="1121" spans="1:24" x14ac:dyDescent="0.2">
      <c r="A1121" s="2" t="s">
        <v>162</v>
      </c>
      <c r="B1121" s="123" t="s">
        <v>163</v>
      </c>
      <c r="C1121" s="125"/>
      <c r="D1121" s="123" t="s">
        <v>164</v>
      </c>
      <c r="E1121" s="125"/>
      <c r="F1121" s="123" t="s">
        <v>165</v>
      </c>
      <c r="G1121" s="124"/>
      <c r="H1121" s="124"/>
      <c r="I1121" s="124"/>
      <c r="J1121" s="124"/>
      <c r="K1121" s="124"/>
      <c r="L1121" s="125"/>
      <c r="M1121" s="54" t="s">
        <v>166</v>
      </c>
      <c r="N1121" s="140"/>
      <c r="O1121" s="7" t="s">
        <v>167</v>
      </c>
      <c r="P1121" s="23" t="s">
        <v>168</v>
      </c>
      <c r="Q1121" s="123" t="s">
        <v>169</v>
      </c>
      <c r="R1121" s="124"/>
      <c r="S1121" s="124"/>
      <c r="T1121" s="124"/>
      <c r="U1121" s="124"/>
      <c r="V1121" s="124"/>
      <c r="W1121" s="125"/>
    </row>
    <row r="1122" spans="1:24" x14ac:dyDescent="0.2">
      <c r="A1122" s="2">
        <v>94</v>
      </c>
      <c r="B1122" s="64"/>
      <c r="C1122" s="65"/>
      <c r="D1122" s="64"/>
      <c r="E1122" s="65"/>
      <c r="F1122" s="40"/>
      <c r="G1122" s="41"/>
      <c r="H1122" s="55" t="s">
        <v>170</v>
      </c>
      <c r="I1122" s="41"/>
      <c r="J1122" s="55" t="s">
        <v>171</v>
      </c>
      <c r="K1122" s="41"/>
      <c r="L1122" s="56" t="s">
        <v>172</v>
      </c>
      <c r="M1122" s="66"/>
      <c r="N1122" s="141"/>
      <c r="O1122" s="42"/>
      <c r="P1122" s="6" t="str">
        <f>IF(O1122="","",VLOOKUP(O1122,コード表一覧!$B$5:$C$129,2,FALSE))</f>
        <v/>
      </c>
      <c r="Q1122" s="40"/>
      <c r="R1122" s="41"/>
      <c r="S1122" s="55" t="s">
        <v>170</v>
      </c>
      <c r="T1122" s="41"/>
      <c r="U1122" s="55" t="s">
        <v>171</v>
      </c>
      <c r="V1122" s="41"/>
      <c r="W1122" s="56" t="s">
        <v>172</v>
      </c>
      <c r="X1122" s="52" t="str">
        <f>IFERROR(IF(VLOOKUP(O1122,コード表一覧!$B$5:$D$129,3,FALSE)="無","","←実務経験経歴書が必要です！"),"")</f>
        <v/>
      </c>
    </row>
    <row r="1123" spans="1:24" ht="13.5" customHeight="1" x14ac:dyDescent="0.2">
      <c r="B1123" s="57" t="s">
        <v>176</v>
      </c>
      <c r="C1123" s="57"/>
      <c r="D1123" s="57"/>
      <c r="E1123" s="53"/>
      <c r="F1123" s="9"/>
      <c r="G1123" s="9"/>
      <c r="H1123" s="9"/>
      <c r="I1123" s="9"/>
      <c r="J1123" s="9"/>
      <c r="K1123" s="9"/>
      <c r="L1123" s="9"/>
      <c r="M1123" s="59"/>
      <c r="N1123" s="8"/>
      <c r="O1123" s="42"/>
      <c r="P1123" s="6" t="str">
        <f>IF(O1123="","",VLOOKUP(O1123,コード表一覧!$B$5:$C$129,2,FALSE))</f>
        <v/>
      </c>
      <c r="Q1123" s="40"/>
      <c r="R1123" s="41"/>
      <c r="S1123" s="55" t="s">
        <v>170</v>
      </c>
      <c r="T1123" s="41"/>
      <c r="U1123" s="55" t="s">
        <v>171</v>
      </c>
      <c r="V1123" s="41"/>
      <c r="W1123" s="56" t="s">
        <v>172</v>
      </c>
      <c r="X1123" s="52" t="str">
        <f>IFERROR(IF(VLOOKUP(O1123,コード表一覧!$B$5:$D$129,3,FALSE)="無","","←実務経験経歴書が必要です！"),"")</f>
        <v/>
      </c>
    </row>
    <row r="1124" spans="1:24" x14ac:dyDescent="0.2">
      <c r="B1124" s="106" t="s">
        <v>184</v>
      </c>
      <c r="C1124" s="144" t="s">
        <v>173</v>
      </c>
      <c r="D1124" s="144"/>
      <c r="E1124" s="144"/>
      <c r="F1124" s="123" t="s">
        <v>174</v>
      </c>
      <c r="G1124" s="124"/>
      <c r="H1124" s="124"/>
      <c r="I1124" s="124"/>
      <c r="J1124" s="124"/>
      <c r="K1124" s="124"/>
      <c r="L1124" s="125"/>
      <c r="M1124" s="59"/>
      <c r="N1124" s="8"/>
      <c r="O1124" s="42"/>
      <c r="P1124" s="6" t="str">
        <f>IF(O1124="","",VLOOKUP(O1124,コード表一覧!$B$5:$C$129,2,FALSE))</f>
        <v/>
      </c>
      <c r="Q1124" s="40"/>
      <c r="R1124" s="41"/>
      <c r="S1124" s="55" t="s">
        <v>170</v>
      </c>
      <c r="T1124" s="41"/>
      <c r="U1124" s="55" t="s">
        <v>171</v>
      </c>
      <c r="V1124" s="41"/>
      <c r="W1124" s="56" t="s">
        <v>172</v>
      </c>
      <c r="X1124" s="52" t="str">
        <f>IFERROR(IF(VLOOKUP(O1124,コード表一覧!$B$5:$D$129,3,FALSE)="無","","←実務経験経歴書が必要です！"),"")</f>
        <v/>
      </c>
    </row>
    <row r="1125" spans="1:24" x14ac:dyDescent="0.2">
      <c r="B1125" s="63"/>
      <c r="C1125" s="142"/>
      <c r="D1125" s="143"/>
      <c r="E1125" s="143"/>
      <c r="F1125" s="40"/>
      <c r="G1125" s="41"/>
      <c r="H1125" s="55" t="s">
        <v>170</v>
      </c>
      <c r="I1125" s="41"/>
      <c r="J1125" s="55" t="s">
        <v>171</v>
      </c>
      <c r="K1125" s="41"/>
      <c r="L1125" s="56" t="s">
        <v>172</v>
      </c>
      <c r="M1125" s="59"/>
      <c r="N1125" s="8"/>
      <c r="O1125" s="42"/>
      <c r="P1125" s="6" t="str">
        <f>IF(O1125="","",VLOOKUP(O1125,コード表一覧!$B$5:$C$129,2,FALSE))</f>
        <v/>
      </c>
      <c r="Q1125" s="40"/>
      <c r="R1125" s="41"/>
      <c r="S1125" s="55" t="s">
        <v>170</v>
      </c>
      <c r="T1125" s="41"/>
      <c r="U1125" s="55" t="s">
        <v>171</v>
      </c>
      <c r="V1125" s="41"/>
      <c r="W1125" s="56" t="s">
        <v>172</v>
      </c>
      <c r="X1125" s="52" t="str">
        <f>IFERROR(IF(VLOOKUP(O1125,コード表一覧!$B$5:$D$129,3,FALSE)="無","","←実務経験経歴書が必要です！"),"")</f>
        <v/>
      </c>
    </row>
    <row r="1126" spans="1:24" ht="13.5" customHeight="1" x14ac:dyDescent="0.2">
      <c r="B1126" s="63"/>
      <c r="C1126" s="142"/>
      <c r="D1126" s="143"/>
      <c r="E1126" s="143"/>
      <c r="F1126" s="58"/>
      <c r="G1126" s="57"/>
      <c r="H1126" s="57"/>
      <c r="I1126" s="57"/>
      <c r="J1126" s="57"/>
      <c r="K1126" s="57"/>
      <c r="L1126" s="57"/>
      <c r="M1126" s="59"/>
      <c r="N1126" s="8"/>
      <c r="O1126" s="42"/>
      <c r="P1126" s="6" t="str">
        <f>IF(O1126="","",VLOOKUP(O1126,コード表一覧!$B$5:$C$129,2,FALSE))</f>
        <v/>
      </c>
      <c r="Q1126" s="40"/>
      <c r="R1126" s="41"/>
      <c r="S1126" s="55" t="s">
        <v>170</v>
      </c>
      <c r="T1126" s="41"/>
      <c r="U1126" s="55" t="s">
        <v>171</v>
      </c>
      <c r="V1126" s="41"/>
      <c r="W1126" s="56" t="s">
        <v>172</v>
      </c>
      <c r="X1126" s="52" t="str">
        <f>IFERROR(IF(VLOOKUP(O1126,コード表一覧!$B$5:$D$129,3,FALSE)="無","","←実務経験経歴書が必要です！"),"")</f>
        <v/>
      </c>
    </row>
    <row r="1127" spans="1:24" x14ac:dyDescent="0.2">
      <c r="B1127" s="63"/>
      <c r="C1127" s="142"/>
      <c r="D1127" s="143"/>
      <c r="E1127" s="143"/>
      <c r="F1127" s="53"/>
      <c r="G1127" s="53"/>
      <c r="H1127" s="53"/>
      <c r="I1127" s="53"/>
      <c r="J1127" s="53"/>
      <c r="K1127" s="57"/>
      <c r="L1127" s="57"/>
      <c r="M1127" s="59"/>
      <c r="N1127" s="8"/>
      <c r="O1127" s="42"/>
      <c r="P1127" s="6" t="str">
        <f>IF(O1127="","",VLOOKUP(O1127,コード表一覧!$B$5:$C$129,2,FALSE))</f>
        <v/>
      </c>
      <c r="Q1127" s="40"/>
      <c r="R1127" s="41"/>
      <c r="S1127" s="55" t="s">
        <v>170</v>
      </c>
      <c r="T1127" s="41"/>
      <c r="U1127" s="55" t="s">
        <v>171</v>
      </c>
      <c r="V1127" s="41"/>
      <c r="W1127" s="56" t="s">
        <v>172</v>
      </c>
      <c r="X1127" s="52" t="str">
        <f>IFERROR(IF(VLOOKUP(O1127,コード表一覧!$B$5:$D$129,3,FALSE)="無","","←実務経験経歴書が必要です！"),"")</f>
        <v/>
      </c>
    </row>
    <row r="1128" spans="1:24" ht="13.5" customHeight="1" thickBot="1" x14ac:dyDescent="0.25">
      <c r="B1128" s="63"/>
      <c r="C1128" s="142"/>
      <c r="D1128" s="143"/>
      <c r="E1128" s="143"/>
      <c r="F1128" s="58"/>
      <c r="G1128" s="53"/>
      <c r="H1128" s="53"/>
      <c r="I1128" s="53"/>
      <c r="J1128" s="53"/>
      <c r="K1128" s="57"/>
      <c r="L1128" s="57"/>
      <c r="M1128" s="59"/>
      <c r="N1128" s="8"/>
      <c r="O1128" s="43"/>
      <c r="P1128" s="109" t="str">
        <f>IF(O1128="","",VLOOKUP(O1128,コード表一覧!$B$5:$C$129,2,FALSE))</f>
        <v/>
      </c>
      <c r="Q1128" s="44"/>
      <c r="R1128" s="45"/>
      <c r="S1128" s="9" t="s">
        <v>170</v>
      </c>
      <c r="T1128" s="45"/>
      <c r="U1128" s="9" t="s">
        <v>171</v>
      </c>
      <c r="V1128" s="45"/>
      <c r="W1128" s="14" t="s">
        <v>172</v>
      </c>
      <c r="X1128" s="52" t="str">
        <f>IFERROR(IF(VLOOKUP(O1128,コード表一覧!$B$5:$D$129,3,FALSE)="無","","←実務経験経歴書が必要です！"),"")</f>
        <v/>
      </c>
    </row>
    <row r="1129" spans="1:24" x14ac:dyDescent="0.2">
      <c r="B1129" s="63"/>
      <c r="C1129" s="142"/>
      <c r="D1129" s="143"/>
      <c r="E1129" s="143"/>
      <c r="F1129" s="58"/>
      <c r="G1129" s="53"/>
      <c r="H1129" s="53"/>
      <c r="I1129" s="53"/>
      <c r="J1129" s="53"/>
      <c r="K1129" s="57"/>
      <c r="L1129" s="57"/>
      <c r="M1129" s="59"/>
      <c r="N1129" s="137" t="s">
        <v>191</v>
      </c>
      <c r="O1129" s="111"/>
      <c r="P1129" s="15" t="str">
        <f>IF(O1129="","",VLOOKUP(O1129,コード表一覧!$B$5:$C$129,2,FALSE))</f>
        <v/>
      </c>
      <c r="Q1129" s="17" t="s">
        <v>175</v>
      </c>
      <c r="R1129" s="47"/>
      <c r="S1129" s="126" t="str">
        <f>IF(R1129="","",VLOOKUP(R1129,コード表一覧!$F$4:$H$32,3,FALSE))</f>
        <v/>
      </c>
      <c r="T1129" s="127"/>
      <c r="U1129" s="47"/>
      <c r="V1129" s="126" t="str">
        <f>IF(U1129="","",VLOOKUP(U1129,コード表一覧!$F$4:$H$32,3,FALSE))</f>
        <v/>
      </c>
      <c r="W1129" s="128"/>
      <c r="X1129" s="52" t="str">
        <f t="shared" ref="X1129:X1131" si="93">IF(R1129+U1129&gt;0,"←実務経験経歴書が必要です！","")</f>
        <v/>
      </c>
    </row>
    <row r="1130" spans="1:24" x14ac:dyDescent="0.2">
      <c r="B1130" s="57" t="str">
        <f>"※"&amp;$A$1&amp;"の変更追加履歴"</f>
        <v>※令和６・７年度の変更追加履歴</v>
      </c>
      <c r="C1130" s="57"/>
      <c r="D1130" s="57"/>
      <c r="E1130" s="53"/>
      <c r="F1130" s="58"/>
      <c r="G1130" s="53"/>
      <c r="H1130" s="53"/>
      <c r="I1130" s="53"/>
      <c r="J1130" s="53"/>
      <c r="K1130" s="57"/>
      <c r="L1130" s="57"/>
      <c r="M1130" s="59"/>
      <c r="N1130" s="138"/>
      <c r="O1130" s="42"/>
      <c r="P1130" s="6" t="str">
        <f>IF(O1130="","",VLOOKUP(O1130,コード表一覧!$B$5:$C$129,2,FALSE))</f>
        <v/>
      </c>
      <c r="Q1130" s="110" t="s">
        <v>175</v>
      </c>
      <c r="R1130" s="48"/>
      <c r="S1130" s="129" t="str">
        <f>IF(R1130="","",VLOOKUP(R1130,コード表一覧!$F$4:$H$32,3,FALSE))</f>
        <v/>
      </c>
      <c r="T1130" s="130"/>
      <c r="U1130" s="48"/>
      <c r="V1130" s="131" t="str">
        <f>IF(U1130="","",VLOOKUP(U1130,コード表一覧!$F$4:$H$32,3,FALSE))</f>
        <v/>
      </c>
      <c r="W1130" s="132"/>
      <c r="X1130" s="52" t="str">
        <f t="shared" si="93"/>
        <v/>
      </c>
    </row>
    <row r="1131" spans="1:24" ht="13.8" thickBot="1" x14ac:dyDescent="0.25">
      <c r="B1131" s="57"/>
      <c r="C1131" s="57"/>
      <c r="D1131" s="57"/>
      <c r="E1131" s="53"/>
      <c r="F1131" s="58"/>
      <c r="G1131" s="53"/>
      <c r="H1131" s="53"/>
      <c r="I1131" s="53"/>
      <c r="J1131" s="53"/>
      <c r="K1131" s="57"/>
      <c r="L1131" s="57"/>
      <c r="M1131" s="59"/>
      <c r="N1131" s="139"/>
      <c r="O1131" s="112"/>
      <c r="P1131" s="16" t="str">
        <f>IF(O1131="","",VLOOKUP(O1131,コード表一覧!$B$5:$C$129,2,FALSE))</f>
        <v/>
      </c>
      <c r="Q1131" s="18" t="s">
        <v>175</v>
      </c>
      <c r="R1131" s="49"/>
      <c r="S1131" s="133" t="str">
        <f>IF(R1131="","",VLOOKUP(R1131,コード表一覧!$F$4:$H$32,3,FALSE))</f>
        <v/>
      </c>
      <c r="T1131" s="134"/>
      <c r="U1131" s="49"/>
      <c r="V1131" s="135" t="str">
        <f>IF(U1131="","",VLOOKUP(U1131,コード表一覧!$F$4:$H$32,3,FALSE))</f>
        <v/>
      </c>
      <c r="W1131" s="136"/>
      <c r="X1131" s="52" t="str">
        <f t="shared" si="93"/>
        <v/>
      </c>
    </row>
    <row r="1132" spans="1:24" x14ac:dyDescent="0.2">
      <c r="B1132" s="60"/>
      <c r="C1132" s="60"/>
      <c r="D1132" s="60"/>
      <c r="E1132" s="53"/>
      <c r="F1132" s="60"/>
      <c r="G1132" s="53"/>
      <c r="H1132" s="53"/>
      <c r="I1132" s="53"/>
      <c r="J1132" s="53"/>
      <c r="K1132" s="60"/>
      <c r="L1132" s="60"/>
      <c r="M1132" s="60"/>
      <c r="N1132" s="53"/>
      <c r="Q1132" s="53"/>
      <c r="R1132" s="53"/>
      <c r="S1132" s="53"/>
      <c r="T1132" s="53"/>
      <c r="U1132" s="53"/>
      <c r="V1132" s="53"/>
      <c r="W1132" s="53"/>
    </row>
    <row r="1133" spans="1:24" x14ac:dyDescent="0.2">
      <c r="A1133" s="2" t="s">
        <v>162</v>
      </c>
      <c r="B1133" s="123" t="s">
        <v>163</v>
      </c>
      <c r="C1133" s="125"/>
      <c r="D1133" s="123" t="s">
        <v>164</v>
      </c>
      <c r="E1133" s="125"/>
      <c r="F1133" s="123" t="s">
        <v>165</v>
      </c>
      <c r="G1133" s="124"/>
      <c r="H1133" s="124"/>
      <c r="I1133" s="124"/>
      <c r="J1133" s="124"/>
      <c r="K1133" s="124"/>
      <c r="L1133" s="125"/>
      <c r="M1133" s="54" t="s">
        <v>166</v>
      </c>
      <c r="N1133" s="140"/>
      <c r="O1133" s="7" t="s">
        <v>167</v>
      </c>
      <c r="P1133" s="23" t="s">
        <v>168</v>
      </c>
      <c r="Q1133" s="123" t="s">
        <v>169</v>
      </c>
      <c r="R1133" s="124"/>
      <c r="S1133" s="124"/>
      <c r="T1133" s="124"/>
      <c r="U1133" s="124"/>
      <c r="V1133" s="124"/>
      <c r="W1133" s="125"/>
    </row>
    <row r="1134" spans="1:24" ht="13.5" customHeight="1" x14ac:dyDescent="0.2">
      <c r="A1134" s="2">
        <v>95</v>
      </c>
      <c r="B1134" s="64"/>
      <c r="C1134" s="65"/>
      <c r="D1134" s="64"/>
      <c r="E1134" s="65"/>
      <c r="F1134" s="40"/>
      <c r="G1134" s="41"/>
      <c r="H1134" s="55" t="s">
        <v>170</v>
      </c>
      <c r="I1134" s="41"/>
      <c r="J1134" s="55" t="s">
        <v>171</v>
      </c>
      <c r="K1134" s="41"/>
      <c r="L1134" s="56" t="s">
        <v>172</v>
      </c>
      <c r="M1134" s="66"/>
      <c r="N1134" s="141"/>
      <c r="O1134" s="42"/>
      <c r="P1134" s="6" t="str">
        <f>IF(O1134="","",VLOOKUP(O1134,コード表一覧!$B$5:$C$129,2,FALSE))</f>
        <v/>
      </c>
      <c r="Q1134" s="40"/>
      <c r="R1134" s="41"/>
      <c r="S1134" s="55" t="s">
        <v>170</v>
      </c>
      <c r="T1134" s="41"/>
      <c r="U1134" s="55" t="s">
        <v>171</v>
      </c>
      <c r="V1134" s="41"/>
      <c r="W1134" s="56" t="s">
        <v>172</v>
      </c>
      <c r="X1134" s="52" t="str">
        <f>IFERROR(IF(VLOOKUP(O1134,コード表一覧!$B$5:$D$129,3,FALSE)="無","","←実務経験経歴書が必要です！"),"")</f>
        <v/>
      </c>
    </row>
    <row r="1135" spans="1:24" x14ac:dyDescent="0.2">
      <c r="B1135" s="57" t="s">
        <v>176</v>
      </c>
      <c r="C1135" s="57"/>
      <c r="D1135" s="57"/>
      <c r="E1135" s="53"/>
      <c r="F1135" s="9"/>
      <c r="G1135" s="9"/>
      <c r="H1135" s="9"/>
      <c r="I1135" s="9"/>
      <c r="J1135" s="9"/>
      <c r="K1135" s="9"/>
      <c r="L1135" s="9"/>
      <c r="M1135" s="59"/>
      <c r="N1135" s="8"/>
      <c r="O1135" s="42"/>
      <c r="P1135" s="6" t="str">
        <f>IF(O1135="","",VLOOKUP(O1135,コード表一覧!$B$5:$C$129,2,FALSE))</f>
        <v/>
      </c>
      <c r="Q1135" s="40"/>
      <c r="R1135" s="41"/>
      <c r="S1135" s="55" t="s">
        <v>170</v>
      </c>
      <c r="T1135" s="41"/>
      <c r="U1135" s="55" t="s">
        <v>171</v>
      </c>
      <c r="V1135" s="41"/>
      <c r="W1135" s="56" t="s">
        <v>172</v>
      </c>
      <c r="X1135" s="52" t="str">
        <f>IFERROR(IF(VLOOKUP(O1135,コード表一覧!$B$5:$D$129,3,FALSE)="無","","←実務経験経歴書が必要です！"),"")</f>
        <v/>
      </c>
    </row>
    <row r="1136" spans="1:24" x14ac:dyDescent="0.2">
      <c r="B1136" s="106" t="s">
        <v>184</v>
      </c>
      <c r="C1136" s="144" t="s">
        <v>173</v>
      </c>
      <c r="D1136" s="144"/>
      <c r="E1136" s="144"/>
      <c r="F1136" s="123" t="s">
        <v>174</v>
      </c>
      <c r="G1136" s="124"/>
      <c r="H1136" s="124"/>
      <c r="I1136" s="124"/>
      <c r="J1136" s="124"/>
      <c r="K1136" s="124"/>
      <c r="L1136" s="125"/>
      <c r="M1136" s="59"/>
      <c r="N1136" s="8"/>
      <c r="O1136" s="42"/>
      <c r="P1136" s="6" t="str">
        <f>IF(O1136="","",VLOOKUP(O1136,コード表一覧!$B$5:$C$129,2,FALSE))</f>
        <v/>
      </c>
      <c r="Q1136" s="40"/>
      <c r="R1136" s="41"/>
      <c r="S1136" s="55" t="s">
        <v>170</v>
      </c>
      <c r="T1136" s="41"/>
      <c r="U1136" s="55" t="s">
        <v>171</v>
      </c>
      <c r="V1136" s="41"/>
      <c r="W1136" s="56" t="s">
        <v>172</v>
      </c>
      <c r="X1136" s="52" t="str">
        <f>IFERROR(IF(VLOOKUP(O1136,コード表一覧!$B$5:$D$129,3,FALSE)="無","","←実務経験経歴書が必要です！"),"")</f>
        <v/>
      </c>
    </row>
    <row r="1137" spans="1:24" ht="13.5" customHeight="1" x14ac:dyDescent="0.2">
      <c r="B1137" s="63"/>
      <c r="C1137" s="142"/>
      <c r="D1137" s="143"/>
      <c r="E1137" s="143"/>
      <c r="F1137" s="40"/>
      <c r="G1137" s="41"/>
      <c r="H1137" s="55" t="s">
        <v>170</v>
      </c>
      <c r="I1137" s="41"/>
      <c r="J1137" s="55" t="s">
        <v>171</v>
      </c>
      <c r="K1137" s="41"/>
      <c r="L1137" s="56" t="s">
        <v>172</v>
      </c>
      <c r="M1137" s="59"/>
      <c r="N1137" s="8"/>
      <c r="O1137" s="42"/>
      <c r="P1137" s="6" t="str">
        <f>IF(O1137="","",VLOOKUP(O1137,コード表一覧!$B$5:$C$129,2,FALSE))</f>
        <v/>
      </c>
      <c r="Q1137" s="40"/>
      <c r="R1137" s="41"/>
      <c r="S1137" s="55" t="s">
        <v>170</v>
      </c>
      <c r="T1137" s="41"/>
      <c r="U1137" s="55" t="s">
        <v>171</v>
      </c>
      <c r="V1137" s="41"/>
      <c r="W1137" s="56" t="s">
        <v>172</v>
      </c>
      <c r="X1137" s="52" t="str">
        <f>IFERROR(IF(VLOOKUP(O1137,コード表一覧!$B$5:$D$129,3,FALSE)="無","","←実務経験経歴書が必要です！"),"")</f>
        <v/>
      </c>
    </row>
    <row r="1138" spans="1:24" x14ac:dyDescent="0.2">
      <c r="B1138" s="63"/>
      <c r="C1138" s="142"/>
      <c r="D1138" s="143"/>
      <c r="E1138" s="143"/>
      <c r="F1138" s="58"/>
      <c r="G1138" s="57"/>
      <c r="H1138" s="57"/>
      <c r="I1138" s="57"/>
      <c r="J1138" s="57"/>
      <c r="K1138" s="57"/>
      <c r="L1138" s="57"/>
      <c r="M1138" s="59"/>
      <c r="N1138" s="8"/>
      <c r="O1138" s="42"/>
      <c r="P1138" s="6" t="str">
        <f>IF(O1138="","",VLOOKUP(O1138,コード表一覧!$B$5:$C$129,2,FALSE))</f>
        <v/>
      </c>
      <c r="Q1138" s="40"/>
      <c r="R1138" s="41"/>
      <c r="S1138" s="55" t="s">
        <v>170</v>
      </c>
      <c r="T1138" s="41"/>
      <c r="U1138" s="55" t="s">
        <v>171</v>
      </c>
      <c r="V1138" s="41"/>
      <c r="W1138" s="56" t="s">
        <v>172</v>
      </c>
      <c r="X1138" s="52" t="str">
        <f>IFERROR(IF(VLOOKUP(O1138,コード表一覧!$B$5:$D$129,3,FALSE)="無","","←実務経験経歴書が必要です！"),"")</f>
        <v/>
      </c>
    </row>
    <row r="1139" spans="1:24" x14ac:dyDescent="0.2">
      <c r="B1139" s="63"/>
      <c r="C1139" s="142"/>
      <c r="D1139" s="143"/>
      <c r="E1139" s="143"/>
      <c r="F1139" s="53"/>
      <c r="G1139" s="53"/>
      <c r="H1139" s="53"/>
      <c r="I1139" s="53"/>
      <c r="J1139" s="53"/>
      <c r="K1139" s="57"/>
      <c r="L1139" s="57"/>
      <c r="M1139" s="59"/>
      <c r="N1139" s="8"/>
      <c r="O1139" s="42"/>
      <c r="P1139" s="6" t="str">
        <f>IF(O1139="","",VLOOKUP(O1139,コード表一覧!$B$5:$C$129,2,FALSE))</f>
        <v/>
      </c>
      <c r="Q1139" s="40"/>
      <c r="R1139" s="41"/>
      <c r="S1139" s="55" t="s">
        <v>170</v>
      </c>
      <c r="T1139" s="41"/>
      <c r="U1139" s="55" t="s">
        <v>171</v>
      </c>
      <c r="V1139" s="41"/>
      <c r="W1139" s="56" t="s">
        <v>172</v>
      </c>
      <c r="X1139" s="52" t="str">
        <f>IFERROR(IF(VLOOKUP(O1139,コード表一覧!$B$5:$D$129,3,FALSE)="無","","←実務経験経歴書が必要です！"),"")</f>
        <v/>
      </c>
    </row>
    <row r="1140" spans="1:24" ht="13.5" customHeight="1" thickBot="1" x14ac:dyDescent="0.25">
      <c r="B1140" s="63"/>
      <c r="C1140" s="142"/>
      <c r="D1140" s="143"/>
      <c r="E1140" s="143"/>
      <c r="F1140" s="58"/>
      <c r="G1140" s="53"/>
      <c r="H1140" s="53"/>
      <c r="I1140" s="53"/>
      <c r="J1140" s="53"/>
      <c r="K1140" s="57"/>
      <c r="L1140" s="57"/>
      <c r="M1140" s="59"/>
      <c r="N1140" s="8"/>
      <c r="O1140" s="43"/>
      <c r="P1140" s="109" t="str">
        <f>IF(O1140="","",VLOOKUP(O1140,コード表一覧!$B$5:$C$129,2,FALSE))</f>
        <v/>
      </c>
      <c r="Q1140" s="44"/>
      <c r="R1140" s="45"/>
      <c r="S1140" s="9" t="s">
        <v>170</v>
      </c>
      <c r="T1140" s="45"/>
      <c r="U1140" s="9" t="s">
        <v>171</v>
      </c>
      <c r="V1140" s="45"/>
      <c r="W1140" s="14" t="s">
        <v>172</v>
      </c>
      <c r="X1140" s="52" t="str">
        <f>IFERROR(IF(VLOOKUP(O1140,コード表一覧!$B$5:$D$129,3,FALSE)="無","","←実務経験経歴書が必要です！"),"")</f>
        <v/>
      </c>
    </row>
    <row r="1141" spans="1:24" x14ac:dyDescent="0.2">
      <c r="B1141" s="63"/>
      <c r="C1141" s="142"/>
      <c r="D1141" s="143"/>
      <c r="E1141" s="143"/>
      <c r="F1141" s="58"/>
      <c r="G1141" s="53"/>
      <c r="H1141" s="53"/>
      <c r="I1141" s="53"/>
      <c r="J1141" s="53"/>
      <c r="K1141" s="57"/>
      <c r="L1141" s="57"/>
      <c r="M1141" s="59"/>
      <c r="N1141" s="137" t="s">
        <v>191</v>
      </c>
      <c r="O1141" s="111"/>
      <c r="P1141" s="15" t="str">
        <f>IF(O1141="","",VLOOKUP(O1141,コード表一覧!$B$5:$C$129,2,FALSE))</f>
        <v/>
      </c>
      <c r="Q1141" s="17" t="s">
        <v>175</v>
      </c>
      <c r="R1141" s="47"/>
      <c r="S1141" s="126" t="str">
        <f>IF(R1141="","",VLOOKUP(R1141,コード表一覧!$F$4:$H$32,3,FALSE))</f>
        <v/>
      </c>
      <c r="T1141" s="127"/>
      <c r="U1141" s="47"/>
      <c r="V1141" s="126" t="str">
        <f>IF(U1141="","",VLOOKUP(U1141,コード表一覧!$F$4:$H$32,3,FALSE))</f>
        <v/>
      </c>
      <c r="W1141" s="128"/>
      <c r="X1141" s="52" t="str">
        <f t="shared" ref="X1141:X1143" si="94">IF(R1141+U1141&gt;0,"←実務経験経歴書が必要です！","")</f>
        <v/>
      </c>
    </row>
    <row r="1142" spans="1:24" x14ac:dyDescent="0.2">
      <c r="B1142" s="57" t="str">
        <f>"※"&amp;$A$1&amp;"の変更追加履歴"</f>
        <v>※令和６・７年度の変更追加履歴</v>
      </c>
      <c r="C1142" s="57"/>
      <c r="D1142" s="57"/>
      <c r="E1142" s="53"/>
      <c r="F1142" s="58"/>
      <c r="G1142" s="53"/>
      <c r="H1142" s="53"/>
      <c r="I1142" s="53"/>
      <c r="J1142" s="53"/>
      <c r="K1142" s="57"/>
      <c r="L1142" s="57"/>
      <c r="M1142" s="59"/>
      <c r="N1142" s="138"/>
      <c r="O1142" s="42"/>
      <c r="P1142" s="6" t="str">
        <f>IF(O1142="","",VLOOKUP(O1142,コード表一覧!$B$5:$C$129,2,FALSE))</f>
        <v/>
      </c>
      <c r="Q1142" s="110" t="s">
        <v>175</v>
      </c>
      <c r="R1142" s="48"/>
      <c r="S1142" s="129" t="str">
        <f>IF(R1142="","",VLOOKUP(R1142,コード表一覧!$F$4:$H$32,3,FALSE))</f>
        <v/>
      </c>
      <c r="T1142" s="130"/>
      <c r="U1142" s="48"/>
      <c r="V1142" s="131" t="str">
        <f>IF(U1142="","",VLOOKUP(U1142,コード表一覧!$F$4:$H$32,3,FALSE))</f>
        <v/>
      </c>
      <c r="W1142" s="132"/>
      <c r="X1142" s="52" t="str">
        <f t="shared" si="94"/>
        <v/>
      </c>
    </row>
    <row r="1143" spans="1:24" ht="13.8" thickBot="1" x14ac:dyDescent="0.25">
      <c r="B1143" s="57"/>
      <c r="C1143" s="57"/>
      <c r="D1143" s="57"/>
      <c r="E1143" s="53"/>
      <c r="F1143" s="58"/>
      <c r="G1143" s="53"/>
      <c r="H1143" s="53"/>
      <c r="I1143" s="53"/>
      <c r="J1143" s="53"/>
      <c r="K1143" s="57"/>
      <c r="L1143" s="57"/>
      <c r="M1143" s="59"/>
      <c r="N1143" s="139"/>
      <c r="O1143" s="112"/>
      <c r="P1143" s="16" t="str">
        <f>IF(O1143="","",VLOOKUP(O1143,コード表一覧!$B$5:$C$129,2,FALSE))</f>
        <v/>
      </c>
      <c r="Q1143" s="18" t="s">
        <v>175</v>
      </c>
      <c r="R1143" s="49"/>
      <c r="S1143" s="133" t="str">
        <f>IF(R1143="","",VLOOKUP(R1143,コード表一覧!$F$4:$H$32,3,FALSE))</f>
        <v/>
      </c>
      <c r="T1143" s="134"/>
      <c r="U1143" s="49"/>
      <c r="V1143" s="135" t="str">
        <f>IF(U1143="","",VLOOKUP(U1143,コード表一覧!$F$4:$H$32,3,FALSE))</f>
        <v/>
      </c>
      <c r="W1143" s="136"/>
      <c r="X1143" s="52" t="str">
        <f t="shared" si="94"/>
        <v/>
      </c>
    </row>
    <row r="1144" spans="1:24" x14ac:dyDescent="0.2">
      <c r="B1144" s="60"/>
      <c r="C1144" s="60"/>
      <c r="D1144" s="60"/>
      <c r="E1144" s="53"/>
      <c r="F1144" s="60"/>
      <c r="G1144" s="53"/>
      <c r="H1144" s="53"/>
      <c r="I1144" s="53"/>
      <c r="J1144" s="53"/>
      <c r="K1144" s="60"/>
      <c r="L1144" s="60"/>
      <c r="M1144" s="60"/>
      <c r="N1144" s="53"/>
      <c r="Q1144" s="53"/>
      <c r="R1144" s="53"/>
      <c r="S1144" s="53"/>
      <c r="T1144" s="53"/>
      <c r="U1144" s="53"/>
      <c r="V1144" s="53"/>
      <c r="W1144" s="53"/>
    </row>
    <row r="1145" spans="1:24" ht="13.5" customHeight="1" x14ac:dyDescent="0.2">
      <c r="A1145" s="2" t="s">
        <v>162</v>
      </c>
      <c r="B1145" s="123" t="s">
        <v>163</v>
      </c>
      <c r="C1145" s="125"/>
      <c r="D1145" s="123" t="s">
        <v>164</v>
      </c>
      <c r="E1145" s="125"/>
      <c r="F1145" s="123" t="s">
        <v>165</v>
      </c>
      <c r="G1145" s="124"/>
      <c r="H1145" s="124"/>
      <c r="I1145" s="124"/>
      <c r="J1145" s="124"/>
      <c r="K1145" s="124"/>
      <c r="L1145" s="125"/>
      <c r="M1145" s="54" t="s">
        <v>166</v>
      </c>
      <c r="N1145" s="140"/>
      <c r="O1145" s="7" t="s">
        <v>167</v>
      </c>
      <c r="P1145" s="23" t="s">
        <v>168</v>
      </c>
      <c r="Q1145" s="123" t="s">
        <v>169</v>
      </c>
      <c r="R1145" s="124"/>
      <c r="S1145" s="124"/>
      <c r="T1145" s="124"/>
      <c r="U1145" s="124"/>
      <c r="V1145" s="124"/>
      <c r="W1145" s="125"/>
    </row>
    <row r="1146" spans="1:24" x14ac:dyDescent="0.2">
      <c r="A1146" s="2">
        <v>96</v>
      </c>
      <c r="B1146" s="64"/>
      <c r="C1146" s="65"/>
      <c r="D1146" s="64"/>
      <c r="E1146" s="65"/>
      <c r="F1146" s="40"/>
      <c r="G1146" s="41"/>
      <c r="H1146" s="55" t="s">
        <v>170</v>
      </c>
      <c r="I1146" s="41"/>
      <c r="J1146" s="55" t="s">
        <v>171</v>
      </c>
      <c r="K1146" s="41"/>
      <c r="L1146" s="56" t="s">
        <v>172</v>
      </c>
      <c r="M1146" s="66"/>
      <c r="N1146" s="141"/>
      <c r="O1146" s="42"/>
      <c r="P1146" s="6" t="str">
        <f>IF(O1146="","",VLOOKUP(O1146,コード表一覧!$B$5:$C$129,2,FALSE))</f>
        <v/>
      </c>
      <c r="Q1146" s="40"/>
      <c r="R1146" s="41"/>
      <c r="S1146" s="55" t="s">
        <v>170</v>
      </c>
      <c r="T1146" s="41"/>
      <c r="U1146" s="55" t="s">
        <v>171</v>
      </c>
      <c r="V1146" s="41"/>
      <c r="W1146" s="56" t="s">
        <v>172</v>
      </c>
      <c r="X1146" s="52" t="str">
        <f>IFERROR(IF(VLOOKUP(O1146,コード表一覧!$B$5:$D$129,3,FALSE)="無","","←実務経験経歴書が必要です！"),"")</f>
        <v/>
      </c>
    </row>
    <row r="1147" spans="1:24" x14ac:dyDescent="0.2">
      <c r="B1147" s="57" t="s">
        <v>176</v>
      </c>
      <c r="C1147" s="57"/>
      <c r="D1147" s="57"/>
      <c r="E1147" s="53"/>
      <c r="F1147" s="9"/>
      <c r="G1147" s="9"/>
      <c r="H1147" s="9"/>
      <c r="I1147" s="9"/>
      <c r="J1147" s="9"/>
      <c r="K1147" s="9"/>
      <c r="L1147" s="9"/>
      <c r="M1147" s="59"/>
      <c r="N1147" s="8"/>
      <c r="O1147" s="42"/>
      <c r="P1147" s="6" t="str">
        <f>IF(O1147="","",VLOOKUP(O1147,コード表一覧!$B$5:$C$129,2,FALSE))</f>
        <v/>
      </c>
      <c r="Q1147" s="40"/>
      <c r="R1147" s="41"/>
      <c r="S1147" s="55" t="s">
        <v>170</v>
      </c>
      <c r="T1147" s="41"/>
      <c r="U1147" s="55" t="s">
        <v>171</v>
      </c>
      <c r="V1147" s="41"/>
      <c r="W1147" s="56" t="s">
        <v>172</v>
      </c>
      <c r="X1147" s="52" t="str">
        <f>IFERROR(IF(VLOOKUP(O1147,コード表一覧!$B$5:$D$129,3,FALSE)="無","","←実務経験経歴書が必要です！"),"")</f>
        <v/>
      </c>
    </row>
    <row r="1148" spans="1:24" ht="13.5" customHeight="1" x14ac:dyDescent="0.2">
      <c r="B1148" s="106" t="s">
        <v>184</v>
      </c>
      <c r="C1148" s="144" t="s">
        <v>173</v>
      </c>
      <c r="D1148" s="144"/>
      <c r="E1148" s="144"/>
      <c r="F1148" s="123" t="s">
        <v>174</v>
      </c>
      <c r="G1148" s="124"/>
      <c r="H1148" s="124"/>
      <c r="I1148" s="124"/>
      <c r="J1148" s="124"/>
      <c r="K1148" s="124"/>
      <c r="L1148" s="125"/>
      <c r="M1148" s="59"/>
      <c r="N1148" s="8"/>
      <c r="O1148" s="42"/>
      <c r="P1148" s="6" t="str">
        <f>IF(O1148="","",VLOOKUP(O1148,コード表一覧!$B$5:$C$129,2,FALSE))</f>
        <v/>
      </c>
      <c r="Q1148" s="40"/>
      <c r="R1148" s="41"/>
      <c r="S1148" s="55" t="s">
        <v>170</v>
      </c>
      <c r="T1148" s="41"/>
      <c r="U1148" s="55" t="s">
        <v>171</v>
      </c>
      <c r="V1148" s="41"/>
      <c r="W1148" s="56" t="s">
        <v>172</v>
      </c>
      <c r="X1148" s="52" t="str">
        <f>IFERROR(IF(VLOOKUP(O1148,コード表一覧!$B$5:$D$129,3,FALSE)="無","","←実務経験経歴書が必要です！"),"")</f>
        <v/>
      </c>
    </row>
    <row r="1149" spans="1:24" x14ac:dyDescent="0.2">
      <c r="B1149" s="63"/>
      <c r="C1149" s="142"/>
      <c r="D1149" s="143"/>
      <c r="E1149" s="143"/>
      <c r="F1149" s="40"/>
      <c r="G1149" s="41"/>
      <c r="H1149" s="55" t="s">
        <v>170</v>
      </c>
      <c r="I1149" s="41"/>
      <c r="J1149" s="55" t="s">
        <v>171</v>
      </c>
      <c r="K1149" s="41"/>
      <c r="L1149" s="56" t="s">
        <v>172</v>
      </c>
      <c r="M1149" s="59"/>
      <c r="N1149" s="8"/>
      <c r="O1149" s="42"/>
      <c r="P1149" s="6" t="str">
        <f>IF(O1149="","",VLOOKUP(O1149,コード表一覧!$B$5:$C$129,2,FALSE))</f>
        <v/>
      </c>
      <c r="Q1149" s="40"/>
      <c r="R1149" s="41"/>
      <c r="S1149" s="55" t="s">
        <v>170</v>
      </c>
      <c r="T1149" s="41"/>
      <c r="U1149" s="55" t="s">
        <v>171</v>
      </c>
      <c r="V1149" s="41"/>
      <c r="W1149" s="56" t="s">
        <v>172</v>
      </c>
      <c r="X1149" s="52" t="str">
        <f>IFERROR(IF(VLOOKUP(O1149,コード表一覧!$B$5:$D$129,3,FALSE)="無","","←実務経験経歴書が必要です！"),"")</f>
        <v/>
      </c>
    </row>
    <row r="1150" spans="1:24" x14ac:dyDescent="0.2">
      <c r="B1150" s="63"/>
      <c r="C1150" s="142"/>
      <c r="D1150" s="143"/>
      <c r="E1150" s="143"/>
      <c r="F1150" s="58"/>
      <c r="G1150" s="57"/>
      <c r="H1150" s="57"/>
      <c r="I1150" s="57"/>
      <c r="J1150" s="57"/>
      <c r="K1150" s="57"/>
      <c r="L1150" s="57"/>
      <c r="M1150" s="59"/>
      <c r="N1150" s="8"/>
      <c r="O1150" s="42"/>
      <c r="P1150" s="6" t="str">
        <f>IF(O1150="","",VLOOKUP(O1150,コード表一覧!$B$5:$C$129,2,FALSE))</f>
        <v/>
      </c>
      <c r="Q1150" s="40"/>
      <c r="R1150" s="41"/>
      <c r="S1150" s="55" t="s">
        <v>170</v>
      </c>
      <c r="T1150" s="41"/>
      <c r="U1150" s="55" t="s">
        <v>171</v>
      </c>
      <c r="V1150" s="41"/>
      <c r="W1150" s="56" t="s">
        <v>172</v>
      </c>
      <c r="X1150" s="52" t="str">
        <f>IFERROR(IF(VLOOKUP(O1150,コード表一覧!$B$5:$D$129,3,FALSE)="無","","←実務経験経歴書が必要です！"),"")</f>
        <v/>
      </c>
    </row>
    <row r="1151" spans="1:24" x14ac:dyDescent="0.2">
      <c r="B1151" s="63"/>
      <c r="C1151" s="142"/>
      <c r="D1151" s="143"/>
      <c r="E1151" s="143"/>
      <c r="F1151" s="53"/>
      <c r="G1151" s="53"/>
      <c r="H1151" s="53"/>
      <c r="I1151" s="53"/>
      <c r="J1151" s="53"/>
      <c r="K1151" s="57"/>
      <c r="L1151" s="57"/>
      <c r="M1151" s="59"/>
      <c r="N1151" s="8"/>
      <c r="O1151" s="42"/>
      <c r="P1151" s="6" t="str">
        <f>IF(O1151="","",VLOOKUP(O1151,コード表一覧!$B$5:$C$129,2,FALSE))</f>
        <v/>
      </c>
      <c r="Q1151" s="40"/>
      <c r="R1151" s="41"/>
      <c r="S1151" s="55" t="s">
        <v>170</v>
      </c>
      <c r="T1151" s="41"/>
      <c r="U1151" s="55" t="s">
        <v>171</v>
      </c>
      <c r="V1151" s="41"/>
      <c r="W1151" s="56" t="s">
        <v>172</v>
      </c>
      <c r="X1151" s="52" t="str">
        <f>IFERROR(IF(VLOOKUP(O1151,コード表一覧!$B$5:$D$129,3,FALSE)="無","","←実務経験経歴書が必要です！"),"")</f>
        <v/>
      </c>
    </row>
    <row r="1152" spans="1:24" ht="13.5" customHeight="1" thickBot="1" x14ac:dyDescent="0.25">
      <c r="B1152" s="63"/>
      <c r="C1152" s="142"/>
      <c r="D1152" s="143"/>
      <c r="E1152" s="143"/>
      <c r="F1152" s="58"/>
      <c r="G1152" s="53"/>
      <c r="H1152" s="53"/>
      <c r="I1152" s="53"/>
      <c r="J1152" s="53"/>
      <c r="K1152" s="57"/>
      <c r="L1152" s="57"/>
      <c r="M1152" s="59"/>
      <c r="N1152" s="8"/>
      <c r="O1152" s="43"/>
      <c r="P1152" s="109" t="str">
        <f>IF(O1152="","",VLOOKUP(O1152,コード表一覧!$B$5:$C$129,2,FALSE))</f>
        <v/>
      </c>
      <c r="Q1152" s="44"/>
      <c r="R1152" s="45"/>
      <c r="S1152" s="9" t="s">
        <v>170</v>
      </c>
      <c r="T1152" s="45"/>
      <c r="U1152" s="9" t="s">
        <v>171</v>
      </c>
      <c r="V1152" s="45"/>
      <c r="W1152" s="14" t="s">
        <v>172</v>
      </c>
      <c r="X1152" s="52" t="str">
        <f>IFERROR(IF(VLOOKUP(O1152,コード表一覧!$B$5:$D$129,3,FALSE)="無","","←実務経験経歴書が必要です！"),"")</f>
        <v/>
      </c>
    </row>
    <row r="1153" spans="1:24" x14ac:dyDescent="0.2">
      <c r="B1153" s="63"/>
      <c r="C1153" s="142"/>
      <c r="D1153" s="143"/>
      <c r="E1153" s="143"/>
      <c r="F1153" s="58"/>
      <c r="G1153" s="53"/>
      <c r="H1153" s="53"/>
      <c r="I1153" s="53"/>
      <c r="J1153" s="53"/>
      <c r="K1153" s="57"/>
      <c r="L1153" s="57"/>
      <c r="M1153" s="59"/>
      <c r="N1153" s="137" t="s">
        <v>191</v>
      </c>
      <c r="O1153" s="111"/>
      <c r="P1153" s="15" t="str">
        <f>IF(O1153="","",VLOOKUP(O1153,コード表一覧!$B$5:$C$129,2,FALSE))</f>
        <v/>
      </c>
      <c r="Q1153" s="17" t="s">
        <v>175</v>
      </c>
      <c r="R1153" s="47"/>
      <c r="S1153" s="126" t="str">
        <f>IF(R1153="","",VLOOKUP(R1153,コード表一覧!$F$4:$H$32,3,FALSE))</f>
        <v/>
      </c>
      <c r="T1153" s="127"/>
      <c r="U1153" s="47"/>
      <c r="V1153" s="126" t="str">
        <f>IF(U1153="","",VLOOKUP(U1153,コード表一覧!$F$4:$H$32,3,FALSE))</f>
        <v/>
      </c>
      <c r="W1153" s="128"/>
      <c r="X1153" s="52" t="str">
        <f t="shared" ref="X1153:X1155" si="95">IF(R1153+U1153&gt;0,"←実務経験経歴書が必要です！","")</f>
        <v/>
      </c>
    </row>
    <row r="1154" spans="1:24" x14ac:dyDescent="0.2">
      <c r="B1154" s="57" t="str">
        <f>"※"&amp;$A$1&amp;"の変更追加履歴"</f>
        <v>※令和６・７年度の変更追加履歴</v>
      </c>
      <c r="C1154" s="57"/>
      <c r="D1154" s="57"/>
      <c r="E1154" s="53"/>
      <c r="F1154" s="58"/>
      <c r="G1154" s="53"/>
      <c r="H1154" s="53"/>
      <c r="I1154" s="53"/>
      <c r="J1154" s="53"/>
      <c r="K1154" s="57"/>
      <c r="L1154" s="57"/>
      <c r="M1154" s="59"/>
      <c r="N1154" s="138"/>
      <c r="O1154" s="42"/>
      <c r="P1154" s="6" t="str">
        <f>IF(O1154="","",VLOOKUP(O1154,コード表一覧!$B$5:$C$129,2,FALSE))</f>
        <v/>
      </c>
      <c r="Q1154" s="110" t="s">
        <v>175</v>
      </c>
      <c r="R1154" s="48"/>
      <c r="S1154" s="129" t="str">
        <f>IF(R1154="","",VLOOKUP(R1154,コード表一覧!$F$4:$H$32,3,FALSE))</f>
        <v/>
      </c>
      <c r="T1154" s="130"/>
      <c r="U1154" s="48"/>
      <c r="V1154" s="131" t="str">
        <f>IF(U1154="","",VLOOKUP(U1154,コード表一覧!$F$4:$H$32,3,FALSE))</f>
        <v/>
      </c>
      <c r="W1154" s="132"/>
      <c r="X1154" s="52" t="str">
        <f t="shared" si="95"/>
        <v/>
      </c>
    </row>
    <row r="1155" spans="1:24" ht="13.8" thickBot="1" x14ac:dyDescent="0.25">
      <c r="B1155" s="57"/>
      <c r="C1155" s="57"/>
      <c r="D1155" s="57"/>
      <c r="E1155" s="53"/>
      <c r="F1155" s="58"/>
      <c r="G1155" s="53"/>
      <c r="H1155" s="53"/>
      <c r="I1155" s="53"/>
      <c r="J1155" s="53"/>
      <c r="K1155" s="57"/>
      <c r="L1155" s="57"/>
      <c r="M1155" s="59"/>
      <c r="N1155" s="139"/>
      <c r="O1155" s="112"/>
      <c r="P1155" s="16" t="str">
        <f>IF(O1155="","",VLOOKUP(O1155,コード表一覧!$B$5:$C$129,2,FALSE))</f>
        <v/>
      </c>
      <c r="Q1155" s="18" t="s">
        <v>175</v>
      </c>
      <c r="R1155" s="49"/>
      <c r="S1155" s="133" t="str">
        <f>IF(R1155="","",VLOOKUP(R1155,コード表一覧!$F$4:$H$32,3,FALSE))</f>
        <v/>
      </c>
      <c r="T1155" s="134"/>
      <c r="U1155" s="49"/>
      <c r="V1155" s="135" t="str">
        <f>IF(U1155="","",VLOOKUP(U1155,コード表一覧!$F$4:$H$32,3,FALSE))</f>
        <v/>
      </c>
      <c r="W1155" s="136"/>
      <c r="X1155" s="52" t="str">
        <f t="shared" si="95"/>
        <v/>
      </c>
    </row>
    <row r="1156" spans="1:24" ht="13.5" customHeight="1" x14ac:dyDescent="0.2">
      <c r="B1156" s="60"/>
      <c r="C1156" s="60"/>
      <c r="D1156" s="60"/>
      <c r="E1156" s="53"/>
      <c r="F1156" s="60"/>
      <c r="G1156" s="53"/>
      <c r="H1156" s="53"/>
      <c r="I1156" s="53"/>
      <c r="J1156" s="53"/>
      <c r="K1156" s="60"/>
      <c r="L1156" s="60"/>
      <c r="M1156" s="60"/>
      <c r="N1156" s="53"/>
      <c r="Q1156" s="53"/>
      <c r="R1156" s="53"/>
      <c r="S1156" s="53"/>
      <c r="T1156" s="53"/>
      <c r="U1156" s="53"/>
      <c r="V1156" s="53"/>
      <c r="W1156" s="53"/>
    </row>
    <row r="1157" spans="1:24" x14ac:dyDescent="0.2">
      <c r="A1157" s="2" t="s">
        <v>162</v>
      </c>
      <c r="B1157" s="123" t="s">
        <v>163</v>
      </c>
      <c r="C1157" s="125"/>
      <c r="D1157" s="123" t="s">
        <v>164</v>
      </c>
      <c r="E1157" s="125"/>
      <c r="F1157" s="123" t="s">
        <v>165</v>
      </c>
      <c r="G1157" s="124"/>
      <c r="H1157" s="124"/>
      <c r="I1157" s="124"/>
      <c r="J1157" s="124"/>
      <c r="K1157" s="124"/>
      <c r="L1157" s="125"/>
      <c r="M1157" s="54" t="s">
        <v>166</v>
      </c>
      <c r="N1157" s="140"/>
      <c r="O1157" s="7" t="s">
        <v>167</v>
      </c>
      <c r="P1157" s="23" t="s">
        <v>168</v>
      </c>
      <c r="Q1157" s="123" t="s">
        <v>169</v>
      </c>
      <c r="R1157" s="124"/>
      <c r="S1157" s="124"/>
      <c r="T1157" s="124"/>
      <c r="U1157" s="124"/>
      <c r="V1157" s="124"/>
      <c r="W1157" s="125"/>
    </row>
    <row r="1158" spans="1:24" x14ac:dyDescent="0.2">
      <c r="A1158" s="2">
        <v>97</v>
      </c>
      <c r="B1158" s="64"/>
      <c r="C1158" s="65"/>
      <c r="D1158" s="64"/>
      <c r="E1158" s="65"/>
      <c r="F1158" s="40"/>
      <c r="G1158" s="41"/>
      <c r="H1158" s="55" t="s">
        <v>170</v>
      </c>
      <c r="I1158" s="41"/>
      <c r="J1158" s="55" t="s">
        <v>171</v>
      </c>
      <c r="K1158" s="41"/>
      <c r="L1158" s="56" t="s">
        <v>172</v>
      </c>
      <c r="M1158" s="66"/>
      <c r="N1158" s="141"/>
      <c r="O1158" s="42"/>
      <c r="P1158" s="6" t="str">
        <f>IF(O1158="","",VLOOKUP(O1158,コード表一覧!$B$5:$C$129,2,FALSE))</f>
        <v/>
      </c>
      <c r="Q1158" s="40"/>
      <c r="R1158" s="41"/>
      <c r="S1158" s="55" t="s">
        <v>170</v>
      </c>
      <c r="T1158" s="41"/>
      <c r="U1158" s="55" t="s">
        <v>171</v>
      </c>
      <c r="V1158" s="41"/>
      <c r="W1158" s="56" t="s">
        <v>172</v>
      </c>
      <c r="X1158" s="52" t="str">
        <f>IFERROR(IF(VLOOKUP(O1158,コード表一覧!$B$5:$D$129,3,FALSE)="無","","←実務経験経歴書が必要です！"),"")</f>
        <v/>
      </c>
    </row>
    <row r="1159" spans="1:24" ht="13.5" customHeight="1" x14ac:dyDescent="0.2">
      <c r="B1159" s="57" t="s">
        <v>176</v>
      </c>
      <c r="C1159" s="57"/>
      <c r="D1159" s="57"/>
      <c r="E1159" s="53"/>
      <c r="F1159" s="9"/>
      <c r="G1159" s="9"/>
      <c r="H1159" s="9"/>
      <c r="I1159" s="9"/>
      <c r="J1159" s="9"/>
      <c r="K1159" s="9"/>
      <c r="L1159" s="9"/>
      <c r="M1159" s="59"/>
      <c r="N1159" s="8"/>
      <c r="O1159" s="42"/>
      <c r="P1159" s="6" t="str">
        <f>IF(O1159="","",VLOOKUP(O1159,コード表一覧!$B$5:$C$129,2,FALSE))</f>
        <v/>
      </c>
      <c r="Q1159" s="40"/>
      <c r="R1159" s="41"/>
      <c r="S1159" s="55" t="s">
        <v>170</v>
      </c>
      <c r="T1159" s="41"/>
      <c r="U1159" s="55" t="s">
        <v>171</v>
      </c>
      <c r="V1159" s="41"/>
      <c r="W1159" s="56" t="s">
        <v>172</v>
      </c>
      <c r="X1159" s="52" t="str">
        <f>IFERROR(IF(VLOOKUP(O1159,コード表一覧!$B$5:$D$129,3,FALSE)="無","","←実務経験経歴書が必要です！"),"")</f>
        <v/>
      </c>
    </row>
    <row r="1160" spans="1:24" x14ac:dyDescent="0.2">
      <c r="B1160" s="106" t="s">
        <v>184</v>
      </c>
      <c r="C1160" s="144" t="s">
        <v>173</v>
      </c>
      <c r="D1160" s="144"/>
      <c r="E1160" s="144"/>
      <c r="F1160" s="123" t="s">
        <v>174</v>
      </c>
      <c r="G1160" s="124"/>
      <c r="H1160" s="124"/>
      <c r="I1160" s="124"/>
      <c r="J1160" s="124"/>
      <c r="K1160" s="124"/>
      <c r="L1160" s="125"/>
      <c r="M1160" s="59"/>
      <c r="N1160" s="8"/>
      <c r="O1160" s="42"/>
      <c r="P1160" s="6" t="str">
        <f>IF(O1160="","",VLOOKUP(O1160,コード表一覧!$B$5:$C$129,2,FALSE))</f>
        <v/>
      </c>
      <c r="Q1160" s="40"/>
      <c r="R1160" s="41"/>
      <c r="S1160" s="55" t="s">
        <v>170</v>
      </c>
      <c r="T1160" s="41"/>
      <c r="U1160" s="55" t="s">
        <v>171</v>
      </c>
      <c r="V1160" s="41"/>
      <c r="W1160" s="56" t="s">
        <v>172</v>
      </c>
      <c r="X1160" s="52" t="str">
        <f>IFERROR(IF(VLOOKUP(O1160,コード表一覧!$B$5:$D$129,3,FALSE)="無","","←実務経験経歴書が必要です！"),"")</f>
        <v/>
      </c>
    </row>
    <row r="1161" spans="1:24" x14ac:dyDescent="0.2">
      <c r="B1161" s="63"/>
      <c r="C1161" s="142"/>
      <c r="D1161" s="143"/>
      <c r="E1161" s="143"/>
      <c r="F1161" s="40"/>
      <c r="G1161" s="41"/>
      <c r="H1161" s="55" t="s">
        <v>170</v>
      </c>
      <c r="I1161" s="41"/>
      <c r="J1161" s="55" t="s">
        <v>171</v>
      </c>
      <c r="K1161" s="41"/>
      <c r="L1161" s="56" t="s">
        <v>172</v>
      </c>
      <c r="M1161" s="59"/>
      <c r="N1161" s="8"/>
      <c r="O1161" s="42"/>
      <c r="P1161" s="6" t="str">
        <f>IF(O1161="","",VLOOKUP(O1161,コード表一覧!$B$5:$C$129,2,FALSE))</f>
        <v/>
      </c>
      <c r="Q1161" s="40"/>
      <c r="R1161" s="41"/>
      <c r="S1161" s="55" t="s">
        <v>170</v>
      </c>
      <c r="T1161" s="41"/>
      <c r="U1161" s="55" t="s">
        <v>171</v>
      </c>
      <c r="V1161" s="41"/>
      <c r="W1161" s="56" t="s">
        <v>172</v>
      </c>
      <c r="X1161" s="52" t="str">
        <f>IFERROR(IF(VLOOKUP(O1161,コード表一覧!$B$5:$D$129,3,FALSE)="無","","←実務経験経歴書が必要です！"),"")</f>
        <v/>
      </c>
    </row>
    <row r="1162" spans="1:24" x14ac:dyDescent="0.2">
      <c r="B1162" s="63"/>
      <c r="C1162" s="142"/>
      <c r="D1162" s="143"/>
      <c r="E1162" s="143"/>
      <c r="F1162" s="58"/>
      <c r="G1162" s="57"/>
      <c r="H1162" s="57"/>
      <c r="I1162" s="57"/>
      <c r="J1162" s="57"/>
      <c r="K1162" s="57"/>
      <c r="L1162" s="57"/>
      <c r="M1162" s="59"/>
      <c r="N1162" s="8"/>
      <c r="O1162" s="42"/>
      <c r="P1162" s="6" t="str">
        <f>IF(O1162="","",VLOOKUP(O1162,コード表一覧!$B$5:$C$129,2,FALSE))</f>
        <v/>
      </c>
      <c r="Q1162" s="40"/>
      <c r="R1162" s="41"/>
      <c r="S1162" s="55" t="s">
        <v>170</v>
      </c>
      <c r="T1162" s="41"/>
      <c r="U1162" s="55" t="s">
        <v>171</v>
      </c>
      <c r="V1162" s="41"/>
      <c r="W1162" s="56" t="s">
        <v>172</v>
      </c>
      <c r="X1162" s="52" t="str">
        <f>IFERROR(IF(VLOOKUP(O1162,コード表一覧!$B$5:$D$129,3,FALSE)="無","","←実務経験経歴書が必要です！"),"")</f>
        <v/>
      </c>
    </row>
    <row r="1163" spans="1:24" x14ac:dyDescent="0.2">
      <c r="B1163" s="63"/>
      <c r="C1163" s="142"/>
      <c r="D1163" s="143"/>
      <c r="E1163" s="143"/>
      <c r="F1163" s="53"/>
      <c r="G1163" s="53"/>
      <c r="H1163" s="53"/>
      <c r="I1163" s="53"/>
      <c r="J1163" s="53"/>
      <c r="K1163" s="57"/>
      <c r="L1163" s="57"/>
      <c r="M1163" s="59"/>
      <c r="N1163" s="8"/>
      <c r="O1163" s="42"/>
      <c r="P1163" s="6" t="str">
        <f>IF(O1163="","",VLOOKUP(O1163,コード表一覧!$B$5:$C$129,2,FALSE))</f>
        <v/>
      </c>
      <c r="Q1163" s="40"/>
      <c r="R1163" s="41"/>
      <c r="S1163" s="55" t="s">
        <v>170</v>
      </c>
      <c r="T1163" s="41"/>
      <c r="U1163" s="55" t="s">
        <v>171</v>
      </c>
      <c r="V1163" s="41"/>
      <c r="W1163" s="56" t="s">
        <v>172</v>
      </c>
      <c r="X1163" s="52" t="str">
        <f>IFERROR(IF(VLOOKUP(O1163,コード表一覧!$B$5:$D$129,3,FALSE)="無","","←実務経験経歴書が必要です！"),"")</f>
        <v/>
      </c>
    </row>
    <row r="1164" spans="1:24" ht="13.5" customHeight="1" thickBot="1" x14ac:dyDescent="0.25">
      <c r="B1164" s="63"/>
      <c r="C1164" s="142"/>
      <c r="D1164" s="143"/>
      <c r="E1164" s="143"/>
      <c r="F1164" s="58"/>
      <c r="G1164" s="53"/>
      <c r="H1164" s="53"/>
      <c r="I1164" s="53"/>
      <c r="J1164" s="53"/>
      <c r="K1164" s="57"/>
      <c r="L1164" s="57"/>
      <c r="M1164" s="59"/>
      <c r="N1164" s="8"/>
      <c r="O1164" s="43"/>
      <c r="P1164" s="109" t="str">
        <f>IF(O1164="","",VLOOKUP(O1164,コード表一覧!$B$5:$C$129,2,FALSE))</f>
        <v/>
      </c>
      <c r="Q1164" s="44"/>
      <c r="R1164" s="45"/>
      <c r="S1164" s="9" t="s">
        <v>170</v>
      </c>
      <c r="T1164" s="45"/>
      <c r="U1164" s="9" t="s">
        <v>171</v>
      </c>
      <c r="V1164" s="45"/>
      <c r="W1164" s="14" t="s">
        <v>172</v>
      </c>
      <c r="X1164" s="52" t="str">
        <f>IFERROR(IF(VLOOKUP(O1164,コード表一覧!$B$5:$D$129,3,FALSE)="無","","←実務経験経歴書が必要です！"),"")</f>
        <v/>
      </c>
    </row>
    <row r="1165" spans="1:24" x14ac:dyDescent="0.2">
      <c r="B1165" s="63"/>
      <c r="C1165" s="142"/>
      <c r="D1165" s="143"/>
      <c r="E1165" s="143"/>
      <c r="F1165" s="58"/>
      <c r="G1165" s="53"/>
      <c r="H1165" s="53"/>
      <c r="I1165" s="53"/>
      <c r="J1165" s="53"/>
      <c r="K1165" s="57"/>
      <c r="L1165" s="57"/>
      <c r="M1165" s="59"/>
      <c r="N1165" s="137" t="s">
        <v>191</v>
      </c>
      <c r="O1165" s="111"/>
      <c r="P1165" s="15" t="str">
        <f>IF(O1165="","",VLOOKUP(O1165,コード表一覧!$B$5:$C$129,2,FALSE))</f>
        <v/>
      </c>
      <c r="Q1165" s="17" t="s">
        <v>175</v>
      </c>
      <c r="R1165" s="47"/>
      <c r="S1165" s="126" t="str">
        <f>IF(R1165="","",VLOOKUP(R1165,コード表一覧!$F$4:$H$32,3,FALSE))</f>
        <v/>
      </c>
      <c r="T1165" s="127"/>
      <c r="U1165" s="47"/>
      <c r="V1165" s="126" t="str">
        <f>IF(U1165="","",VLOOKUP(U1165,コード表一覧!$F$4:$H$32,3,FALSE))</f>
        <v/>
      </c>
      <c r="W1165" s="128"/>
      <c r="X1165" s="52" t="str">
        <f t="shared" ref="X1165:X1167" si="96">IF(R1165+U1165&gt;0,"←実務経験経歴書が必要です！","")</f>
        <v/>
      </c>
    </row>
    <row r="1166" spans="1:24" x14ac:dyDescent="0.2">
      <c r="B1166" s="57" t="str">
        <f>"※"&amp;$A$1&amp;"の変更追加履歴"</f>
        <v>※令和６・７年度の変更追加履歴</v>
      </c>
      <c r="C1166" s="57"/>
      <c r="D1166" s="57"/>
      <c r="E1166" s="53"/>
      <c r="F1166" s="58"/>
      <c r="G1166" s="53"/>
      <c r="H1166" s="53"/>
      <c r="I1166" s="53"/>
      <c r="J1166" s="53"/>
      <c r="K1166" s="57"/>
      <c r="L1166" s="57"/>
      <c r="M1166" s="59"/>
      <c r="N1166" s="138"/>
      <c r="O1166" s="42"/>
      <c r="P1166" s="6" t="str">
        <f>IF(O1166="","",VLOOKUP(O1166,コード表一覧!$B$5:$C$129,2,FALSE))</f>
        <v/>
      </c>
      <c r="Q1166" s="110" t="s">
        <v>175</v>
      </c>
      <c r="R1166" s="48"/>
      <c r="S1166" s="129" t="str">
        <f>IF(R1166="","",VLOOKUP(R1166,コード表一覧!$F$4:$H$32,3,FALSE))</f>
        <v/>
      </c>
      <c r="T1166" s="130"/>
      <c r="U1166" s="48"/>
      <c r="V1166" s="131" t="str">
        <f>IF(U1166="","",VLOOKUP(U1166,コード表一覧!$F$4:$H$32,3,FALSE))</f>
        <v/>
      </c>
      <c r="W1166" s="132"/>
      <c r="X1166" s="52" t="str">
        <f t="shared" si="96"/>
        <v/>
      </c>
    </row>
    <row r="1167" spans="1:24" ht="13.8" customHeight="1" thickBot="1" x14ac:dyDescent="0.25">
      <c r="B1167" s="57"/>
      <c r="C1167" s="57"/>
      <c r="D1167" s="57"/>
      <c r="E1167" s="53"/>
      <c r="F1167" s="58"/>
      <c r="G1167" s="53"/>
      <c r="H1167" s="53"/>
      <c r="I1167" s="53"/>
      <c r="J1167" s="53"/>
      <c r="K1167" s="57"/>
      <c r="L1167" s="57"/>
      <c r="M1167" s="59"/>
      <c r="N1167" s="139"/>
      <c r="O1167" s="112"/>
      <c r="P1167" s="16" t="str">
        <f>IF(O1167="","",VLOOKUP(O1167,コード表一覧!$B$5:$C$129,2,FALSE))</f>
        <v/>
      </c>
      <c r="Q1167" s="18" t="s">
        <v>175</v>
      </c>
      <c r="R1167" s="49"/>
      <c r="S1167" s="133" t="str">
        <f>IF(R1167="","",VLOOKUP(R1167,コード表一覧!$F$4:$H$32,3,FALSE))</f>
        <v/>
      </c>
      <c r="T1167" s="134"/>
      <c r="U1167" s="49"/>
      <c r="V1167" s="135" t="str">
        <f>IF(U1167="","",VLOOKUP(U1167,コード表一覧!$F$4:$H$32,3,FALSE))</f>
        <v/>
      </c>
      <c r="W1167" s="136"/>
      <c r="X1167" s="52" t="str">
        <f t="shared" si="96"/>
        <v/>
      </c>
    </row>
    <row r="1168" spans="1:24" x14ac:dyDescent="0.2">
      <c r="B1168" s="60"/>
      <c r="C1168" s="60"/>
      <c r="D1168" s="60"/>
      <c r="E1168" s="53"/>
      <c r="F1168" s="60"/>
      <c r="G1168" s="53"/>
      <c r="H1168" s="53"/>
      <c r="I1168" s="53"/>
      <c r="J1168" s="53"/>
      <c r="K1168" s="60"/>
      <c r="L1168" s="60"/>
      <c r="M1168" s="60"/>
      <c r="N1168" s="53"/>
      <c r="Q1168" s="53"/>
      <c r="R1168" s="53"/>
      <c r="S1168" s="53"/>
      <c r="T1168" s="53"/>
      <c r="U1168" s="53"/>
      <c r="V1168" s="53"/>
      <c r="W1168" s="53"/>
    </row>
    <row r="1169" spans="1:24" x14ac:dyDescent="0.2">
      <c r="A1169" s="2" t="s">
        <v>162</v>
      </c>
      <c r="B1169" s="123" t="s">
        <v>163</v>
      </c>
      <c r="C1169" s="125"/>
      <c r="D1169" s="123" t="s">
        <v>164</v>
      </c>
      <c r="E1169" s="125"/>
      <c r="F1169" s="123" t="s">
        <v>165</v>
      </c>
      <c r="G1169" s="124"/>
      <c r="H1169" s="124"/>
      <c r="I1169" s="124"/>
      <c r="J1169" s="124"/>
      <c r="K1169" s="124"/>
      <c r="L1169" s="125"/>
      <c r="M1169" s="54" t="s">
        <v>166</v>
      </c>
      <c r="N1169" s="140"/>
      <c r="O1169" s="7" t="s">
        <v>167</v>
      </c>
      <c r="P1169" s="23" t="s">
        <v>168</v>
      </c>
      <c r="Q1169" s="123" t="s">
        <v>169</v>
      </c>
      <c r="R1169" s="124"/>
      <c r="S1169" s="124"/>
      <c r="T1169" s="124"/>
      <c r="U1169" s="124"/>
      <c r="V1169" s="124"/>
      <c r="W1169" s="125"/>
    </row>
    <row r="1170" spans="1:24" ht="13.5" customHeight="1" x14ac:dyDescent="0.2">
      <c r="A1170" s="2">
        <v>98</v>
      </c>
      <c r="B1170" s="64"/>
      <c r="C1170" s="65"/>
      <c r="D1170" s="64"/>
      <c r="E1170" s="65"/>
      <c r="F1170" s="40"/>
      <c r="G1170" s="41"/>
      <c r="H1170" s="55" t="s">
        <v>170</v>
      </c>
      <c r="I1170" s="41"/>
      <c r="J1170" s="55" t="s">
        <v>171</v>
      </c>
      <c r="K1170" s="41"/>
      <c r="L1170" s="56" t="s">
        <v>172</v>
      </c>
      <c r="M1170" s="66"/>
      <c r="N1170" s="141"/>
      <c r="O1170" s="42"/>
      <c r="P1170" s="6" t="str">
        <f>IF(O1170="","",VLOOKUP(O1170,コード表一覧!$B$5:$C$129,2,FALSE))</f>
        <v/>
      </c>
      <c r="Q1170" s="40"/>
      <c r="R1170" s="41"/>
      <c r="S1170" s="55" t="s">
        <v>170</v>
      </c>
      <c r="T1170" s="41"/>
      <c r="U1170" s="55" t="s">
        <v>171</v>
      </c>
      <c r="V1170" s="41"/>
      <c r="W1170" s="56" t="s">
        <v>172</v>
      </c>
      <c r="X1170" s="52" t="str">
        <f>IFERROR(IF(VLOOKUP(O1170,コード表一覧!$B$5:$D$129,3,FALSE)="無","","←実務経験経歴書が必要です！"),"")</f>
        <v/>
      </c>
    </row>
    <row r="1171" spans="1:24" x14ac:dyDescent="0.2">
      <c r="B1171" s="57" t="s">
        <v>176</v>
      </c>
      <c r="C1171" s="57"/>
      <c r="D1171" s="57"/>
      <c r="E1171" s="53"/>
      <c r="F1171" s="9"/>
      <c r="G1171" s="9"/>
      <c r="H1171" s="9"/>
      <c r="I1171" s="9"/>
      <c r="J1171" s="9"/>
      <c r="K1171" s="9"/>
      <c r="L1171" s="9"/>
      <c r="M1171" s="59"/>
      <c r="N1171" s="8"/>
      <c r="O1171" s="42"/>
      <c r="P1171" s="6" t="str">
        <f>IF(O1171="","",VLOOKUP(O1171,コード表一覧!$B$5:$C$129,2,FALSE))</f>
        <v/>
      </c>
      <c r="Q1171" s="40"/>
      <c r="R1171" s="41"/>
      <c r="S1171" s="55" t="s">
        <v>170</v>
      </c>
      <c r="T1171" s="41"/>
      <c r="U1171" s="55" t="s">
        <v>171</v>
      </c>
      <c r="V1171" s="41"/>
      <c r="W1171" s="56" t="s">
        <v>172</v>
      </c>
      <c r="X1171" s="52" t="str">
        <f>IFERROR(IF(VLOOKUP(O1171,コード表一覧!$B$5:$D$129,3,FALSE)="無","","←実務経験経歴書が必要です！"),"")</f>
        <v/>
      </c>
    </row>
    <row r="1172" spans="1:24" x14ac:dyDescent="0.2">
      <c r="B1172" s="106" t="s">
        <v>184</v>
      </c>
      <c r="C1172" s="144" t="s">
        <v>173</v>
      </c>
      <c r="D1172" s="144"/>
      <c r="E1172" s="144"/>
      <c r="F1172" s="123" t="s">
        <v>174</v>
      </c>
      <c r="G1172" s="124"/>
      <c r="H1172" s="124"/>
      <c r="I1172" s="124"/>
      <c r="J1172" s="124"/>
      <c r="K1172" s="124"/>
      <c r="L1172" s="125"/>
      <c r="M1172" s="59"/>
      <c r="N1172" s="8"/>
      <c r="O1172" s="42"/>
      <c r="P1172" s="6" t="str">
        <f>IF(O1172="","",VLOOKUP(O1172,コード表一覧!$B$5:$C$129,2,FALSE))</f>
        <v/>
      </c>
      <c r="Q1172" s="40"/>
      <c r="R1172" s="41"/>
      <c r="S1172" s="55" t="s">
        <v>170</v>
      </c>
      <c r="T1172" s="41"/>
      <c r="U1172" s="55" t="s">
        <v>171</v>
      </c>
      <c r="V1172" s="41"/>
      <c r="W1172" s="56" t="s">
        <v>172</v>
      </c>
      <c r="X1172" s="52" t="str">
        <f>IFERROR(IF(VLOOKUP(O1172,コード表一覧!$B$5:$D$129,3,FALSE)="無","","←実務経験経歴書が必要です！"),"")</f>
        <v/>
      </c>
    </row>
    <row r="1173" spans="1:24" x14ac:dyDescent="0.2">
      <c r="B1173" s="63"/>
      <c r="C1173" s="142"/>
      <c r="D1173" s="143"/>
      <c r="E1173" s="143"/>
      <c r="F1173" s="40"/>
      <c r="G1173" s="41"/>
      <c r="H1173" s="55" t="s">
        <v>170</v>
      </c>
      <c r="I1173" s="41"/>
      <c r="J1173" s="55" t="s">
        <v>171</v>
      </c>
      <c r="K1173" s="41"/>
      <c r="L1173" s="56" t="s">
        <v>172</v>
      </c>
      <c r="M1173" s="59"/>
      <c r="N1173" s="8"/>
      <c r="O1173" s="42"/>
      <c r="P1173" s="6" t="str">
        <f>IF(O1173="","",VLOOKUP(O1173,コード表一覧!$B$5:$C$129,2,FALSE))</f>
        <v/>
      </c>
      <c r="Q1173" s="40"/>
      <c r="R1173" s="41"/>
      <c r="S1173" s="55" t="s">
        <v>170</v>
      </c>
      <c r="T1173" s="41"/>
      <c r="U1173" s="55" t="s">
        <v>171</v>
      </c>
      <c r="V1173" s="41"/>
      <c r="W1173" s="56" t="s">
        <v>172</v>
      </c>
      <c r="X1173" s="52" t="str">
        <f>IFERROR(IF(VLOOKUP(O1173,コード表一覧!$B$5:$D$129,3,FALSE)="無","","←実務経験経歴書が必要です！"),"")</f>
        <v/>
      </c>
    </row>
    <row r="1174" spans="1:24" x14ac:dyDescent="0.2">
      <c r="B1174" s="63"/>
      <c r="C1174" s="142"/>
      <c r="D1174" s="143"/>
      <c r="E1174" s="143"/>
      <c r="F1174" s="58"/>
      <c r="G1174" s="57"/>
      <c r="H1174" s="57"/>
      <c r="I1174" s="57"/>
      <c r="J1174" s="57"/>
      <c r="K1174" s="57"/>
      <c r="L1174" s="57"/>
      <c r="M1174" s="59"/>
      <c r="N1174" s="8"/>
      <c r="O1174" s="42"/>
      <c r="P1174" s="6" t="str">
        <f>IF(O1174="","",VLOOKUP(O1174,コード表一覧!$B$5:$C$129,2,FALSE))</f>
        <v/>
      </c>
      <c r="Q1174" s="40"/>
      <c r="R1174" s="41"/>
      <c r="S1174" s="55" t="s">
        <v>170</v>
      </c>
      <c r="T1174" s="41"/>
      <c r="U1174" s="55" t="s">
        <v>171</v>
      </c>
      <c r="V1174" s="41"/>
      <c r="W1174" s="56" t="s">
        <v>172</v>
      </c>
      <c r="X1174" s="52" t="str">
        <f>IFERROR(IF(VLOOKUP(O1174,コード表一覧!$B$5:$D$129,3,FALSE)="無","","←実務経験経歴書が必要です！"),"")</f>
        <v/>
      </c>
    </row>
    <row r="1175" spans="1:24" x14ac:dyDescent="0.2">
      <c r="B1175" s="63"/>
      <c r="C1175" s="142"/>
      <c r="D1175" s="143"/>
      <c r="E1175" s="143"/>
      <c r="F1175" s="53"/>
      <c r="G1175" s="53"/>
      <c r="H1175" s="53"/>
      <c r="I1175" s="53"/>
      <c r="J1175" s="53"/>
      <c r="K1175" s="57"/>
      <c r="L1175" s="57"/>
      <c r="M1175" s="59"/>
      <c r="N1175" s="8"/>
      <c r="O1175" s="42"/>
      <c r="P1175" s="6" t="str">
        <f>IF(O1175="","",VLOOKUP(O1175,コード表一覧!$B$5:$C$129,2,FALSE))</f>
        <v/>
      </c>
      <c r="Q1175" s="40"/>
      <c r="R1175" s="41"/>
      <c r="S1175" s="55" t="s">
        <v>170</v>
      </c>
      <c r="T1175" s="41"/>
      <c r="U1175" s="55" t="s">
        <v>171</v>
      </c>
      <c r="V1175" s="41"/>
      <c r="W1175" s="56" t="s">
        <v>172</v>
      </c>
      <c r="X1175" s="52" t="str">
        <f>IFERROR(IF(VLOOKUP(O1175,コード表一覧!$B$5:$D$129,3,FALSE)="無","","←実務経験経歴書が必要です！"),"")</f>
        <v/>
      </c>
    </row>
    <row r="1176" spans="1:24" ht="13.5" customHeight="1" thickBot="1" x14ac:dyDescent="0.25">
      <c r="B1176" s="63"/>
      <c r="C1176" s="142"/>
      <c r="D1176" s="143"/>
      <c r="E1176" s="143"/>
      <c r="F1176" s="58"/>
      <c r="G1176" s="53"/>
      <c r="H1176" s="53"/>
      <c r="I1176" s="53"/>
      <c r="J1176" s="53"/>
      <c r="K1176" s="57"/>
      <c r="L1176" s="57"/>
      <c r="M1176" s="59"/>
      <c r="N1176" s="8"/>
      <c r="O1176" s="43"/>
      <c r="P1176" s="109" t="str">
        <f>IF(O1176="","",VLOOKUP(O1176,コード表一覧!$B$5:$C$129,2,FALSE))</f>
        <v/>
      </c>
      <c r="Q1176" s="44"/>
      <c r="R1176" s="45"/>
      <c r="S1176" s="9" t="s">
        <v>170</v>
      </c>
      <c r="T1176" s="45"/>
      <c r="U1176" s="9" t="s">
        <v>171</v>
      </c>
      <c r="V1176" s="45"/>
      <c r="W1176" s="14" t="s">
        <v>172</v>
      </c>
      <c r="X1176" s="52" t="str">
        <f>IFERROR(IF(VLOOKUP(O1176,コード表一覧!$B$5:$D$129,3,FALSE)="無","","←実務経験経歴書が必要です！"),"")</f>
        <v/>
      </c>
    </row>
    <row r="1177" spans="1:24" x14ac:dyDescent="0.2">
      <c r="B1177" s="63"/>
      <c r="C1177" s="142"/>
      <c r="D1177" s="143"/>
      <c r="E1177" s="143"/>
      <c r="F1177" s="58"/>
      <c r="G1177" s="53"/>
      <c r="H1177" s="53"/>
      <c r="I1177" s="53"/>
      <c r="J1177" s="53"/>
      <c r="K1177" s="57"/>
      <c r="L1177" s="57"/>
      <c r="M1177" s="59"/>
      <c r="N1177" s="137" t="s">
        <v>191</v>
      </c>
      <c r="O1177" s="111"/>
      <c r="P1177" s="15" t="str">
        <f>IF(O1177="","",VLOOKUP(O1177,コード表一覧!$B$5:$C$129,2,FALSE))</f>
        <v/>
      </c>
      <c r="Q1177" s="17" t="s">
        <v>175</v>
      </c>
      <c r="R1177" s="47"/>
      <c r="S1177" s="126" t="str">
        <f>IF(R1177="","",VLOOKUP(R1177,コード表一覧!$F$4:$H$32,3,FALSE))</f>
        <v/>
      </c>
      <c r="T1177" s="127"/>
      <c r="U1177" s="47"/>
      <c r="V1177" s="126" t="str">
        <f>IF(U1177="","",VLOOKUP(U1177,コード表一覧!$F$4:$H$32,3,FALSE))</f>
        <v/>
      </c>
      <c r="W1177" s="128"/>
      <c r="X1177" s="52" t="str">
        <f t="shared" ref="X1177:X1179" si="97">IF(R1177+U1177&gt;0,"←実務経験経歴書が必要です！","")</f>
        <v/>
      </c>
    </row>
    <row r="1178" spans="1:24" ht="13.5" customHeight="1" x14ac:dyDescent="0.2">
      <c r="B1178" s="57" t="str">
        <f>"※"&amp;$A$1&amp;"の変更追加履歴"</f>
        <v>※令和６・７年度の変更追加履歴</v>
      </c>
      <c r="C1178" s="57"/>
      <c r="D1178" s="57"/>
      <c r="E1178" s="53"/>
      <c r="F1178" s="58"/>
      <c r="G1178" s="53"/>
      <c r="H1178" s="53"/>
      <c r="I1178" s="53"/>
      <c r="J1178" s="53"/>
      <c r="K1178" s="57"/>
      <c r="L1178" s="57"/>
      <c r="M1178" s="59"/>
      <c r="N1178" s="138"/>
      <c r="O1178" s="42"/>
      <c r="P1178" s="6" t="str">
        <f>IF(O1178="","",VLOOKUP(O1178,コード表一覧!$B$5:$C$129,2,FALSE))</f>
        <v/>
      </c>
      <c r="Q1178" s="110" t="s">
        <v>175</v>
      </c>
      <c r="R1178" s="48"/>
      <c r="S1178" s="129" t="str">
        <f>IF(R1178="","",VLOOKUP(R1178,コード表一覧!$F$4:$H$32,3,FALSE))</f>
        <v/>
      </c>
      <c r="T1178" s="130"/>
      <c r="U1178" s="48"/>
      <c r="V1178" s="131" t="str">
        <f>IF(U1178="","",VLOOKUP(U1178,コード表一覧!$F$4:$H$32,3,FALSE))</f>
        <v/>
      </c>
      <c r="W1178" s="132"/>
      <c r="X1178" s="52" t="str">
        <f t="shared" si="97"/>
        <v/>
      </c>
    </row>
    <row r="1179" spans="1:24" ht="13.8" thickBot="1" x14ac:dyDescent="0.25">
      <c r="B1179" s="57"/>
      <c r="C1179" s="57"/>
      <c r="D1179" s="57"/>
      <c r="E1179" s="53"/>
      <c r="F1179" s="58"/>
      <c r="G1179" s="53"/>
      <c r="H1179" s="53"/>
      <c r="I1179" s="53"/>
      <c r="J1179" s="53"/>
      <c r="K1179" s="57"/>
      <c r="L1179" s="57"/>
      <c r="M1179" s="59"/>
      <c r="N1179" s="139"/>
      <c r="O1179" s="112"/>
      <c r="P1179" s="16" t="str">
        <f>IF(O1179="","",VLOOKUP(O1179,コード表一覧!$B$5:$C$129,2,FALSE))</f>
        <v/>
      </c>
      <c r="Q1179" s="18" t="s">
        <v>175</v>
      </c>
      <c r="R1179" s="49"/>
      <c r="S1179" s="133" t="str">
        <f>IF(R1179="","",VLOOKUP(R1179,コード表一覧!$F$4:$H$32,3,FALSE))</f>
        <v/>
      </c>
      <c r="T1179" s="134"/>
      <c r="U1179" s="49"/>
      <c r="V1179" s="135" t="str">
        <f>IF(U1179="","",VLOOKUP(U1179,コード表一覧!$F$4:$H$32,3,FALSE))</f>
        <v/>
      </c>
      <c r="W1179" s="136"/>
      <c r="X1179" s="52" t="str">
        <f t="shared" si="97"/>
        <v/>
      </c>
    </row>
    <row r="1180" spans="1:24" x14ac:dyDescent="0.2">
      <c r="B1180" s="60"/>
      <c r="C1180" s="60"/>
      <c r="D1180" s="60"/>
      <c r="E1180" s="53"/>
      <c r="F1180" s="60"/>
      <c r="G1180" s="53"/>
      <c r="H1180" s="53"/>
      <c r="I1180" s="53"/>
      <c r="J1180" s="53"/>
      <c r="K1180" s="60"/>
      <c r="L1180" s="60"/>
      <c r="M1180" s="60"/>
      <c r="N1180" s="53"/>
      <c r="Q1180" s="53"/>
      <c r="R1180" s="53"/>
      <c r="S1180" s="53"/>
      <c r="T1180" s="53"/>
      <c r="U1180" s="53"/>
      <c r="V1180" s="53"/>
      <c r="W1180" s="53"/>
    </row>
    <row r="1181" spans="1:24" ht="13.5" customHeight="1" x14ac:dyDescent="0.2">
      <c r="A1181" s="2" t="s">
        <v>162</v>
      </c>
      <c r="B1181" s="123" t="s">
        <v>163</v>
      </c>
      <c r="C1181" s="125"/>
      <c r="D1181" s="123" t="s">
        <v>164</v>
      </c>
      <c r="E1181" s="125"/>
      <c r="F1181" s="123" t="s">
        <v>165</v>
      </c>
      <c r="G1181" s="124"/>
      <c r="H1181" s="124"/>
      <c r="I1181" s="124"/>
      <c r="J1181" s="124"/>
      <c r="K1181" s="124"/>
      <c r="L1181" s="125"/>
      <c r="M1181" s="54" t="s">
        <v>166</v>
      </c>
      <c r="N1181" s="140"/>
      <c r="O1181" s="7" t="s">
        <v>167</v>
      </c>
      <c r="P1181" s="23" t="s">
        <v>168</v>
      </c>
      <c r="Q1181" s="123" t="s">
        <v>169</v>
      </c>
      <c r="R1181" s="124"/>
      <c r="S1181" s="124"/>
      <c r="T1181" s="124"/>
      <c r="U1181" s="124"/>
      <c r="V1181" s="124"/>
      <c r="W1181" s="125"/>
    </row>
    <row r="1182" spans="1:24" x14ac:dyDescent="0.2">
      <c r="A1182" s="2">
        <v>99</v>
      </c>
      <c r="B1182" s="64"/>
      <c r="C1182" s="65"/>
      <c r="D1182" s="64"/>
      <c r="E1182" s="65"/>
      <c r="F1182" s="40"/>
      <c r="G1182" s="41"/>
      <c r="H1182" s="55" t="s">
        <v>170</v>
      </c>
      <c r="I1182" s="41"/>
      <c r="J1182" s="55" t="s">
        <v>171</v>
      </c>
      <c r="K1182" s="41"/>
      <c r="L1182" s="56" t="s">
        <v>172</v>
      </c>
      <c r="M1182" s="66"/>
      <c r="N1182" s="141"/>
      <c r="O1182" s="42"/>
      <c r="P1182" s="6" t="str">
        <f>IF(O1182="","",VLOOKUP(O1182,コード表一覧!$B$5:$C$129,2,FALSE))</f>
        <v/>
      </c>
      <c r="Q1182" s="40"/>
      <c r="R1182" s="41"/>
      <c r="S1182" s="55" t="s">
        <v>170</v>
      </c>
      <c r="T1182" s="41"/>
      <c r="U1182" s="55" t="s">
        <v>171</v>
      </c>
      <c r="V1182" s="41"/>
      <c r="W1182" s="56" t="s">
        <v>172</v>
      </c>
      <c r="X1182" s="52" t="str">
        <f>IFERROR(IF(VLOOKUP(O1182,コード表一覧!$B$5:$D$129,3,FALSE)="無","","←実務経験経歴書が必要です！"),"")</f>
        <v/>
      </c>
    </row>
    <row r="1183" spans="1:24" x14ac:dyDescent="0.2">
      <c r="B1183" s="57" t="s">
        <v>176</v>
      </c>
      <c r="C1183" s="57"/>
      <c r="D1183" s="57"/>
      <c r="E1183" s="53"/>
      <c r="F1183" s="9"/>
      <c r="G1183" s="9"/>
      <c r="H1183" s="9"/>
      <c r="I1183" s="9"/>
      <c r="J1183" s="9"/>
      <c r="K1183" s="9"/>
      <c r="L1183" s="9"/>
      <c r="M1183" s="59"/>
      <c r="N1183" s="8"/>
      <c r="O1183" s="42"/>
      <c r="P1183" s="6" t="str">
        <f>IF(O1183="","",VLOOKUP(O1183,コード表一覧!$B$5:$C$129,2,FALSE))</f>
        <v/>
      </c>
      <c r="Q1183" s="40"/>
      <c r="R1183" s="41"/>
      <c r="S1183" s="55" t="s">
        <v>170</v>
      </c>
      <c r="T1183" s="41"/>
      <c r="U1183" s="55" t="s">
        <v>171</v>
      </c>
      <c r="V1183" s="41"/>
      <c r="W1183" s="56" t="s">
        <v>172</v>
      </c>
      <c r="X1183" s="52" t="str">
        <f>IFERROR(IF(VLOOKUP(O1183,コード表一覧!$B$5:$D$129,3,FALSE)="無","","←実務経験経歴書が必要です！"),"")</f>
        <v/>
      </c>
    </row>
    <row r="1184" spans="1:24" x14ac:dyDescent="0.2">
      <c r="B1184" s="106" t="s">
        <v>184</v>
      </c>
      <c r="C1184" s="144" t="s">
        <v>173</v>
      </c>
      <c r="D1184" s="144"/>
      <c r="E1184" s="144"/>
      <c r="F1184" s="123" t="s">
        <v>174</v>
      </c>
      <c r="G1184" s="124"/>
      <c r="H1184" s="124"/>
      <c r="I1184" s="124"/>
      <c r="J1184" s="124"/>
      <c r="K1184" s="124"/>
      <c r="L1184" s="125"/>
      <c r="M1184" s="59"/>
      <c r="N1184" s="8"/>
      <c r="O1184" s="42"/>
      <c r="P1184" s="6" t="str">
        <f>IF(O1184="","",VLOOKUP(O1184,コード表一覧!$B$5:$C$129,2,FALSE))</f>
        <v/>
      </c>
      <c r="Q1184" s="40"/>
      <c r="R1184" s="41"/>
      <c r="S1184" s="55" t="s">
        <v>170</v>
      </c>
      <c r="T1184" s="41"/>
      <c r="U1184" s="55" t="s">
        <v>171</v>
      </c>
      <c r="V1184" s="41"/>
      <c r="W1184" s="56" t="s">
        <v>172</v>
      </c>
      <c r="X1184" s="52" t="str">
        <f>IFERROR(IF(VLOOKUP(O1184,コード表一覧!$B$5:$D$129,3,FALSE)="無","","←実務経験経歴書が必要です！"),"")</f>
        <v/>
      </c>
    </row>
    <row r="1185" spans="1:24" x14ac:dyDescent="0.2">
      <c r="B1185" s="63"/>
      <c r="C1185" s="142"/>
      <c r="D1185" s="143"/>
      <c r="E1185" s="143"/>
      <c r="F1185" s="40"/>
      <c r="G1185" s="41"/>
      <c r="H1185" s="55" t="s">
        <v>170</v>
      </c>
      <c r="I1185" s="41"/>
      <c r="J1185" s="55" t="s">
        <v>171</v>
      </c>
      <c r="K1185" s="41"/>
      <c r="L1185" s="56" t="s">
        <v>172</v>
      </c>
      <c r="M1185" s="59"/>
      <c r="N1185" s="8"/>
      <c r="O1185" s="42"/>
      <c r="P1185" s="6" t="str">
        <f>IF(O1185="","",VLOOKUP(O1185,コード表一覧!$B$5:$C$129,2,FALSE))</f>
        <v/>
      </c>
      <c r="Q1185" s="40"/>
      <c r="R1185" s="41"/>
      <c r="S1185" s="55" t="s">
        <v>170</v>
      </c>
      <c r="T1185" s="41"/>
      <c r="U1185" s="55" t="s">
        <v>171</v>
      </c>
      <c r="V1185" s="41"/>
      <c r="W1185" s="56" t="s">
        <v>172</v>
      </c>
      <c r="X1185" s="52" t="str">
        <f>IFERROR(IF(VLOOKUP(O1185,コード表一覧!$B$5:$D$129,3,FALSE)="無","","←実務経験経歴書が必要です！"),"")</f>
        <v/>
      </c>
    </row>
    <row r="1186" spans="1:24" x14ac:dyDescent="0.2">
      <c r="B1186" s="63"/>
      <c r="C1186" s="142"/>
      <c r="D1186" s="143"/>
      <c r="E1186" s="143"/>
      <c r="F1186" s="58"/>
      <c r="G1186" s="57"/>
      <c r="H1186" s="57"/>
      <c r="I1186" s="57"/>
      <c r="J1186" s="57"/>
      <c r="K1186" s="57"/>
      <c r="L1186" s="57"/>
      <c r="M1186" s="59"/>
      <c r="N1186" s="8"/>
      <c r="O1186" s="42"/>
      <c r="P1186" s="6" t="str">
        <f>IF(O1186="","",VLOOKUP(O1186,コード表一覧!$B$5:$C$129,2,FALSE))</f>
        <v/>
      </c>
      <c r="Q1186" s="40"/>
      <c r="R1186" s="41"/>
      <c r="S1186" s="55" t="s">
        <v>170</v>
      </c>
      <c r="T1186" s="41"/>
      <c r="U1186" s="55" t="s">
        <v>171</v>
      </c>
      <c r="V1186" s="41"/>
      <c r="W1186" s="56" t="s">
        <v>172</v>
      </c>
      <c r="X1186" s="52" t="str">
        <f>IFERROR(IF(VLOOKUP(O1186,コード表一覧!$B$5:$D$129,3,FALSE)="無","","←実務経験経歴書が必要です！"),"")</f>
        <v/>
      </c>
    </row>
    <row r="1187" spans="1:24" x14ac:dyDescent="0.2">
      <c r="B1187" s="63"/>
      <c r="C1187" s="142"/>
      <c r="D1187" s="143"/>
      <c r="E1187" s="143"/>
      <c r="F1187" s="53"/>
      <c r="G1187" s="53"/>
      <c r="H1187" s="53"/>
      <c r="I1187" s="53"/>
      <c r="J1187" s="53"/>
      <c r="K1187" s="57"/>
      <c r="L1187" s="57"/>
      <c r="M1187" s="59"/>
      <c r="N1187" s="8"/>
      <c r="O1187" s="42"/>
      <c r="P1187" s="6" t="str">
        <f>IF(O1187="","",VLOOKUP(O1187,コード表一覧!$B$5:$C$129,2,FALSE))</f>
        <v/>
      </c>
      <c r="Q1187" s="40"/>
      <c r="R1187" s="41"/>
      <c r="S1187" s="55" t="s">
        <v>170</v>
      </c>
      <c r="T1187" s="41"/>
      <c r="U1187" s="55" t="s">
        <v>171</v>
      </c>
      <c r="V1187" s="41"/>
      <c r="W1187" s="56" t="s">
        <v>172</v>
      </c>
      <c r="X1187" s="52" t="str">
        <f>IFERROR(IF(VLOOKUP(O1187,コード表一覧!$B$5:$D$129,3,FALSE)="無","","←実務経験経歴書が必要です！"),"")</f>
        <v/>
      </c>
    </row>
    <row r="1188" spans="1:24" ht="13.5" customHeight="1" thickBot="1" x14ac:dyDescent="0.25">
      <c r="B1188" s="63"/>
      <c r="C1188" s="142"/>
      <c r="D1188" s="143"/>
      <c r="E1188" s="143"/>
      <c r="F1188" s="58"/>
      <c r="G1188" s="53"/>
      <c r="H1188" s="53"/>
      <c r="I1188" s="53"/>
      <c r="J1188" s="53"/>
      <c r="K1188" s="57"/>
      <c r="L1188" s="57"/>
      <c r="M1188" s="59"/>
      <c r="N1188" s="8"/>
      <c r="O1188" s="43"/>
      <c r="P1188" s="109" t="str">
        <f>IF(O1188="","",VLOOKUP(O1188,コード表一覧!$B$5:$C$129,2,FALSE))</f>
        <v/>
      </c>
      <c r="Q1188" s="44"/>
      <c r="R1188" s="45"/>
      <c r="S1188" s="9" t="s">
        <v>170</v>
      </c>
      <c r="T1188" s="45"/>
      <c r="U1188" s="9" t="s">
        <v>171</v>
      </c>
      <c r="V1188" s="45"/>
      <c r="W1188" s="14" t="s">
        <v>172</v>
      </c>
      <c r="X1188" s="52" t="str">
        <f>IFERROR(IF(VLOOKUP(O1188,コード表一覧!$B$5:$D$129,3,FALSE)="無","","←実務経験経歴書が必要です！"),"")</f>
        <v/>
      </c>
    </row>
    <row r="1189" spans="1:24" ht="13.5" customHeight="1" x14ac:dyDescent="0.2">
      <c r="B1189" s="63"/>
      <c r="C1189" s="142"/>
      <c r="D1189" s="143"/>
      <c r="E1189" s="143"/>
      <c r="F1189" s="58"/>
      <c r="G1189" s="53"/>
      <c r="H1189" s="53"/>
      <c r="I1189" s="53"/>
      <c r="J1189" s="53"/>
      <c r="K1189" s="57"/>
      <c r="L1189" s="57"/>
      <c r="M1189" s="59"/>
      <c r="N1189" s="137" t="s">
        <v>191</v>
      </c>
      <c r="O1189" s="111"/>
      <c r="P1189" s="15" t="str">
        <f>IF(O1189="","",VLOOKUP(O1189,コード表一覧!$B$5:$C$129,2,FALSE))</f>
        <v/>
      </c>
      <c r="Q1189" s="17" t="s">
        <v>175</v>
      </c>
      <c r="R1189" s="47"/>
      <c r="S1189" s="126" t="str">
        <f>IF(R1189="","",VLOOKUP(R1189,コード表一覧!$F$4:$H$32,3,FALSE))</f>
        <v/>
      </c>
      <c r="T1189" s="127"/>
      <c r="U1189" s="47"/>
      <c r="V1189" s="126" t="str">
        <f>IF(U1189="","",VLOOKUP(U1189,コード表一覧!$F$4:$H$32,3,FALSE))</f>
        <v/>
      </c>
      <c r="W1189" s="128"/>
      <c r="X1189" s="52" t="str">
        <f t="shared" ref="X1189:X1191" si="98">IF(R1189+U1189&gt;0,"←実務経験経歴書が必要です！","")</f>
        <v/>
      </c>
    </row>
    <row r="1190" spans="1:24" x14ac:dyDescent="0.2">
      <c r="B1190" s="57" t="str">
        <f>"※"&amp;$A$1&amp;"の変更追加履歴"</f>
        <v>※令和６・７年度の変更追加履歴</v>
      </c>
      <c r="C1190" s="57"/>
      <c r="D1190" s="57"/>
      <c r="E1190" s="53"/>
      <c r="F1190" s="58"/>
      <c r="G1190" s="53"/>
      <c r="H1190" s="53"/>
      <c r="I1190" s="53"/>
      <c r="J1190" s="53"/>
      <c r="K1190" s="57"/>
      <c r="L1190" s="57"/>
      <c r="M1190" s="59"/>
      <c r="N1190" s="138"/>
      <c r="O1190" s="42"/>
      <c r="P1190" s="6" t="str">
        <f>IF(O1190="","",VLOOKUP(O1190,コード表一覧!$B$5:$C$129,2,FALSE))</f>
        <v/>
      </c>
      <c r="Q1190" s="110" t="s">
        <v>175</v>
      </c>
      <c r="R1190" s="48"/>
      <c r="S1190" s="129" t="str">
        <f>IF(R1190="","",VLOOKUP(R1190,コード表一覧!$F$4:$H$32,3,FALSE))</f>
        <v/>
      </c>
      <c r="T1190" s="130"/>
      <c r="U1190" s="48"/>
      <c r="V1190" s="131" t="str">
        <f>IF(U1190="","",VLOOKUP(U1190,コード表一覧!$F$4:$H$32,3,FALSE))</f>
        <v/>
      </c>
      <c r="W1190" s="132"/>
      <c r="X1190" s="52" t="str">
        <f t="shared" si="98"/>
        <v/>
      </c>
    </row>
    <row r="1191" spans="1:24" ht="13.8" thickBot="1" x14ac:dyDescent="0.25">
      <c r="B1191" s="57"/>
      <c r="C1191" s="57"/>
      <c r="D1191" s="57"/>
      <c r="E1191" s="53"/>
      <c r="F1191" s="58"/>
      <c r="G1191" s="53"/>
      <c r="H1191" s="53"/>
      <c r="I1191" s="53"/>
      <c r="J1191" s="53"/>
      <c r="K1191" s="57"/>
      <c r="L1191" s="57"/>
      <c r="M1191" s="59"/>
      <c r="N1191" s="139"/>
      <c r="O1191" s="112"/>
      <c r="P1191" s="16" t="str">
        <f>IF(O1191="","",VLOOKUP(O1191,コード表一覧!$B$5:$C$129,2,FALSE))</f>
        <v/>
      </c>
      <c r="Q1191" s="18" t="s">
        <v>175</v>
      </c>
      <c r="R1191" s="49"/>
      <c r="S1191" s="133" t="str">
        <f>IF(R1191="","",VLOOKUP(R1191,コード表一覧!$F$4:$H$32,3,FALSE))</f>
        <v/>
      </c>
      <c r="T1191" s="134"/>
      <c r="U1191" s="49"/>
      <c r="V1191" s="135" t="str">
        <f>IF(U1191="","",VLOOKUP(U1191,コード表一覧!$F$4:$H$32,3,FALSE))</f>
        <v/>
      </c>
      <c r="W1191" s="136"/>
      <c r="X1191" s="52" t="str">
        <f t="shared" si="98"/>
        <v/>
      </c>
    </row>
    <row r="1192" spans="1:24" ht="13.5" customHeight="1" x14ac:dyDescent="0.2">
      <c r="B1192" s="60"/>
      <c r="C1192" s="60"/>
      <c r="D1192" s="60"/>
      <c r="E1192" s="53"/>
      <c r="F1192" s="60"/>
      <c r="G1192" s="53"/>
      <c r="H1192" s="53"/>
      <c r="I1192" s="53"/>
      <c r="J1192" s="53"/>
      <c r="K1192" s="60"/>
      <c r="L1192" s="60"/>
      <c r="M1192" s="60"/>
      <c r="N1192" s="53"/>
      <c r="Q1192" s="53"/>
      <c r="R1192" s="53"/>
      <c r="S1192" s="53"/>
      <c r="T1192" s="53"/>
      <c r="U1192" s="53"/>
      <c r="V1192" s="53"/>
      <c r="W1192" s="53"/>
    </row>
    <row r="1193" spans="1:24" x14ac:dyDescent="0.2">
      <c r="A1193" s="2" t="s">
        <v>162</v>
      </c>
      <c r="B1193" s="123" t="s">
        <v>163</v>
      </c>
      <c r="C1193" s="125"/>
      <c r="D1193" s="123" t="s">
        <v>164</v>
      </c>
      <c r="E1193" s="125"/>
      <c r="F1193" s="123" t="s">
        <v>165</v>
      </c>
      <c r="G1193" s="124"/>
      <c r="H1193" s="124"/>
      <c r="I1193" s="124"/>
      <c r="J1193" s="124"/>
      <c r="K1193" s="124"/>
      <c r="L1193" s="125"/>
      <c r="M1193" s="54" t="s">
        <v>166</v>
      </c>
      <c r="N1193" s="140"/>
      <c r="O1193" s="7" t="s">
        <v>167</v>
      </c>
      <c r="P1193" s="23" t="s">
        <v>168</v>
      </c>
      <c r="Q1193" s="123" t="s">
        <v>169</v>
      </c>
      <c r="R1193" s="124"/>
      <c r="S1193" s="124"/>
      <c r="T1193" s="124"/>
      <c r="U1193" s="124"/>
      <c r="V1193" s="124"/>
      <c r="W1193" s="125"/>
    </row>
    <row r="1194" spans="1:24" x14ac:dyDescent="0.2">
      <c r="A1194" s="2">
        <v>100</v>
      </c>
      <c r="B1194" s="64"/>
      <c r="C1194" s="65"/>
      <c r="D1194" s="64"/>
      <c r="E1194" s="65"/>
      <c r="F1194" s="40"/>
      <c r="G1194" s="41"/>
      <c r="H1194" s="55" t="s">
        <v>170</v>
      </c>
      <c r="I1194" s="41"/>
      <c r="J1194" s="55" t="s">
        <v>171</v>
      </c>
      <c r="K1194" s="41"/>
      <c r="L1194" s="56" t="s">
        <v>172</v>
      </c>
      <c r="M1194" s="66"/>
      <c r="N1194" s="141"/>
      <c r="O1194" s="42"/>
      <c r="P1194" s="6" t="str">
        <f>IF(O1194="","",VLOOKUP(O1194,コード表一覧!$B$5:$C$129,2,FALSE))</f>
        <v/>
      </c>
      <c r="Q1194" s="40"/>
      <c r="R1194" s="41"/>
      <c r="S1194" s="55" t="s">
        <v>170</v>
      </c>
      <c r="T1194" s="41"/>
      <c r="U1194" s="55" t="s">
        <v>171</v>
      </c>
      <c r="V1194" s="41"/>
      <c r="W1194" s="56" t="s">
        <v>172</v>
      </c>
      <c r="X1194" s="52" t="str">
        <f>IFERROR(IF(VLOOKUP(O1194,コード表一覧!$B$5:$D$129,3,FALSE)="無","","←実務経験経歴書が必要です！"),"")</f>
        <v/>
      </c>
    </row>
    <row r="1195" spans="1:24" x14ac:dyDescent="0.2">
      <c r="B1195" s="57" t="s">
        <v>176</v>
      </c>
      <c r="C1195" s="57"/>
      <c r="D1195" s="57"/>
      <c r="E1195" s="53"/>
      <c r="F1195" s="9"/>
      <c r="G1195" s="9"/>
      <c r="H1195" s="9"/>
      <c r="I1195" s="9"/>
      <c r="J1195" s="9"/>
      <c r="K1195" s="9"/>
      <c r="L1195" s="9"/>
      <c r="M1195" s="59"/>
      <c r="N1195" s="8"/>
      <c r="O1195" s="42"/>
      <c r="P1195" s="6" t="str">
        <f>IF(O1195="","",VLOOKUP(O1195,コード表一覧!$B$5:$C$129,2,FALSE))</f>
        <v/>
      </c>
      <c r="Q1195" s="40"/>
      <c r="R1195" s="41"/>
      <c r="S1195" s="55" t="s">
        <v>170</v>
      </c>
      <c r="T1195" s="41"/>
      <c r="U1195" s="55" t="s">
        <v>171</v>
      </c>
      <c r="V1195" s="41"/>
      <c r="W1195" s="56" t="s">
        <v>172</v>
      </c>
      <c r="X1195" s="52" t="str">
        <f>IFERROR(IF(VLOOKUP(O1195,コード表一覧!$B$5:$D$129,3,FALSE)="無","","←実務経験経歴書が必要です！"),"")</f>
        <v/>
      </c>
    </row>
    <row r="1196" spans="1:24" x14ac:dyDescent="0.2">
      <c r="B1196" s="106" t="s">
        <v>184</v>
      </c>
      <c r="C1196" s="144" t="s">
        <v>173</v>
      </c>
      <c r="D1196" s="144"/>
      <c r="E1196" s="144"/>
      <c r="F1196" s="123" t="s">
        <v>174</v>
      </c>
      <c r="G1196" s="124"/>
      <c r="H1196" s="124"/>
      <c r="I1196" s="124"/>
      <c r="J1196" s="124"/>
      <c r="K1196" s="124"/>
      <c r="L1196" s="125"/>
      <c r="M1196" s="59"/>
      <c r="N1196" s="8"/>
      <c r="O1196" s="42"/>
      <c r="P1196" s="6" t="str">
        <f>IF(O1196="","",VLOOKUP(O1196,コード表一覧!$B$5:$C$129,2,FALSE))</f>
        <v/>
      </c>
      <c r="Q1196" s="40"/>
      <c r="R1196" s="41"/>
      <c r="S1196" s="55" t="s">
        <v>170</v>
      </c>
      <c r="T1196" s="41"/>
      <c r="U1196" s="55" t="s">
        <v>171</v>
      </c>
      <c r="V1196" s="41"/>
      <c r="W1196" s="56" t="s">
        <v>172</v>
      </c>
      <c r="X1196" s="52" t="str">
        <f>IFERROR(IF(VLOOKUP(O1196,コード表一覧!$B$5:$D$129,3,FALSE)="無","","←実務経験経歴書が必要です！"),"")</f>
        <v/>
      </c>
    </row>
    <row r="1197" spans="1:24" x14ac:dyDescent="0.2">
      <c r="B1197" s="63"/>
      <c r="C1197" s="142"/>
      <c r="D1197" s="143"/>
      <c r="E1197" s="143"/>
      <c r="F1197" s="40"/>
      <c r="G1197" s="41"/>
      <c r="H1197" s="55" t="s">
        <v>170</v>
      </c>
      <c r="I1197" s="41"/>
      <c r="J1197" s="55" t="s">
        <v>171</v>
      </c>
      <c r="K1197" s="41"/>
      <c r="L1197" s="56" t="s">
        <v>172</v>
      </c>
      <c r="M1197" s="59"/>
      <c r="N1197" s="8"/>
      <c r="O1197" s="42"/>
      <c r="P1197" s="6" t="str">
        <f>IF(O1197="","",VLOOKUP(O1197,コード表一覧!$B$5:$C$129,2,FALSE))</f>
        <v/>
      </c>
      <c r="Q1197" s="40"/>
      <c r="R1197" s="41"/>
      <c r="S1197" s="55" t="s">
        <v>170</v>
      </c>
      <c r="T1197" s="41"/>
      <c r="U1197" s="55" t="s">
        <v>171</v>
      </c>
      <c r="V1197" s="41"/>
      <c r="W1197" s="56" t="s">
        <v>172</v>
      </c>
      <c r="X1197" s="52" t="str">
        <f>IFERROR(IF(VLOOKUP(O1197,コード表一覧!$B$5:$D$129,3,FALSE)="無","","←実務経験経歴書が必要です！"),"")</f>
        <v/>
      </c>
    </row>
    <row r="1198" spans="1:24" x14ac:dyDescent="0.2">
      <c r="B1198" s="63"/>
      <c r="C1198" s="142"/>
      <c r="D1198" s="143"/>
      <c r="E1198" s="143"/>
      <c r="F1198" s="58"/>
      <c r="G1198" s="57"/>
      <c r="H1198" s="57"/>
      <c r="I1198" s="57"/>
      <c r="J1198" s="57"/>
      <c r="K1198" s="57"/>
      <c r="L1198" s="57"/>
      <c r="M1198" s="59"/>
      <c r="N1198" s="8"/>
      <c r="O1198" s="42"/>
      <c r="P1198" s="6" t="str">
        <f>IF(O1198="","",VLOOKUP(O1198,コード表一覧!$B$5:$C$129,2,FALSE))</f>
        <v/>
      </c>
      <c r="Q1198" s="40"/>
      <c r="R1198" s="41"/>
      <c r="S1198" s="55" t="s">
        <v>170</v>
      </c>
      <c r="T1198" s="41"/>
      <c r="U1198" s="55" t="s">
        <v>171</v>
      </c>
      <c r="V1198" s="41"/>
      <c r="W1198" s="56" t="s">
        <v>172</v>
      </c>
      <c r="X1198" s="52" t="str">
        <f>IFERROR(IF(VLOOKUP(O1198,コード表一覧!$B$5:$D$129,3,FALSE)="無","","←実務経験経歴書が必要です！"),"")</f>
        <v/>
      </c>
    </row>
    <row r="1199" spans="1:24" x14ac:dyDescent="0.2">
      <c r="B1199" s="63"/>
      <c r="C1199" s="142"/>
      <c r="D1199" s="143"/>
      <c r="E1199" s="143"/>
      <c r="F1199" s="53"/>
      <c r="G1199" s="53"/>
      <c r="H1199" s="53"/>
      <c r="I1199" s="53"/>
      <c r="J1199" s="53"/>
      <c r="K1199" s="57"/>
      <c r="L1199" s="57"/>
      <c r="M1199" s="59"/>
      <c r="N1199" s="8"/>
      <c r="O1199" s="42"/>
      <c r="P1199" s="6" t="str">
        <f>IF(O1199="","",VLOOKUP(O1199,コード表一覧!$B$5:$C$129,2,FALSE))</f>
        <v/>
      </c>
      <c r="Q1199" s="40"/>
      <c r="R1199" s="41"/>
      <c r="S1199" s="55" t="s">
        <v>170</v>
      </c>
      <c r="T1199" s="41"/>
      <c r="U1199" s="55" t="s">
        <v>171</v>
      </c>
      <c r="V1199" s="41"/>
      <c r="W1199" s="56" t="s">
        <v>172</v>
      </c>
      <c r="X1199" s="52" t="str">
        <f>IFERROR(IF(VLOOKUP(O1199,コード表一覧!$B$5:$D$129,3,FALSE)="無","","←実務経験経歴書が必要です！"),"")</f>
        <v/>
      </c>
    </row>
    <row r="1200" spans="1:24" ht="13.5" customHeight="1" thickBot="1" x14ac:dyDescent="0.25">
      <c r="B1200" s="63"/>
      <c r="C1200" s="142"/>
      <c r="D1200" s="143"/>
      <c r="E1200" s="143"/>
      <c r="F1200" s="58"/>
      <c r="G1200" s="53"/>
      <c r="H1200" s="53"/>
      <c r="I1200" s="53"/>
      <c r="J1200" s="53"/>
      <c r="K1200" s="57"/>
      <c r="L1200" s="57"/>
      <c r="M1200" s="59"/>
      <c r="N1200" s="8"/>
      <c r="O1200" s="43"/>
      <c r="P1200" s="109" t="str">
        <f>IF(O1200="","",VLOOKUP(O1200,コード表一覧!$B$5:$C$129,2,FALSE))</f>
        <v/>
      </c>
      <c r="Q1200" s="44"/>
      <c r="R1200" s="45"/>
      <c r="S1200" s="9" t="s">
        <v>170</v>
      </c>
      <c r="T1200" s="45"/>
      <c r="U1200" s="9" t="s">
        <v>171</v>
      </c>
      <c r="V1200" s="45"/>
      <c r="W1200" s="14" t="s">
        <v>172</v>
      </c>
      <c r="X1200" s="52" t="str">
        <f>IFERROR(IF(VLOOKUP(O1200,コード表一覧!$B$5:$D$129,3,FALSE)="無","","←実務経験経歴書が必要です！"),"")</f>
        <v/>
      </c>
    </row>
    <row r="1201" spans="1:24" x14ac:dyDescent="0.2">
      <c r="B1201" s="63"/>
      <c r="C1201" s="142"/>
      <c r="D1201" s="143"/>
      <c r="E1201" s="143"/>
      <c r="F1201" s="58"/>
      <c r="G1201" s="53"/>
      <c r="H1201" s="53"/>
      <c r="I1201" s="53"/>
      <c r="J1201" s="53"/>
      <c r="K1201" s="57"/>
      <c r="L1201" s="57"/>
      <c r="M1201" s="59"/>
      <c r="N1201" s="137" t="s">
        <v>191</v>
      </c>
      <c r="O1201" s="111"/>
      <c r="P1201" s="15" t="str">
        <f>IF(O1201="","",VLOOKUP(O1201,コード表一覧!$B$5:$C$129,2,FALSE))</f>
        <v/>
      </c>
      <c r="Q1201" s="17" t="s">
        <v>175</v>
      </c>
      <c r="R1201" s="47"/>
      <c r="S1201" s="126" t="str">
        <f>IF(R1201="","",VLOOKUP(R1201,コード表一覧!$F$4:$H$32,3,FALSE))</f>
        <v/>
      </c>
      <c r="T1201" s="127"/>
      <c r="U1201" s="47"/>
      <c r="V1201" s="126" t="str">
        <f>IF(U1201="","",VLOOKUP(U1201,コード表一覧!$F$4:$H$32,3,FALSE))</f>
        <v/>
      </c>
      <c r="W1201" s="128"/>
      <c r="X1201" s="52" t="str">
        <f t="shared" ref="X1201:X1203" si="99">IF(R1201+U1201&gt;0,"←実務経験経歴書が必要です！","")</f>
        <v/>
      </c>
    </row>
    <row r="1202" spans="1:24" x14ac:dyDescent="0.2">
      <c r="B1202" s="57" t="str">
        <f>"※"&amp;$A$1&amp;"の変更追加履歴"</f>
        <v>※令和６・７年度の変更追加履歴</v>
      </c>
      <c r="C1202" s="57"/>
      <c r="D1202" s="57"/>
      <c r="E1202" s="53"/>
      <c r="F1202" s="58"/>
      <c r="G1202" s="53"/>
      <c r="H1202" s="53"/>
      <c r="I1202" s="53"/>
      <c r="J1202" s="53"/>
      <c r="K1202" s="57"/>
      <c r="L1202" s="57"/>
      <c r="M1202" s="59"/>
      <c r="N1202" s="138"/>
      <c r="O1202" s="42"/>
      <c r="P1202" s="6" t="str">
        <f>IF(O1202="","",VLOOKUP(O1202,コード表一覧!$B$5:$C$129,2,FALSE))</f>
        <v/>
      </c>
      <c r="Q1202" s="110" t="s">
        <v>175</v>
      </c>
      <c r="R1202" s="48"/>
      <c r="S1202" s="129" t="str">
        <f>IF(R1202="","",VLOOKUP(R1202,コード表一覧!$F$4:$H$32,3,FALSE))</f>
        <v/>
      </c>
      <c r="T1202" s="130"/>
      <c r="U1202" s="48"/>
      <c r="V1202" s="131" t="str">
        <f>IF(U1202="","",VLOOKUP(U1202,コード表一覧!$F$4:$H$32,3,FALSE))</f>
        <v/>
      </c>
      <c r="W1202" s="132"/>
      <c r="X1202" s="52" t="str">
        <f t="shared" si="99"/>
        <v/>
      </c>
    </row>
    <row r="1203" spans="1:24" ht="13.8" customHeight="1" thickBot="1" x14ac:dyDescent="0.25">
      <c r="B1203" s="57"/>
      <c r="C1203" s="57"/>
      <c r="D1203" s="57"/>
      <c r="E1203" s="53"/>
      <c r="F1203" s="58"/>
      <c r="G1203" s="53"/>
      <c r="H1203" s="53"/>
      <c r="I1203" s="53"/>
      <c r="J1203" s="53"/>
      <c r="K1203" s="57"/>
      <c r="L1203" s="57"/>
      <c r="M1203" s="59"/>
      <c r="N1203" s="139"/>
      <c r="O1203" s="112"/>
      <c r="P1203" s="16" t="str">
        <f>IF(O1203="","",VLOOKUP(O1203,コード表一覧!$B$5:$C$129,2,FALSE))</f>
        <v/>
      </c>
      <c r="Q1203" s="18" t="s">
        <v>175</v>
      </c>
      <c r="R1203" s="49"/>
      <c r="S1203" s="133" t="str">
        <f>IF(R1203="","",VLOOKUP(R1203,コード表一覧!$F$4:$H$32,3,FALSE))</f>
        <v/>
      </c>
      <c r="T1203" s="134"/>
      <c r="U1203" s="49"/>
      <c r="V1203" s="135" t="str">
        <f>IF(U1203="","",VLOOKUP(U1203,コード表一覧!$F$4:$H$32,3,FALSE))</f>
        <v/>
      </c>
      <c r="W1203" s="136"/>
      <c r="X1203" s="52" t="str">
        <f t="shared" si="99"/>
        <v/>
      </c>
    </row>
    <row r="1204" spans="1:24" x14ac:dyDescent="0.2">
      <c r="B1204" s="60"/>
      <c r="C1204" s="60"/>
      <c r="D1204" s="60"/>
      <c r="E1204" s="53"/>
      <c r="F1204" s="60"/>
      <c r="G1204" s="53"/>
      <c r="H1204" s="53"/>
      <c r="I1204" s="53"/>
      <c r="J1204" s="53"/>
      <c r="K1204" s="60"/>
      <c r="L1204" s="60"/>
      <c r="M1204" s="60"/>
      <c r="N1204" s="53"/>
      <c r="Q1204" s="53"/>
      <c r="R1204" s="53"/>
      <c r="S1204" s="53"/>
      <c r="T1204" s="53"/>
      <c r="U1204" s="53"/>
      <c r="V1204" s="53"/>
      <c r="W1204" s="53"/>
    </row>
    <row r="1205" spans="1:24" x14ac:dyDescent="0.2">
      <c r="A1205" s="2" t="s">
        <v>162</v>
      </c>
      <c r="B1205" s="123" t="s">
        <v>163</v>
      </c>
      <c r="C1205" s="125"/>
      <c r="D1205" s="123" t="s">
        <v>164</v>
      </c>
      <c r="E1205" s="125"/>
      <c r="F1205" s="123" t="s">
        <v>165</v>
      </c>
      <c r="G1205" s="124"/>
      <c r="H1205" s="124"/>
      <c r="I1205" s="124"/>
      <c r="J1205" s="124"/>
      <c r="K1205" s="124"/>
      <c r="L1205" s="125"/>
      <c r="M1205" s="54" t="s">
        <v>166</v>
      </c>
      <c r="N1205" s="140"/>
      <c r="O1205" s="7" t="s">
        <v>167</v>
      </c>
      <c r="P1205" s="23" t="s">
        <v>168</v>
      </c>
      <c r="Q1205" s="123" t="s">
        <v>169</v>
      </c>
      <c r="R1205" s="124"/>
      <c r="S1205" s="124"/>
      <c r="T1205" s="124"/>
      <c r="U1205" s="124"/>
      <c r="V1205" s="124"/>
      <c r="W1205" s="125"/>
    </row>
    <row r="1206" spans="1:24" x14ac:dyDescent="0.2">
      <c r="A1206" s="2">
        <v>101</v>
      </c>
      <c r="B1206" s="64"/>
      <c r="C1206" s="65"/>
      <c r="D1206" s="64"/>
      <c r="E1206" s="65"/>
      <c r="F1206" s="40"/>
      <c r="G1206" s="41"/>
      <c r="H1206" s="55" t="s">
        <v>170</v>
      </c>
      <c r="I1206" s="41"/>
      <c r="J1206" s="55" t="s">
        <v>171</v>
      </c>
      <c r="K1206" s="41"/>
      <c r="L1206" s="56" t="s">
        <v>172</v>
      </c>
      <c r="M1206" s="66"/>
      <c r="N1206" s="141"/>
      <c r="O1206" s="42"/>
      <c r="P1206" s="6" t="str">
        <f>IF(O1206="","",VLOOKUP(O1206,コード表一覧!$B$5:$C$129,2,FALSE))</f>
        <v/>
      </c>
      <c r="Q1206" s="40"/>
      <c r="R1206" s="41"/>
      <c r="S1206" s="55" t="s">
        <v>170</v>
      </c>
      <c r="T1206" s="41"/>
      <c r="U1206" s="55" t="s">
        <v>171</v>
      </c>
      <c r="V1206" s="41"/>
      <c r="W1206" s="56" t="s">
        <v>172</v>
      </c>
      <c r="X1206" s="52" t="str">
        <f>IFERROR(IF(VLOOKUP(O1206,コード表一覧!$B$5:$D$129,3,FALSE)="無","","←実務経験経歴書が必要です！"),"")</f>
        <v/>
      </c>
    </row>
    <row r="1207" spans="1:24" x14ac:dyDescent="0.2">
      <c r="B1207" s="57" t="s">
        <v>176</v>
      </c>
      <c r="C1207" s="57"/>
      <c r="D1207" s="57"/>
      <c r="E1207" s="53"/>
      <c r="F1207" s="9"/>
      <c r="G1207" s="9"/>
      <c r="H1207" s="9"/>
      <c r="I1207" s="9"/>
      <c r="J1207" s="9"/>
      <c r="K1207" s="9"/>
      <c r="L1207" s="9"/>
      <c r="M1207" s="59"/>
      <c r="N1207" s="8"/>
      <c r="O1207" s="42"/>
      <c r="P1207" s="6" t="str">
        <f>IF(O1207="","",VLOOKUP(O1207,コード表一覧!$B$5:$C$129,2,FALSE))</f>
        <v/>
      </c>
      <c r="Q1207" s="40"/>
      <c r="R1207" s="41"/>
      <c r="S1207" s="55" t="s">
        <v>170</v>
      </c>
      <c r="T1207" s="41"/>
      <c r="U1207" s="55" t="s">
        <v>171</v>
      </c>
      <c r="V1207" s="41"/>
      <c r="W1207" s="56" t="s">
        <v>172</v>
      </c>
      <c r="X1207" s="52" t="str">
        <f>IFERROR(IF(VLOOKUP(O1207,コード表一覧!$B$5:$D$129,3,FALSE)="無","","←実務経験経歴書が必要です！"),"")</f>
        <v/>
      </c>
    </row>
    <row r="1208" spans="1:24" x14ac:dyDescent="0.2">
      <c r="B1208" s="106" t="s">
        <v>184</v>
      </c>
      <c r="C1208" s="144" t="s">
        <v>173</v>
      </c>
      <c r="D1208" s="144"/>
      <c r="E1208" s="144"/>
      <c r="F1208" s="123" t="s">
        <v>174</v>
      </c>
      <c r="G1208" s="124"/>
      <c r="H1208" s="124"/>
      <c r="I1208" s="124"/>
      <c r="J1208" s="124"/>
      <c r="K1208" s="124"/>
      <c r="L1208" s="125"/>
      <c r="M1208" s="59"/>
      <c r="N1208" s="8"/>
      <c r="O1208" s="42"/>
      <c r="P1208" s="6" t="str">
        <f>IF(O1208="","",VLOOKUP(O1208,コード表一覧!$B$5:$C$129,2,FALSE))</f>
        <v/>
      </c>
      <c r="Q1208" s="40"/>
      <c r="R1208" s="41"/>
      <c r="S1208" s="55" t="s">
        <v>170</v>
      </c>
      <c r="T1208" s="41"/>
      <c r="U1208" s="55" t="s">
        <v>171</v>
      </c>
      <c r="V1208" s="41"/>
      <c r="W1208" s="56" t="s">
        <v>172</v>
      </c>
      <c r="X1208" s="52" t="str">
        <f>IFERROR(IF(VLOOKUP(O1208,コード表一覧!$B$5:$D$129,3,FALSE)="無","","←実務経験経歴書が必要です！"),"")</f>
        <v/>
      </c>
    </row>
    <row r="1209" spans="1:24" x14ac:dyDescent="0.2">
      <c r="B1209" s="63"/>
      <c r="C1209" s="142"/>
      <c r="D1209" s="143"/>
      <c r="E1209" s="143"/>
      <c r="F1209" s="40"/>
      <c r="G1209" s="41"/>
      <c r="H1209" s="55" t="s">
        <v>170</v>
      </c>
      <c r="I1209" s="41"/>
      <c r="J1209" s="55" t="s">
        <v>171</v>
      </c>
      <c r="K1209" s="41"/>
      <c r="L1209" s="56" t="s">
        <v>172</v>
      </c>
      <c r="M1209" s="59"/>
      <c r="N1209" s="8"/>
      <c r="O1209" s="42"/>
      <c r="P1209" s="6" t="str">
        <f>IF(O1209="","",VLOOKUP(O1209,コード表一覧!$B$5:$C$129,2,FALSE))</f>
        <v/>
      </c>
      <c r="Q1209" s="40"/>
      <c r="R1209" s="41"/>
      <c r="S1209" s="55" t="s">
        <v>170</v>
      </c>
      <c r="T1209" s="41"/>
      <c r="U1209" s="55" t="s">
        <v>171</v>
      </c>
      <c r="V1209" s="41"/>
      <c r="W1209" s="56" t="s">
        <v>172</v>
      </c>
      <c r="X1209" s="52" t="str">
        <f>IFERROR(IF(VLOOKUP(O1209,コード表一覧!$B$5:$D$129,3,FALSE)="無","","←実務経験経歴書が必要です！"),"")</f>
        <v/>
      </c>
    </row>
    <row r="1210" spans="1:24" x14ac:dyDescent="0.2">
      <c r="B1210" s="63"/>
      <c r="C1210" s="142"/>
      <c r="D1210" s="143"/>
      <c r="E1210" s="143"/>
      <c r="F1210" s="58"/>
      <c r="G1210" s="57"/>
      <c r="H1210" s="57"/>
      <c r="I1210" s="57"/>
      <c r="J1210" s="57"/>
      <c r="K1210" s="57"/>
      <c r="L1210" s="57"/>
      <c r="M1210" s="59"/>
      <c r="N1210" s="8"/>
      <c r="O1210" s="42"/>
      <c r="P1210" s="6" t="str">
        <f>IF(O1210="","",VLOOKUP(O1210,コード表一覧!$B$5:$C$129,2,FALSE))</f>
        <v/>
      </c>
      <c r="Q1210" s="40"/>
      <c r="R1210" s="41"/>
      <c r="S1210" s="55" t="s">
        <v>170</v>
      </c>
      <c r="T1210" s="41"/>
      <c r="U1210" s="55" t="s">
        <v>171</v>
      </c>
      <c r="V1210" s="41"/>
      <c r="W1210" s="56" t="s">
        <v>172</v>
      </c>
      <c r="X1210" s="52" t="str">
        <f>IFERROR(IF(VLOOKUP(O1210,コード表一覧!$B$5:$D$129,3,FALSE)="無","","←実務経験経歴書が必要です！"),"")</f>
        <v/>
      </c>
    </row>
    <row r="1211" spans="1:24" ht="13.5" customHeight="1" x14ac:dyDescent="0.2">
      <c r="B1211" s="63"/>
      <c r="C1211" s="142"/>
      <c r="D1211" s="143"/>
      <c r="E1211" s="143"/>
      <c r="F1211" s="53"/>
      <c r="G1211" s="53"/>
      <c r="H1211" s="53"/>
      <c r="I1211" s="53"/>
      <c r="J1211" s="53"/>
      <c r="K1211" s="57"/>
      <c r="L1211" s="57"/>
      <c r="M1211" s="59"/>
      <c r="N1211" s="8"/>
      <c r="O1211" s="42"/>
      <c r="P1211" s="6" t="str">
        <f>IF(O1211="","",VLOOKUP(O1211,コード表一覧!$B$5:$C$129,2,FALSE))</f>
        <v/>
      </c>
      <c r="Q1211" s="40"/>
      <c r="R1211" s="41"/>
      <c r="S1211" s="55" t="s">
        <v>170</v>
      </c>
      <c r="T1211" s="41"/>
      <c r="U1211" s="55" t="s">
        <v>171</v>
      </c>
      <c r="V1211" s="41"/>
      <c r="W1211" s="56" t="s">
        <v>172</v>
      </c>
      <c r="X1211" s="52" t="str">
        <f>IFERROR(IF(VLOOKUP(O1211,コード表一覧!$B$5:$D$129,3,FALSE)="無","","←実務経験経歴書が必要です！"),"")</f>
        <v/>
      </c>
    </row>
    <row r="1212" spans="1:24" ht="13.5" customHeight="1" thickBot="1" x14ac:dyDescent="0.25">
      <c r="B1212" s="63"/>
      <c r="C1212" s="142"/>
      <c r="D1212" s="143"/>
      <c r="E1212" s="143"/>
      <c r="F1212" s="58"/>
      <c r="G1212" s="53"/>
      <c r="H1212" s="53"/>
      <c r="I1212" s="53"/>
      <c r="J1212" s="53"/>
      <c r="K1212" s="57"/>
      <c r="L1212" s="57"/>
      <c r="M1212" s="59"/>
      <c r="N1212" s="8"/>
      <c r="O1212" s="43"/>
      <c r="P1212" s="109" t="str">
        <f>IF(O1212="","",VLOOKUP(O1212,コード表一覧!$B$5:$C$129,2,FALSE))</f>
        <v/>
      </c>
      <c r="Q1212" s="44"/>
      <c r="R1212" s="45"/>
      <c r="S1212" s="9" t="s">
        <v>170</v>
      </c>
      <c r="T1212" s="45"/>
      <c r="U1212" s="9" t="s">
        <v>171</v>
      </c>
      <c r="V1212" s="45"/>
      <c r="W1212" s="14" t="s">
        <v>172</v>
      </c>
      <c r="X1212" s="52" t="str">
        <f>IFERROR(IF(VLOOKUP(O1212,コード表一覧!$B$5:$D$129,3,FALSE)="無","","←実務経験経歴書が必要です！"),"")</f>
        <v/>
      </c>
    </row>
    <row r="1213" spans="1:24" x14ac:dyDescent="0.2">
      <c r="B1213" s="63"/>
      <c r="C1213" s="142"/>
      <c r="D1213" s="143"/>
      <c r="E1213" s="143"/>
      <c r="F1213" s="58"/>
      <c r="G1213" s="53"/>
      <c r="H1213" s="53"/>
      <c r="I1213" s="53"/>
      <c r="J1213" s="53"/>
      <c r="K1213" s="57"/>
      <c r="L1213" s="57"/>
      <c r="M1213" s="59"/>
      <c r="N1213" s="137" t="s">
        <v>191</v>
      </c>
      <c r="O1213" s="111"/>
      <c r="P1213" s="15" t="str">
        <f>IF(O1213="","",VLOOKUP(O1213,コード表一覧!$B$5:$C$129,2,FALSE))</f>
        <v/>
      </c>
      <c r="Q1213" s="17" t="s">
        <v>175</v>
      </c>
      <c r="R1213" s="47"/>
      <c r="S1213" s="126" t="str">
        <f>IF(R1213="","",VLOOKUP(R1213,コード表一覧!$F$4:$H$32,3,FALSE))</f>
        <v/>
      </c>
      <c r="T1213" s="127"/>
      <c r="U1213" s="47"/>
      <c r="V1213" s="126" t="str">
        <f>IF(U1213="","",VLOOKUP(U1213,コード表一覧!$F$4:$H$32,3,FALSE))</f>
        <v/>
      </c>
      <c r="W1213" s="128"/>
      <c r="X1213" s="52" t="str">
        <f t="shared" ref="X1213:X1215" si="100">IF(R1213+U1213&gt;0,"←実務経験経歴書が必要です！","")</f>
        <v/>
      </c>
    </row>
    <row r="1214" spans="1:24" ht="13.5" customHeight="1" x14ac:dyDescent="0.2">
      <c r="B1214" s="57" t="str">
        <f>"※"&amp;$A$1&amp;"の変更追加履歴"</f>
        <v>※令和６・７年度の変更追加履歴</v>
      </c>
      <c r="C1214" s="57"/>
      <c r="D1214" s="57"/>
      <c r="E1214" s="53"/>
      <c r="F1214" s="58"/>
      <c r="G1214" s="53"/>
      <c r="H1214" s="53"/>
      <c r="I1214" s="53"/>
      <c r="J1214" s="53"/>
      <c r="K1214" s="57"/>
      <c r="L1214" s="57"/>
      <c r="M1214" s="59"/>
      <c r="N1214" s="138"/>
      <c r="O1214" s="42"/>
      <c r="P1214" s="6" t="str">
        <f>IF(O1214="","",VLOOKUP(O1214,コード表一覧!$B$5:$C$129,2,FALSE))</f>
        <v/>
      </c>
      <c r="Q1214" s="110" t="s">
        <v>175</v>
      </c>
      <c r="R1214" s="48"/>
      <c r="S1214" s="129" t="str">
        <f>IF(R1214="","",VLOOKUP(R1214,コード表一覧!$F$4:$H$32,3,FALSE))</f>
        <v/>
      </c>
      <c r="T1214" s="130"/>
      <c r="U1214" s="48"/>
      <c r="V1214" s="131" t="str">
        <f>IF(U1214="","",VLOOKUP(U1214,コード表一覧!$F$4:$H$32,3,FALSE))</f>
        <v/>
      </c>
      <c r="W1214" s="132"/>
      <c r="X1214" s="52" t="str">
        <f t="shared" si="100"/>
        <v/>
      </c>
    </row>
    <row r="1215" spans="1:24" ht="13.8" thickBot="1" x14ac:dyDescent="0.25">
      <c r="B1215" s="57"/>
      <c r="C1215" s="57"/>
      <c r="D1215" s="57"/>
      <c r="E1215" s="53"/>
      <c r="F1215" s="58"/>
      <c r="G1215" s="53"/>
      <c r="H1215" s="53"/>
      <c r="I1215" s="53"/>
      <c r="J1215" s="53"/>
      <c r="K1215" s="57"/>
      <c r="L1215" s="57"/>
      <c r="M1215" s="59"/>
      <c r="N1215" s="139"/>
      <c r="O1215" s="112"/>
      <c r="P1215" s="16" t="str">
        <f>IF(O1215="","",VLOOKUP(O1215,コード表一覧!$B$5:$C$129,2,FALSE))</f>
        <v/>
      </c>
      <c r="Q1215" s="18" t="s">
        <v>175</v>
      </c>
      <c r="R1215" s="49"/>
      <c r="S1215" s="133" t="str">
        <f>IF(R1215="","",VLOOKUP(R1215,コード表一覧!$F$4:$H$32,3,FALSE))</f>
        <v/>
      </c>
      <c r="T1215" s="134"/>
      <c r="U1215" s="49"/>
      <c r="V1215" s="135" t="str">
        <f>IF(U1215="","",VLOOKUP(U1215,コード表一覧!$F$4:$H$32,3,FALSE))</f>
        <v/>
      </c>
      <c r="W1215" s="136"/>
      <c r="X1215" s="52" t="str">
        <f t="shared" si="100"/>
        <v/>
      </c>
    </row>
    <row r="1216" spans="1:24" x14ac:dyDescent="0.2">
      <c r="B1216" s="60"/>
      <c r="C1216" s="60"/>
      <c r="D1216" s="60"/>
      <c r="E1216" s="53"/>
      <c r="F1216" s="60"/>
      <c r="G1216" s="53"/>
      <c r="H1216" s="53"/>
      <c r="I1216" s="53"/>
      <c r="J1216" s="53"/>
      <c r="K1216" s="60"/>
      <c r="L1216" s="60"/>
      <c r="M1216" s="60"/>
      <c r="N1216" s="53"/>
      <c r="Q1216" s="53"/>
      <c r="R1216" s="53"/>
      <c r="S1216" s="53"/>
      <c r="T1216" s="53"/>
      <c r="U1216" s="53"/>
      <c r="V1216" s="53"/>
      <c r="W1216" s="53"/>
    </row>
    <row r="1217" spans="1:24" x14ac:dyDescent="0.2">
      <c r="A1217" s="2" t="s">
        <v>162</v>
      </c>
      <c r="B1217" s="123" t="s">
        <v>163</v>
      </c>
      <c r="C1217" s="125"/>
      <c r="D1217" s="123" t="s">
        <v>164</v>
      </c>
      <c r="E1217" s="125"/>
      <c r="F1217" s="123" t="s">
        <v>165</v>
      </c>
      <c r="G1217" s="124"/>
      <c r="H1217" s="124"/>
      <c r="I1217" s="124"/>
      <c r="J1217" s="124"/>
      <c r="K1217" s="124"/>
      <c r="L1217" s="125"/>
      <c r="M1217" s="54" t="s">
        <v>166</v>
      </c>
      <c r="N1217" s="140"/>
      <c r="O1217" s="7" t="s">
        <v>167</v>
      </c>
      <c r="P1217" s="23" t="s">
        <v>168</v>
      </c>
      <c r="Q1217" s="123" t="s">
        <v>169</v>
      </c>
      <c r="R1217" s="124"/>
      <c r="S1217" s="124"/>
      <c r="T1217" s="124"/>
      <c r="U1217" s="124"/>
      <c r="V1217" s="124"/>
      <c r="W1217" s="125"/>
    </row>
    <row r="1218" spans="1:24" x14ac:dyDescent="0.2">
      <c r="A1218" s="2">
        <v>102</v>
      </c>
      <c r="B1218" s="64"/>
      <c r="C1218" s="65"/>
      <c r="D1218" s="64"/>
      <c r="E1218" s="65"/>
      <c r="F1218" s="40"/>
      <c r="G1218" s="41"/>
      <c r="H1218" s="55" t="s">
        <v>170</v>
      </c>
      <c r="I1218" s="41"/>
      <c r="J1218" s="55" t="s">
        <v>171</v>
      </c>
      <c r="K1218" s="41"/>
      <c r="L1218" s="56" t="s">
        <v>172</v>
      </c>
      <c r="M1218" s="66"/>
      <c r="N1218" s="141"/>
      <c r="O1218" s="42"/>
      <c r="P1218" s="6" t="str">
        <f>IF(O1218="","",VLOOKUP(O1218,コード表一覧!$B$5:$C$129,2,FALSE))</f>
        <v/>
      </c>
      <c r="Q1218" s="40"/>
      <c r="R1218" s="41"/>
      <c r="S1218" s="55" t="s">
        <v>170</v>
      </c>
      <c r="T1218" s="41"/>
      <c r="U1218" s="55" t="s">
        <v>171</v>
      </c>
      <c r="V1218" s="41"/>
      <c r="W1218" s="56" t="s">
        <v>172</v>
      </c>
      <c r="X1218" s="52" t="str">
        <f>IFERROR(IF(VLOOKUP(O1218,コード表一覧!$B$5:$D$129,3,FALSE)="無","","←実務経験経歴書が必要です！"),"")</f>
        <v/>
      </c>
    </row>
    <row r="1219" spans="1:24" x14ac:dyDescent="0.2">
      <c r="B1219" s="57" t="s">
        <v>176</v>
      </c>
      <c r="C1219" s="57"/>
      <c r="D1219" s="57"/>
      <c r="E1219" s="53"/>
      <c r="F1219" s="9"/>
      <c r="G1219" s="9"/>
      <c r="H1219" s="9"/>
      <c r="I1219" s="9"/>
      <c r="J1219" s="9"/>
      <c r="K1219" s="9"/>
      <c r="L1219" s="9"/>
      <c r="M1219" s="59"/>
      <c r="N1219" s="8"/>
      <c r="O1219" s="42"/>
      <c r="P1219" s="6" t="str">
        <f>IF(O1219="","",VLOOKUP(O1219,コード表一覧!$B$5:$C$129,2,FALSE))</f>
        <v/>
      </c>
      <c r="Q1219" s="40"/>
      <c r="R1219" s="41"/>
      <c r="S1219" s="55" t="s">
        <v>170</v>
      </c>
      <c r="T1219" s="41"/>
      <c r="U1219" s="55" t="s">
        <v>171</v>
      </c>
      <c r="V1219" s="41"/>
      <c r="W1219" s="56" t="s">
        <v>172</v>
      </c>
      <c r="X1219" s="52" t="str">
        <f>IFERROR(IF(VLOOKUP(O1219,コード表一覧!$B$5:$D$129,3,FALSE)="無","","←実務経験経歴書が必要です！"),"")</f>
        <v/>
      </c>
    </row>
    <row r="1220" spans="1:24" x14ac:dyDescent="0.2">
      <c r="B1220" s="106" t="s">
        <v>184</v>
      </c>
      <c r="C1220" s="144" t="s">
        <v>173</v>
      </c>
      <c r="D1220" s="144"/>
      <c r="E1220" s="144"/>
      <c r="F1220" s="123" t="s">
        <v>174</v>
      </c>
      <c r="G1220" s="124"/>
      <c r="H1220" s="124"/>
      <c r="I1220" s="124"/>
      <c r="J1220" s="124"/>
      <c r="K1220" s="124"/>
      <c r="L1220" s="125"/>
      <c r="M1220" s="59"/>
      <c r="N1220" s="8"/>
      <c r="O1220" s="42"/>
      <c r="P1220" s="6" t="str">
        <f>IF(O1220="","",VLOOKUP(O1220,コード表一覧!$B$5:$C$129,2,FALSE))</f>
        <v/>
      </c>
      <c r="Q1220" s="40"/>
      <c r="R1220" s="41"/>
      <c r="S1220" s="55" t="s">
        <v>170</v>
      </c>
      <c r="T1220" s="41"/>
      <c r="U1220" s="55" t="s">
        <v>171</v>
      </c>
      <c r="V1220" s="41"/>
      <c r="W1220" s="56" t="s">
        <v>172</v>
      </c>
      <c r="X1220" s="52" t="str">
        <f>IFERROR(IF(VLOOKUP(O1220,コード表一覧!$B$5:$D$129,3,FALSE)="無","","←実務経験経歴書が必要です！"),"")</f>
        <v/>
      </c>
    </row>
    <row r="1221" spans="1:24" x14ac:dyDescent="0.2">
      <c r="B1221" s="63"/>
      <c r="C1221" s="142"/>
      <c r="D1221" s="143"/>
      <c r="E1221" s="143"/>
      <c r="F1221" s="40"/>
      <c r="G1221" s="41"/>
      <c r="H1221" s="55" t="s">
        <v>170</v>
      </c>
      <c r="I1221" s="41"/>
      <c r="J1221" s="55" t="s">
        <v>171</v>
      </c>
      <c r="K1221" s="41"/>
      <c r="L1221" s="56" t="s">
        <v>172</v>
      </c>
      <c r="M1221" s="59"/>
      <c r="N1221" s="8"/>
      <c r="O1221" s="42"/>
      <c r="P1221" s="6" t="str">
        <f>IF(O1221="","",VLOOKUP(O1221,コード表一覧!$B$5:$C$129,2,FALSE))</f>
        <v/>
      </c>
      <c r="Q1221" s="40"/>
      <c r="R1221" s="41"/>
      <c r="S1221" s="55" t="s">
        <v>170</v>
      </c>
      <c r="T1221" s="41"/>
      <c r="U1221" s="55" t="s">
        <v>171</v>
      </c>
      <c r="V1221" s="41"/>
      <c r="W1221" s="56" t="s">
        <v>172</v>
      </c>
      <c r="X1221" s="52" t="str">
        <f>IFERROR(IF(VLOOKUP(O1221,コード表一覧!$B$5:$D$129,3,FALSE)="無","","←実務経験経歴書が必要です！"),"")</f>
        <v/>
      </c>
    </row>
    <row r="1222" spans="1:24" ht="13.5" customHeight="1" x14ac:dyDescent="0.2">
      <c r="B1222" s="63"/>
      <c r="C1222" s="142"/>
      <c r="D1222" s="143"/>
      <c r="E1222" s="143"/>
      <c r="F1222" s="58"/>
      <c r="G1222" s="57"/>
      <c r="H1222" s="57"/>
      <c r="I1222" s="57"/>
      <c r="J1222" s="57"/>
      <c r="K1222" s="57"/>
      <c r="L1222" s="57"/>
      <c r="M1222" s="59"/>
      <c r="N1222" s="8"/>
      <c r="O1222" s="42"/>
      <c r="P1222" s="6" t="str">
        <f>IF(O1222="","",VLOOKUP(O1222,コード表一覧!$B$5:$C$129,2,FALSE))</f>
        <v/>
      </c>
      <c r="Q1222" s="40"/>
      <c r="R1222" s="41"/>
      <c r="S1222" s="55" t="s">
        <v>170</v>
      </c>
      <c r="T1222" s="41"/>
      <c r="U1222" s="55" t="s">
        <v>171</v>
      </c>
      <c r="V1222" s="41"/>
      <c r="W1222" s="56" t="s">
        <v>172</v>
      </c>
      <c r="X1222" s="52" t="str">
        <f>IFERROR(IF(VLOOKUP(O1222,コード表一覧!$B$5:$D$129,3,FALSE)="無","","←実務経験経歴書が必要です！"),"")</f>
        <v/>
      </c>
    </row>
    <row r="1223" spans="1:24" x14ac:dyDescent="0.2">
      <c r="B1223" s="63"/>
      <c r="C1223" s="142"/>
      <c r="D1223" s="143"/>
      <c r="E1223" s="143"/>
      <c r="F1223" s="53"/>
      <c r="G1223" s="53"/>
      <c r="H1223" s="53"/>
      <c r="I1223" s="53"/>
      <c r="J1223" s="53"/>
      <c r="K1223" s="57"/>
      <c r="L1223" s="57"/>
      <c r="M1223" s="59"/>
      <c r="N1223" s="8"/>
      <c r="O1223" s="42"/>
      <c r="P1223" s="6" t="str">
        <f>IF(O1223="","",VLOOKUP(O1223,コード表一覧!$B$5:$C$129,2,FALSE))</f>
        <v/>
      </c>
      <c r="Q1223" s="40"/>
      <c r="R1223" s="41"/>
      <c r="S1223" s="55" t="s">
        <v>170</v>
      </c>
      <c r="T1223" s="41"/>
      <c r="U1223" s="55" t="s">
        <v>171</v>
      </c>
      <c r="V1223" s="41"/>
      <c r="W1223" s="56" t="s">
        <v>172</v>
      </c>
      <c r="X1223" s="52" t="str">
        <f>IFERROR(IF(VLOOKUP(O1223,コード表一覧!$B$5:$D$129,3,FALSE)="無","","←実務経験経歴書が必要です！"),"")</f>
        <v/>
      </c>
    </row>
    <row r="1224" spans="1:24" ht="13.5" customHeight="1" thickBot="1" x14ac:dyDescent="0.25">
      <c r="B1224" s="63"/>
      <c r="C1224" s="142"/>
      <c r="D1224" s="143"/>
      <c r="E1224" s="143"/>
      <c r="F1224" s="58"/>
      <c r="G1224" s="53"/>
      <c r="H1224" s="53"/>
      <c r="I1224" s="53"/>
      <c r="J1224" s="53"/>
      <c r="K1224" s="57"/>
      <c r="L1224" s="57"/>
      <c r="M1224" s="59"/>
      <c r="N1224" s="8"/>
      <c r="O1224" s="43"/>
      <c r="P1224" s="109" t="str">
        <f>IF(O1224="","",VLOOKUP(O1224,コード表一覧!$B$5:$C$129,2,FALSE))</f>
        <v/>
      </c>
      <c r="Q1224" s="44"/>
      <c r="R1224" s="45"/>
      <c r="S1224" s="9" t="s">
        <v>170</v>
      </c>
      <c r="T1224" s="45"/>
      <c r="U1224" s="9" t="s">
        <v>171</v>
      </c>
      <c r="V1224" s="45"/>
      <c r="W1224" s="14" t="s">
        <v>172</v>
      </c>
      <c r="X1224" s="52" t="str">
        <f>IFERROR(IF(VLOOKUP(O1224,コード表一覧!$B$5:$D$129,3,FALSE)="無","","←実務経験経歴書が必要です！"),"")</f>
        <v/>
      </c>
    </row>
    <row r="1225" spans="1:24" ht="13.5" customHeight="1" x14ac:dyDescent="0.2">
      <c r="B1225" s="63"/>
      <c r="C1225" s="142"/>
      <c r="D1225" s="143"/>
      <c r="E1225" s="143"/>
      <c r="F1225" s="58"/>
      <c r="G1225" s="53"/>
      <c r="H1225" s="53"/>
      <c r="I1225" s="53"/>
      <c r="J1225" s="53"/>
      <c r="K1225" s="57"/>
      <c r="L1225" s="57"/>
      <c r="M1225" s="59"/>
      <c r="N1225" s="137" t="s">
        <v>191</v>
      </c>
      <c r="O1225" s="111"/>
      <c r="P1225" s="15" t="str">
        <f>IF(O1225="","",VLOOKUP(O1225,コード表一覧!$B$5:$C$129,2,FALSE))</f>
        <v/>
      </c>
      <c r="Q1225" s="17" t="s">
        <v>175</v>
      </c>
      <c r="R1225" s="47"/>
      <c r="S1225" s="126" t="str">
        <f>IF(R1225="","",VLOOKUP(R1225,コード表一覧!$F$4:$H$32,3,FALSE))</f>
        <v/>
      </c>
      <c r="T1225" s="127"/>
      <c r="U1225" s="47"/>
      <c r="V1225" s="126" t="str">
        <f>IF(U1225="","",VLOOKUP(U1225,コード表一覧!$F$4:$H$32,3,FALSE))</f>
        <v/>
      </c>
      <c r="W1225" s="128"/>
      <c r="X1225" s="52" t="str">
        <f t="shared" ref="X1225:X1227" si="101">IF(R1225+U1225&gt;0,"←実務経験経歴書が必要です！","")</f>
        <v/>
      </c>
    </row>
    <row r="1226" spans="1:24" x14ac:dyDescent="0.2">
      <c r="B1226" s="57" t="str">
        <f>"※"&amp;$A$1&amp;"の変更追加履歴"</f>
        <v>※令和６・７年度の変更追加履歴</v>
      </c>
      <c r="C1226" s="57"/>
      <c r="D1226" s="57"/>
      <c r="E1226" s="53"/>
      <c r="F1226" s="58"/>
      <c r="G1226" s="53"/>
      <c r="H1226" s="53"/>
      <c r="I1226" s="53"/>
      <c r="J1226" s="53"/>
      <c r="K1226" s="57"/>
      <c r="L1226" s="57"/>
      <c r="M1226" s="59"/>
      <c r="N1226" s="138"/>
      <c r="O1226" s="42"/>
      <c r="P1226" s="6" t="str">
        <f>IF(O1226="","",VLOOKUP(O1226,コード表一覧!$B$5:$C$129,2,FALSE))</f>
        <v/>
      </c>
      <c r="Q1226" s="110" t="s">
        <v>175</v>
      </c>
      <c r="R1226" s="48"/>
      <c r="S1226" s="129" t="str">
        <f>IF(R1226="","",VLOOKUP(R1226,コード表一覧!$F$4:$H$32,3,FALSE))</f>
        <v/>
      </c>
      <c r="T1226" s="130"/>
      <c r="U1226" s="48"/>
      <c r="V1226" s="131" t="str">
        <f>IF(U1226="","",VLOOKUP(U1226,コード表一覧!$F$4:$H$32,3,FALSE))</f>
        <v/>
      </c>
      <c r="W1226" s="132"/>
      <c r="X1226" s="52" t="str">
        <f t="shared" si="101"/>
        <v/>
      </c>
    </row>
    <row r="1227" spans="1:24" ht="13.8" thickBot="1" x14ac:dyDescent="0.25">
      <c r="B1227" s="57"/>
      <c r="C1227" s="57"/>
      <c r="D1227" s="57"/>
      <c r="E1227" s="53"/>
      <c r="F1227" s="58"/>
      <c r="G1227" s="53"/>
      <c r="H1227" s="53"/>
      <c r="I1227" s="53"/>
      <c r="J1227" s="53"/>
      <c r="K1227" s="57"/>
      <c r="L1227" s="57"/>
      <c r="M1227" s="59"/>
      <c r="N1227" s="139"/>
      <c r="O1227" s="112"/>
      <c r="P1227" s="16" t="str">
        <f>IF(O1227="","",VLOOKUP(O1227,コード表一覧!$B$5:$C$129,2,FALSE))</f>
        <v/>
      </c>
      <c r="Q1227" s="18" t="s">
        <v>175</v>
      </c>
      <c r="R1227" s="49"/>
      <c r="S1227" s="133" t="str">
        <f>IF(R1227="","",VLOOKUP(R1227,コード表一覧!$F$4:$H$32,3,FALSE))</f>
        <v/>
      </c>
      <c r="T1227" s="134"/>
      <c r="U1227" s="49"/>
      <c r="V1227" s="135" t="str">
        <f>IF(U1227="","",VLOOKUP(U1227,コード表一覧!$F$4:$H$32,3,FALSE))</f>
        <v/>
      </c>
      <c r="W1227" s="136"/>
      <c r="X1227" s="52" t="str">
        <f t="shared" si="101"/>
        <v/>
      </c>
    </row>
    <row r="1228" spans="1:24" x14ac:dyDescent="0.2">
      <c r="B1228" s="60"/>
      <c r="C1228" s="60"/>
      <c r="D1228" s="60"/>
      <c r="E1228" s="53"/>
      <c r="F1228" s="60"/>
      <c r="G1228" s="53"/>
      <c r="H1228" s="53"/>
      <c r="I1228" s="53"/>
      <c r="J1228" s="53"/>
      <c r="K1228" s="60"/>
      <c r="L1228" s="60"/>
      <c r="M1228" s="60"/>
      <c r="N1228" s="53"/>
      <c r="Q1228" s="53"/>
      <c r="R1228" s="53"/>
      <c r="S1228" s="53"/>
      <c r="T1228" s="53"/>
      <c r="U1228" s="53"/>
      <c r="V1228" s="53"/>
      <c r="W1228" s="53"/>
    </row>
    <row r="1229" spans="1:24" x14ac:dyDescent="0.2">
      <c r="A1229" s="2" t="s">
        <v>162</v>
      </c>
      <c r="B1229" s="123" t="s">
        <v>163</v>
      </c>
      <c r="C1229" s="125"/>
      <c r="D1229" s="123" t="s">
        <v>164</v>
      </c>
      <c r="E1229" s="125"/>
      <c r="F1229" s="123" t="s">
        <v>165</v>
      </c>
      <c r="G1229" s="124"/>
      <c r="H1229" s="124"/>
      <c r="I1229" s="124"/>
      <c r="J1229" s="124"/>
      <c r="K1229" s="124"/>
      <c r="L1229" s="125"/>
      <c r="M1229" s="54" t="s">
        <v>166</v>
      </c>
      <c r="N1229" s="140"/>
      <c r="O1229" s="7" t="s">
        <v>167</v>
      </c>
      <c r="P1229" s="23" t="s">
        <v>168</v>
      </c>
      <c r="Q1229" s="123" t="s">
        <v>169</v>
      </c>
      <c r="R1229" s="124"/>
      <c r="S1229" s="124"/>
      <c r="T1229" s="124"/>
      <c r="U1229" s="124"/>
      <c r="V1229" s="124"/>
      <c r="W1229" s="125"/>
    </row>
    <row r="1230" spans="1:24" x14ac:dyDescent="0.2">
      <c r="A1230" s="2">
        <v>103</v>
      </c>
      <c r="B1230" s="64"/>
      <c r="C1230" s="65"/>
      <c r="D1230" s="64"/>
      <c r="E1230" s="65"/>
      <c r="F1230" s="40"/>
      <c r="G1230" s="41"/>
      <c r="H1230" s="55" t="s">
        <v>170</v>
      </c>
      <c r="I1230" s="41"/>
      <c r="J1230" s="55" t="s">
        <v>171</v>
      </c>
      <c r="K1230" s="41"/>
      <c r="L1230" s="56" t="s">
        <v>172</v>
      </c>
      <c r="M1230" s="66"/>
      <c r="N1230" s="141"/>
      <c r="O1230" s="42"/>
      <c r="P1230" s="6" t="str">
        <f>IF(O1230="","",VLOOKUP(O1230,コード表一覧!$B$5:$C$129,2,FALSE))</f>
        <v/>
      </c>
      <c r="Q1230" s="40"/>
      <c r="R1230" s="41"/>
      <c r="S1230" s="55" t="s">
        <v>170</v>
      </c>
      <c r="T1230" s="41"/>
      <c r="U1230" s="55" t="s">
        <v>171</v>
      </c>
      <c r="V1230" s="41"/>
      <c r="W1230" s="56" t="s">
        <v>172</v>
      </c>
      <c r="X1230" s="52" t="str">
        <f>IFERROR(IF(VLOOKUP(O1230,コード表一覧!$B$5:$D$129,3,FALSE)="無","","←実務経験経歴書が必要です！"),"")</f>
        <v/>
      </c>
    </row>
    <row r="1231" spans="1:24" x14ac:dyDescent="0.2">
      <c r="B1231" s="57" t="s">
        <v>176</v>
      </c>
      <c r="C1231" s="57"/>
      <c r="D1231" s="57"/>
      <c r="E1231" s="53"/>
      <c r="F1231" s="9"/>
      <c r="G1231" s="9"/>
      <c r="H1231" s="9"/>
      <c r="I1231" s="9"/>
      <c r="J1231" s="9"/>
      <c r="K1231" s="9"/>
      <c r="L1231" s="9"/>
      <c r="M1231" s="59"/>
      <c r="N1231" s="8"/>
      <c r="O1231" s="42"/>
      <c r="P1231" s="6" t="str">
        <f>IF(O1231="","",VLOOKUP(O1231,コード表一覧!$B$5:$C$129,2,FALSE))</f>
        <v/>
      </c>
      <c r="Q1231" s="40"/>
      <c r="R1231" s="41"/>
      <c r="S1231" s="55" t="s">
        <v>170</v>
      </c>
      <c r="T1231" s="41"/>
      <c r="U1231" s="55" t="s">
        <v>171</v>
      </c>
      <c r="V1231" s="41"/>
      <c r="W1231" s="56" t="s">
        <v>172</v>
      </c>
      <c r="X1231" s="52" t="str">
        <f>IFERROR(IF(VLOOKUP(O1231,コード表一覧!$B$5:$D$129,3,FALSE)="無","","←実務経験経歴書が必要です！"),"")</f>
        <v/>
      </c>
    </row>
    <row r="1232" spans="1:24" x14ac:dyDescent="0.2">
      <c r="B1232" s="106" t="s">
        <v>184</v>
      </c>
      <c r="C1232" s="144" t="s">
        <v>173</v>
      </c>
      <c r="D1232" s="144"/>
      <c r="E1232" s="144"/>
      <c r="F1232" s="123" t="s">
        <v>174</v>
      </c>
      <c r="G1232" s="124"/>
      <c r="H1232" s="124"/>
      <c r="I1232" s="124"/>
      <c r="J1232" s="124"/>
      <c r="K1232" s="124"/>
      <c r="L1232" s="125"/>
      <c r="M1232" s="59"/>
      <c r="N1232" s="8"/>
      <c r="O1232" s="42"/>
      <c r="P1232" s="6" t="str">
        <f>IF(O1232="","",VLOOKUP(O1232,コード表一覧!$B$5:$C$129,2,FALSE))</f>
        <v/>
      </c>
      <c r="Q1232" s="40"/>
      <c r="R1232" s="41"/>
      <c r="S1232" s="55" t="s">
        <v>170</v>
      </c>
      <c r="T1232" s="41"/>
      <c r="U1232" s="55" t="s">
        <v>171</v>
      </c>
      <c r="V1232" s="41"/>
      <c r="W1232" s="56" t="s">
        <v>172</v>
      </c>
      <c r="X1232" s="52" t="str">
        <f>IFERROR(IF(VLOOKUP(O1232,コード表一覧!$B$5:$D$129,3,FALSE)="無","","←実務経験経歴書が必要です！"),"")</f>
        <v/>
      </c>
    </row>
    <row r="1233" spans="1:24" ht="13.5" customHeight="1" x14ac:dyDescent="0.2">
      <c r="B1233" s="63"/>
      <c r="C1233" s="142"/>
      <c r="D1233" s="143"/>
      <c r="E1233" s="143"/>
      <c r="F1233" s="40"/>
      <c r="G1233" s="41"/>
      <c r="H1233" s="55" t="s">
        <v>170</v>
      </c>
      <c r="I1233" s="41"/>
      <c r="J1233" s="55" t="s">
        <v>171</v>
      </c>
      <c r="K1233" s="41"/>
      <c r="L1233" s="56" t="s">
        <v>172</v>
      </c>
      <c r="M1233" s="59"/>
      <c r="N1233" s="8"/>
      <c r="O1233" s="42"/>
      <c r="P1233" s="6" t="str">
        <f>IF(O1233="","",VLOOKUP(O1233,コード表一覧!$B$5:$C$129,2,FALSE))</f>
        <v/>
      </c>
      <c r="Q1233" s="40"/>
      <c r="R1233" s="41"/>
      <c r="S1233" s="55" t="s">
        <v>170</v>
      </c>
      <c r="T1233" s="41"/>
      <c r="U1233" s="55" t="s">
        <v>171</v>
      </c>
      <c r="V1233" s="41"/>
      <c r="W1233" s="56" t="s">
        <v>172</v>
      </c>
      <c r="X1233" s="52" t="str">
        <f>IFERROR(IF(VLOOKUP(O1233,コード表一覧!$B$5:$D$129,3,FALSE)="無","","←実務経験経歴書が必要です！"),"")</f>
        <v/>
      </c>
    </row>
    <row r="1234" spans="1:24" x14ac:dyDescent="0.2">
      <c r="B1234" s="63"/>
      <c r="C1234" s="142"/>
      <c r="D1234" s="143"/>
      <c r="E1234" s="143"/>
      <c r="F1234" s="58"/>
      <c r="G1234" s="57"/>
      <c r="H1234" s="57"/>
      <c r="I1234" s="57"/>
      <c r="J1234" s="57"/>
      <c r="K1234" s="57"/>
      <c r="L1234" s="57"/>
      <c r="M1234" s="59"/>
      <c r="N1234" s="8"/>
      <c r="O1234" s="42"/>
      <c r="P1234" s="6" t="str">
        <f>IF(O1234="","",VLOOKUP(O1234,コード表一覧!$B$5:$C$129,2,FALSE))</f>
        <v/>
      </c>
      <c r="Q1234" s="40"/>
      <c r="R1234" s="41"/>
      <c r="S1234" s="55" t="s">
        <v>170</v>
      </c>
      <c r="T1234" s="41"/>
      <c r="U1234" s="55" t="s">
        <v>171</v>
      </c>
      <c r="V1234" s="41"/>
      <c r="W1234" s="56" t="s">
        <v>172</v>
      </c>
      <c r="X1234" s="52" t="str">
        <f>IFERROR(IF(VLOOKUP(O1234,コード表一覧!$B$5:$D$129,3,FALSE)="無","","←実務経験経歴書が必要です！"),"")</f>
        <v/>
      </c>
    </row>
    <row r="1235" spans="1:24" x14ac:dyDescent="0.2">
      <c r="B1235" s="63"/>
      <c r="C1235" s="142"/>
      <c r="D1235" s="143"/>
      <c r="E1235" s="143"/>
      <c r="F1235" s="53"/>
      <c r="G1235" s="53"/>
      <c r="H1235" s="53"/>
      <c r="I1235" s="53"/>
      <c r="J1235" s="53"/>
      <c r="K1235" s="57"/>
      <c r="L1235" s="57"/>
      <c r="M1235" s="59"/>
      <c r="N1235" s="8"/>
      <c r="O1235" s="42"/>
      <c r="P1235" s="6" t="str">
        <f>IF(O1235="","",VLOOKUP(O1235,コード表一覧!$B$5:$C$129,2,FALSE))</f>
        <v/>
      </c>
      <c r="Q1235" s="40"/>
      <c r="R1235" s="41"/>
      <c r="S1235" s="55" t="s">
        <v>170</v>
      </c>
      <c r="T1235" s="41"/>
      <c r="U1235" s="55" t="s">
        <v>171</v>
      </c>
      <c r="V1235" s="41"/>
      <c r="W1235" s="56" t="s">
        <v>172</v>
      </c>
      <c r="X1235" s="52" t="str">
        <f>IFERROR(IF(VLOOKUP(O1235,コード表一覧!$B$5:$D$129,3,FALSE)="無","","←実務経験経歴書が必要です！"),"")</f>
        <v/>
      </c>
    </row>
    <row r="1236" spans="1:24" ht="13.5" customHeight="1" thickBot="1" x14ac:dyDescent="0.25">
      <c r="B1236" s="63"/>
      <c r="C1236" s="142"/>
      <c r="D1236" s="143"/>
      <c r="E1236" s="143"/>
      <c r="F1236" s="58"/>
      <c r="G1236" s="53"/>
      <c r="H1236" s="53"/>
      <c r="I1236" s="53"/>
      <c r="J1236" s="53"/>
      <c r="K1236" s="57"/>
      <c r="L1236" s="57"/>
      <c r="M1236" s="59"/>
      <c r="N1236" s="8"/>
      <c r="O1236" s="43"/>
      <c r="P1236" s="109" t="str">
        <f>IF(O1236="","",VLOOKUP(O1236,コード表一覧!$B$5:$C$129,2,FALSE))</f>
        <v/>
      </c>
      <c r="Q1236" s="44"/>
      <c r="R1236" s="45"/>
      <c r="S1236" s="9" t="s">
        <v>170</v>
      </c>
      <c r="T1236" s="45"/>
      <c r="U1236" s="9" t="s">
        <v>171</v>
      </c>
      <c r="V1236" s="45"/>
      <c r="W1236" s="14" t="s">
        <v>172</v>
      </c>
      <c r="X1236" s="52" t="str">
        <f>IFERROR(IF(VLOOKUP(O1236,コード表一覧!$B$5:$D$129,3,FALSE)="無","","←実務経験経歴書が必要です！"),"")</f>
        <v/>
      </c>
    </row>
    <row r="1237" spans="1:24" x14ac:dyDescent="0.2">
      <c r="B1237" s="63"/>
      <c r="C1237" s="142"/>
      <c r="D1237" s="143"/>
      <c r="E1237" s="143"/>
      <c r="F1237" s="58"/>
      <c r="G1237" s="53"/>
      <c r="H1237" s="53"/>
      <c r="I1237" s="53"/>
      <c r="J1237" s="53"/>
      <c r="K1237" s="57"/>
      <c r="L1237" s="57"/>
      <c r="M1237" s="59"/>
      <c r="N1237" s="137" t="s">
        <v>191</v>
      </c>
      <c r="O1237" s="111"/>
      <c r="P1237" s="15" t="str">
        <f>IF(O1237="","",VLOOKUP(O1237,コード表一覧!$B$5:$C$129,2,FALSE))</f>
        <v/>
      </c>
      <c r="Q1237" s="17" t="s">
        <v>175</v>
      </c>
      <c r="R1237" s="47"/>
      <c r="S1237" s="126" t="str">
        <f>IF(R1237="","",VLOOKUP(R1237,コード表一覧!$F$4:$H$32,3,FALSE))</f>
        <v/>
      </c>
      <c r="T1237" s="127"/>
      <c r="U1237" s="47"/>
      <c r="V1237" s="126" t="str">
        <f>IF(U1237="","",VLOOKUP(U1237,コード表一覧!$F$4:$H$32,3,FALSE))</f>
        <v/>
      </c>
      <c r="W1237" s="128"/>
      <c r="X1237" s="52" t="str">
        <f t="shared" ref="X1237:X1239" si="102">IF(R1237+U1237&gt;0,"←実務経験経歴書が必要です！","")</f>
        <v/>
      </c>
    </row>
    <row r="1238" spans="1:24" x14ac:dyDescent="0.2">
      <c r="B1238" s="57" t="str">
        <f>"※"&amp;$A$1&amp;"の変更追加履歴"</f>
        <v>※令和６・７年度の変更追加履歴</v>
      </c>
      <c r="C1238" s="57"/>
      <c r="D1238" s="57"/>
      <c r="E1238" s="53"/>
      <c r="F1238" s="58"/>
      <c r="G1238" s="53"/>
      <c r="H1238" s="53"/>
      <c r="I1238" s="53"/>
      <c r="J1238" s="53"/>
      <c r="K1238" s="57"/>
      <c r="L1238" s="57"/>
      <c r="M1238" s="59"/>
      <c r="N1238" s="138"/>
      <c r="O1238" s="42"/>
      <c r="P1238" s="6" t="str">
        <f>IF(O1238="","",VLOOKUP(O1238,コード表一覧!$B$5:$C$129,2,FALSE))</f>
        <v/>
      </c>
      <c r="Q1238" s="110" t="s">
        <v>175</v>
      </c>
      <c r="R1238" s="48"/>
      <c r="S1238" s="129" t="str">
        <f>IF(R1238="","",VLOOKUP(R1238,コード表一覧!$F$4:$H$32,3,FALSE))</f>
        <v/>
      </c>
      <c r="T1238" s="130"/>
      <c r="U1238" s="48"/>
      <c r="V1238" s="131" t="str">
        <f>IF(U1238="","",VLOOKUP(U1238,コード表一覧!$F$4:$H$32,3,FALSE))</f>
        <v/>
      </c>
      <c r="W1238" s="132"/>
      <c r="X1238" s="52" t="str">
        <f t="shared" si="102"/>
        <v/>
      </c>
    </row>
    <row r="1239" spans="1:24" ht="13.8" thickBot="1" x14ac:dyDescent="0.25">
      <c r="B1239" s="57"/>
      <c r="C1239" s="57"/>
      <c r="D1239" s="57"/>
      <c r="E1239" s="53"/>
      <c r="F1239" s="58"/>
      <c r="G1239" s="53"/>
      <c r="H1239" s="53"/>
      <c r="I1239" s="53"/>
      <c r="J1239" s="53"/>
      <c r="K1239" s="57"/>
      <c r="L1239" s="57"/>
      <c r="M1239" s="59"/>
      <c r="N1239" s="139"/>
      <c r="O1239" s="112"/>
      <c r="P1239" s="16" t="str">
        <f>IF(O1239="","",VLOOKUP(O1239,コード表一覧!$B$5:$C$129,2,FALSE))</f>
        <v/>
      </c>
      <c r="Q1239" s="18" t="s">
        <v>175</v>
      </c>
      <c r="R1239" s="49"/>
      <c r="S1239" s="133" t="str">
        <f>IF(R1239="","",VLOOKUP(R1239,コード表一覧!$F$4:$H$32,3,FALSE))</f>
        <v/>
      </c>
      <c r="T1239" s="134"/>
      <c r="U1239" s="49"/>
      <c r="V1239" s="135" t="str">
        <f>IF(U1239="","",VLOOKUP(U1239,コード表一覧!$F$4:$H$32,3,FALSE))</f>
        <v/>
      </c>
      <c r="W1239" s="136"/>
      <c r="X1239" s="52" t="str">
        <f t="shared" si="102"/>
        <v/>
      </c>
    </row>
    <row r="1240" spans="1:24" x14ac:dyDescent="0.2">
      <c r="B1240" s="60"/>
      <c r="C1240" s="60"/>
      <c r="D1240" s="60"/>
      <c r="E1240" s="53"/>
      <c r="F1240" s="60"/>
      <c r="G1240" s="53"/>
      <c r="H1240" s="53"/>
      <c r="I1240" s="53"/>
      <c r="J1240" s="53"/>
      <c r="K1240" s="60"/>
      <c r="L1240" s="60"/>
      <c r="M1240" s="60"/>
      <c r="N1240" s="53"/>
      <c r="Q1240" s="53"/>
      <c r="R1240" s="53"/>
      <c r="S1240" s="53"/>
      <c r="T1240" s="53"/>
      <c r="U1240" s="53"/>
      <c r="V1240" s="53"/>
      <c r="W1240" s="53"/>
    </row>
    <row r="1241" spans="1:24" x14ac:dyDescent="0.2">
      <c r="A1241" s="2" t="s">
        <v>162</v>
      </c>
      <c r="B1241" s="123" t="s">
        <v>163</v>
      </c>
      <c r="C1241" s="125"/>
      <c r="D1241" s="123" t="s">
        <v>164</v>
      </c>
      <c r="E1241" s="125"/>
      <c r="F1241" s="123" t="s">
        <v>165</v>
      </c>
      <c r="G1241" s="124"/>
      <c r="H1241" s="124"/>
      <c r="I1241" s="124"/>
      <c r="J1241" s="124"/>
      <c r="K1241" s="124"/>
      <c r="L1241" s="125"/>
      <c r="M1241" s="54" t="s">
        <v>166</v>
      </c>
      <c r="N1241" s="140"/>
      <c r="O1241" s="7" t="s">
        <v>167</v>
      </c>
      <c r="P1241" s="23" t="s">
        <v>168</v>
      </c>
      <c r="Q1241" s="123" t="s">
        <v>169</v>
      </c>
      <c r="R1241" s="124"/>
      <c r="S1241" s="124"/>
      <c r="T1241" s="124"/>
      <c r="U1241" s="124"/>
      <c r="V1241" s="124"/>
      <c r="W1241" s="125"/>
    </row>
    <row r="1242" spans="1:24" x14ac:dyDescent="0.2">
      <c r="A1242" s="2">
        <v>104</v>
      </c>
      <c r="B1242" s="64"/>
      <c r="C1242" s="65"/>
      <c r="D1242" s="64"/>
      <c r="E1242" s="65"/>
      <c r="F1242" s="40"/>
      <c r="G1242" s="41"/>
      <c r="H1242" s="55" t="s">
        <v>170</v>
      </c>
      <c r="I1242" s="41"/>
      <c r="J1242" s="55" t="s">
        <v>171</v>
      </c>
      <c r="K1242" s="41"/>
      <c r="L1242" s="56" t="s">
        <v>172</v>
      </c>
      <c r="M1242" s="66"/>
      <c r="N1242" s="141"/>
      <c r="O1242" s="42"/>
      <c r="P1242" s="6" t="str">
        <f>IF(O1242="","",VLOOKUP(O1242,コード表一覧!$B$5:$C$129,2,FALSE))</f>
        <v/>
      </c>
      <c r="Q1242" s="40"/>
      <c r="R1242" s="41"/>
      <c r="S1242" s="55" t="s">
        <v>170</v>
      </c>
      <c r="T1242" s="41"/>
      <c r="U1242" s="55" t="s">
        <v>171</v>
      </c>
      <c r="V1242" s="41"/>
      <c r="W1242" s="56" t="s">
        <v>172</v>
      </c>
      <c r="X1242" s="52" t="str">
        <f>IFERROR(IF(VLOOKUP(O1242,コード表一覧!$B$5:$D$129,3,FALSE)="無","","←実務経験経歴書が必要です！"),"")</f>
        <v/>
      </c>
    </row>
    <row r="1243" spans="1:24" x14ac:dyDescent="0.2">
      <c r="B1243" s="57" t="s">
        <v>176</v>
      </c>
      <c r="C1243" s="57"/>
      <c r="D1243" s="57"/>
      <c r="E1243" s="53"/>
      <c r="F1243" s="9"/>
      <c r="G1243" s="9"/>
      <c r="H1243" s="9"/>
      <c r="I1243" s="9"/>
      <c r="J1243" s="9"/>
      <c r="K1243" s="9"/>
      <c r="L1243" s="9"/>
      <c r="M1243" s="59"/>
      <c r="N1243" s="8"/>
      <c r="O1243" s="42"/>
      <c r="P1243" s="6" t="str">
        <f>IF(O1243="","",VLOOKUP(O1243,コード表一覧!$B$5:$C$129,2,FALSE))</f>
        <v/>
      </c>
      <c r="Q1243" s="40"/>
      <c r="R1243" s="41"/>
      <c r="S1243" s="55" t="s">
        <v>170</v>
      </c>
      <c r="T1243" s="41"/>
      <c r="U1243" s="55" t="s">
        <v>171</v>
      </c>
      <c r="V1243" s="41"/>
      <c r="W1243" s="56" t="s">
        <v>172</v>
      </c>
      <c r="X1243" s="52" t="str">
        <f>IFERROR(IF(VLOOKUP(O1243,コード表一覧!$B$5:$D$129,3,FALSE)="無","","←実務経験経歴書が必要です！"),"")</f>
        <v/>
      </c>
    </row>
    <row r="1244" spans="1:24" ht="13.5" customHeight="1" x14ac:dyDescent="0.2">
      <c r="B1244" s="106" t="s">
        <v>184</v>
      </c>
      <c r="C1244" s="144" t="s">
        <v>173</v>
      </c>
      <c r="D1244" s="144"/>
      <c r="E1244" s="144"/>
      <c r="F1244" s="123" t="s">
        <v>174</v>
      </c>
      <c r="G1244" s="124"/>
      <c r="H1244" s="124"/>
      <c r="I1244" s="124"/>
      <c r="J1244" s="124"/>
      <c r="K1244" s="124"/>
      <c r="L1244" s="125"/>
      <c r="M1244" s="59"/>
      <c r="N1244" s="8"/>
      <c r="O1244" s="42"/>
      <c r="P1244" s="6" t="str">
        <f>IF(O1244="","",VLOOKUP(O1244,コード表一覧!$B$5:$C$129,2,FALSE))</f>
        <v/>
      </c>
      <c r="Q1244" s="40"/>
      <c r="R1244" s="41"/>
      <c r="S1244" s="55" t="s">
        <v>170</v>
      </c>
      <c r="T1244" s="41"/>
      <c r="U1244" s="55" t="s">
        <v>171</v>
      </c>
      <c r="V1244" s="41"/>
      <c r="W1244" s="56" t="s">
        <v>172</v>
      </c>
      <c r="X1244" s="52" t="str">
        <f>IFERROR(IF(VLOOKUP(O1244,コード表一覧!$B$5:$D$129,3,FALSE)="無","","←実務経験経歴書が必要です！"),"")</f>
        <v/>
      </c>
    </row>
    <row r="1245" spans="1:24" x14ac:dyDescent="0.2">
      <c r="B1245" s="63"/>
      <c r="C1245" s="142"/>
      <c r="D1245" s="143"/>
      <c r="E1245" s="143"/>
      <c r="F1245" s="40"/>
      <c r="G1245" s="41"/>
      <c r="H1245" s="55" t="s">
        <v>170</v>
      </c>
      <c r="I1245" s="41"/>
      <c r="J1245" s="55" t="s">
        <v>171</v>
      </c>
      <c r="K1245" s="41"/>
      <c r="L1245" s="56" t="s">
        <v>172</v>
      </c>
      <c r="M1245" s="59"/>
      <c r="N1245" s="8"/>
      <c r="O1245" s="42"/>
      <c r="P1245" s="6" t="str">
        <f>IF(O1245="","",VLOOKUP(O1245,コード表一覧!$B$5:$C$129,2,FALSE))</f>
        <v/>
      </c>
      <c r="Q1245" s="40"/>
      <c r="R1245" s="41"/>
      <c r="S1245" s="55" t="s">
        <v>170</v>
      </c>
      <c r="T1245" s="41"/>
      <c r="U1245" s="55" t="s">
        <v>171</v>
      </c>
      <c r="V1245" s="41"/>
      <c r="W1245" s="56" t="s">
        <v>172</v>
      </c>
      <c r="X1245" s="52" t="str">
        <f>IFERROR(IF(VLOOKUP(O1245,コード表一覧!$B$5:$D$129,3,FALSE)="無","","←実務経験経歴書が必要です！"),"")</f>
        <v/>
      </c>
    </row>
    <row r="1246" spans="1:24" x14ac:dyDescent="0.2">
      <c r="B1246" s="63"/>
      <c r="C1246" s="142"/>
      <c r="D1246" s="143"/>
      <c r="E1246" s="143"/>
      <c r="F1246" s="58"/>
      <c r="G1246" s="57"/>
      <c r="H1246" s="57"/>
      <c r="I1246" s="57"/>
      <c r="J1246" s="57"/>
      <c r="K1246" s="57"/>
      <c r="L1246" s="57"/>
      <c r="M1246" s="59"/>
      <c r="N1246" s="8"/>
      <c r="O1246" s="42"/>
      <c r="P1246" s="6" t="str">
        <f>IF(O1246="","",VLOOKUP(O1246,コード表一覧!$B$5:$C$129,2,FALSE))</f>
        <v/>
      </c>
      <c r="Q1246" s="40"/>
      <c r="R1246" s="41"/>
      <c r="S1246" s="55" t="s">
        <v>170</v>
      </c>
      <c r="T1246" s="41"/>
      <c r="U1246" s="55" t="s">
        <v>171</v>
      </c>
      <c r="V1246" s="41"/>
      <c r="W1246" s="56" t="s">
        <v>172</v>
      </c>
      <c r="X1246" s="52" t="str">
        <f>IFERROR(IF(VLOOKUP(O1246,コード表一覧!$B$5:$D$129,3,FALSE)="無","","←実務経験経歴書が必要です！"),"")</f>
        <v/>
      </c>
    </row>
    <row r="1247" spans="1:24" ht="13.5" customHeight="1" x14ac:dyDescent="0.2">
      <c r="B1247" s="63"/>
      <c r="C1247" s="142"/>
      <c r="D1247" s="143"/>
      <c r="E1247" s="143"/>
      <c r="F1247" s="53"/>
      <c r="G1247" s="53"/>
      <c r="H1247" s="53"/>
      <c r="I1247" s="53"/>
      <c r="J1247" s="53"/>
      <c r="K1247" s="57"/>
      <c r="L1247" s="57"/>
      <c r="M1247" s="59"/>
      <c r="N1247" s="8"/>
      <c r="O1247" s="42"/>
      <c r="P1247" s="6" t="str">
        <f>IF(O1247="","",VLOOKUP(O1247,コード表一覧!$B$5:$C$129,2,FALSE))</f>
        <v/>
      </c>
      <c r="Q1247" s="40"/>
      <c r="R1247" s="41"/>
      <c r="S1247" s="55" t="s">
        <v>170</v>
      </c>
      <c r="T1247" s="41"/>
      <c r="U1247" s="55" t="s">
        <v>171</v>
      </c>
      <c r="V1247" s="41"/>
      <c r="W1247" s="56" t="s">
        <v>172</v>
      </c>
      <c r="X1247" s="52" t="str">
        <f>IFERROR(IF(VLOOKUP(O1247,コード表一覧!$B$5:$D$129,3,FALSE)="無","","←実務経験経歴書が必要です！"),"")</f>
        <v/>
      </c>
    </row>
    <row r="1248" spans="1:24" ht="13.5" customHeight="1" thickBot="1" x14ac:dyDescent="0.25">
      <c r="B1248" s="63"/>
      <c r="C1248" s="142"/>
      <c r="D1248" s="143"/>
      <c r="E1248" s="143"/>
      <c r="F1248" s="58"/>
      <c r="G1248" s="53"/>
      <c r="H1248" s="53"/>
      <c r="I1248" s="53"/>
      <c r="J1248" s="53"/>
      <c r="K1248" s="57"/>
      <c r="L1248" s="57"/>
      <c r="M1248" s="59"/>
      <c r="N1248" s="8"/>
      <c r="O1248" s="43"/>
      <c r="P1248" s="109" t="str">
        <f>IF(O1248="","",VLOOKUP(O1248,コード表一覧!$B$5:$C$129,2,FALSE))</f>
        <v/>
      </c>
      <c r="Q1248" s="44"/>
      <c r="R1248" s="45"/>
      <c r="S1248" s="9" t="s">
        <v>170</v>
      </c>
      <c r="T1248" s="45"/>
      <c r="U1248" s="9" t="s">
        <v>171</v>
      </c>
      <c r="V1248" s="45"/>
      <c r="W1248" s="14" t="s">
        <v>172</v>
      </c>
      <c r="X1248" s="52" t="str">
        <f>IFERROR(IF(VLOOKUP(O1248,コード表一覧!$B$5:$D$129,3,FALSE)="無","","←実務経験経歴書が必要です！"),"")</f>
        <v/>
      </c>
    </row>
    <row r="1249" spans="1:24" x14ac:dyDescent="0.2">
      <c r="B1249" s="63"/>
      <c r="C1249" s="142"/>
      <c r="D1249" s="143"/>
      <c r="E1249" s="143"/>
      <c r="F1249" s="58"/>
      <c r="G1249" s="53"/>
      <c r="H1249" s="53"/>
      <c r="I1249" s="53"/>
      <c r="J1249" s="53"/>
      <c r="K1249" s="57"/>
      <c r="L1249" s="57"/>
      <c r="M1249" s="59"/>
      <c r="N1249" s="137" t="s">
        <v>191</v>
      </c>
      <c r="O1249" s="111"/>
      <c r="P1249" s="15" t="str">
        <f>IF(O1249="","",VLOOKUP(O1249,コード表一覧!$B$5:$C$129,2,FALSE))</f>
        <v/>
      </c>
      <c r="Q1249" s="17" t="s">
        <v>175</v>
      </c>
      <c r="R1249" s="47"/>
      <c r="S1249" s="126" t="str">
        <f>IF(R1249="","",VLOOKUP(R1249,コード表一覧!$F$4:$H$32,3,FALSE))</f>
        <v/>
      </c>
      <c r="T1249" s="127"/>
      <c r="U1249" s="47"/>
      <c r="V1249" s="126" t="str">
        <f>IF(U1249="","",VLOOKUP(U1249,コード表一覧!$F$4:$H$32,3,FALSE))</f>
        <v/>
      </c>
      <c r="W1249" s="128"/>
      <c r="X1249" s="52" t="str">
        <f t="shared" ref="X1249:X1251" si="103">IF(R1249+U1249&gt;0,"←実務経験経歴書が必要です！","")</f>
        <v/>
      </c>
    </row>
    <row r="1250" spans="1:24" x14ac:dyDescent="0.2">
      <c r="B1250" s="57" t="str">
        <f>"※"&amp;$A$1&amp;"の変更追加履歴"</f>
        <v>※令和６・７年度の変更追加履歴</v>
      </c>
      <c r="C1250" s="57"/>
      <c r="D1250" s="57"/>
      <c r="E1250" s="53"/>
      <c r="F1250" s="58"/>
      <c r="G1250" s="53"/>
      <c r="H1250" s="53"/>
      <c r="I1250" s="53"/>
      <c r="J1250" s="53"/>
      <c r="K1250" s="57"/>
      <c r="L1250" s="57"/>
      <c r="M1250" s="59"/>
      <c r="N1250" s="138"/>
      <c r="O1250" s="42"/>
      <c r="P1250" s="6" t="str">
        <f>IF(O1250="","",VLOOKUP(O1250,コード表一覧!$B$5:$C$129,2,FALSE))</f>
        <v/>
      </c>
      <c r="Q1250" s="110" t="s">
        <v>175</v>
      </c>
      <c r="R1250" s="48"/>
      <c r="S1250" s="129" t="str">
        <f>IF(R1250="","",VLOOKUP(R1250,コード表一覧!$F$4:$H$32,3,FALSE))</f>
        <v/>
      </c>
      <c r="T1250" s="130"/>
      <c r="U1250" s="48"/>
      <c r="V1250" s="131" t="str">
        <f>IF(U1250="","",VLOOKUP(U1250,コード表一覧!$F$4:$H$32,3,FALSE))</f>
        <v/>
      </c>
      <c r="W1250" s="132"/>
      <c r="X1250" s="52" t="str">
        <f t="shared" si="103"/>
        <v/>
      </c>
    </row>
    <row r="1251" spans="1:24" ht="13.8" thickBot="1" x14ac:dyDescent="0.25">
      <c r="B1251" s="57"/>
      <c r="C1251" s="57"/>
      <c r="D1251" s="57"/>
      <c r="E1251" s="53"/>
      <c r="F1251" s="58"/>
      <c r="G1251" s="53"/>
      <c r="H1251" s="53"/>
      <c r="I1251" s="53"/>
      <c r="J1251" s="53"/>
      <c r="K1251" s="57"/>
      <c r="L1251" s="57"/>
      <c r="M1251" s="59"/>
      <c r="N1251" s="139"/>
      <c r="O1251" s="112"/>
      <c r="P1251" s="16" t="str">
        <f>IF(O1251="","",VLOOKUP(O1251,コード表一覧!$B$5:$C$129,2,FALSE))</f>
        <v/>
      </c>
      <c r="Q1251" s="18" t="s">
        <v>175</v>
      </c>
      <c r="R1251" s="49"/>
      <c r="S1251" s="133" t="str">
        <f>IF(R1251="","",VLOOKUP(R1251,コード表一覧!$F$4:$H$32,3,FALSE))</f>
        <v/>
      </c>
      <c r="T1251" s="134"/>
      <c r="U1251" s="49"/>
      <c r="V1251" s="135" t="str">
        <f>IF(U1251="","",VLOOKUP(U1251,コード表一覧!$F$4:$H$32,3,FALSE))</f>
        <v/>
      </c>
      <c r="W1251" s="136"/>
      <c r="X1251" s="52" t="str">
        <f t="shared" si="103"/>
        <v/>
      </c>
    </row>
    <row r="1252" spans="1:24" x14ac:dyDescent="0.2">
      <c r="B1252" s="60"/>
      <c r="C1252" s="60"/>
      <c r="D1252" s="60"/>
      <c r="E1252" s="53"/>
      <c r="F1252" s="60"/>
      <c r="G1252" s="53"/>
      <c r="H1252" s="53"/>
      <c r="I1252" s="53"/>
      <c r="J1252" s="53"/>
      <c r="K1252" s="60"/>
      <c r="L1252" s="60"/>
      <c r="M1252" s="60"/>
      <c r="N1252" s="53"/>
      <c r="Q1252" s="53"/>
      <c r="R1252" s="53"/>
      <c r="S1252" s="53"/>
      <c r="T1252" s="53"/>
      <c r="U1252" s="53"/>
      <c r="V1252" s="53"/>
      <c r="W1252" s="53"/>
    </row>
    <row r="1253" spans="1:24" x14ac:dyDescent="0.2">
      <c r="A1253" s="2" t="s">
        <v>162</v>
      </c>
      <c r="B1253" s="123" t="s">
        <v>163</v>
      </c>
      <c r="C1253" s="125"/>
      <c r="D1253" s="123" t="s">
        <v>164</v>
      </c>
      <c r="E1253" s="125"/>
      <c r="F1253" s="123" t="s">
        <v>165</v>
      </c>
      <c r="G1253" s="124"/>
      <c r="H1253" s="124"/>
      <c r="I1253" s="124"/>
      <c r="J1253" s="124"/>
      <c r="K1253" s="124"/>
      <c r="L1253" s="125"/>
      <c r="M1253" s="54" t="s">
        <v>166</v>
      </c>
      <c r="N1253" s="140"/>
      <c r="O1253" s="7" t="s">
        <v>167</v>
      </c>
      <c r="P1253" s="23" t="s">
        <v>168</v>
      </c>
      <c r="Q1253" s="123" t="s">
        <v>169</v>
      </c>
      <c r="R1253" s="124"/>
      <c r="S1253" s="124"/>
      <c r="T1253" s="124"/>
      <c r="U1253" s="124"/>
      <c r="V1253" s="124"/>
      <c r="W1253" s="125"/>
    </row>
    <row r="1254" spans="1:24" x14ac:dyDescent="0.2">
      <c r="A1254" s="2">
        <v>105</v>
      </c>
      <c r="B1254" s="64"/>
      <c r="C1254" s="65"/>
      <c r="D1254" s="64"/>
      <c r="E1254" s="65"/>
      <c r="F1254" s="40"/>
      <c r="G1254" s="41"/>
      <c r="H1254" s="55" t="s">
        <v>170</v>
      </c>
      <c r="I1254" s="41"/>
      <c r="J1254" s="55" t="s">
        <v>171</v>
      </c>
      <c r="K1254" s="41"/>
      <c r="L1254" s="56" t="s">
        <v>172</v>
      </c>
      <c r="M1254" s="66"/>
      <c r="N1254" s="141"/>
      <c r="O1254" s="42"/>
      <c r="P1254" s="6" t="str">
        <f>IF(O1254="","",VLOOKUP(O1254,コード表一覧!$B$5:$C$129,2,FALSE))</f>
        <v/>
      </c>
      <c r="Q1254" s="40"/>
      <c r="R1254" s="41"/>
      <c r="S1254" s="55" t="s">
        <v>170</v>
      </c>
      <c r="T1254" s="41"/>
      <c r="U1254" s="55" t="s">
        <v>171</v>
      </c>
      <c r="V1254" s="41"/>
      <c r="W1254" s="56" t="s">
        <v>172</v>
      </c>
      <c r="X1254" s="52" t="str">
        <f>IFERROR(IF(VLOOKUP(O1254,コード表一覧!$B$5:$D$129,3,FALSE)="無","","←実務経験経歴書が必要です！"),"")</f>
        <v/>
      </c>
    </row>
    <row r="1255" spans="1:24" ht="13.5" customHeight="1" x14ac:dyDescent="0.2">
      <c r="B1255" s="57" t="s">
        <v>176</v>
      </c>
      <c r="C1255" s="57"/>
      <c r="D1255" s="57"/>
      <c r="E1255" s="53"/>
      <c r="F1255" s="9"/>
      <c r="G1255" s="9"/>
      <c r="H1255" s="9"/>
      <c r="I1255" s="9"/>
      <c r="J1255" s="9"/>
      <c r="K1255" s="9"/>
      <c r="L1255" s="9"/>
      <c r="M1255" s="59"/>
      <c r="N1255" s="8"/>
      <c r="O1255" s="42"/>
      <c r="P1255" s="6" t="str">
        <f>IF(O1255="","",VLOOKUP(O1255,コード表一覧!$B$5:$C$129,2,FALSE))</f>
        <v/>
      </c>
      <c r="Q1255" s="40"/>
      <c r="R1255" s="41"/>
      <c r="S1255" s="55" t="s">
        <v>170</v>
      </c>
      <c r="T1255" s="41"/>
      <c r="U1255" s="55" t="s">
        <v>171</v>
      </c>
      <c r="V1255" s="41"/>
      <c r="W1255" s="56" t="s">
        <v>172</v>
      </c>
      <c r="X1255" s="52" t="str">
        <f>IFERROR(IF(VLOOKUP(O1255,コード表一覧!$B$5:$D$129,3,FALSE)="無","","←実務経験経歴書が必要です！"),"")</f>
        <v/>
      </c>
    </row>
    <row r="1256" spans="1:24" x14ac:dyDescent="0.2">
      <c r="B1256" s="106" t="s">
        <v>184</v>
      </c>
      <c r="C1256" s="144" t="s">
        <v>173</v>
      </c>
      <c r="D1256" s="144"/>
      <c r="E1256" s="144"/>
      <c r="F1256" s="123" t="s">
        <v>174</v>
      </c>
      <c r="G1256" s="124"/>
      <c r="H1256" s="124"/>
      <c r="I1256" s="124"/>
      <c r="J1256" s="124"/>
      <c r="K1256" s="124"/>
      <c r="L1256" s="125"/>
      <c r="M1256" s="59"/>
      <c r="N1256" s="8"/>
      <c r="O1256" s="42"/>
      <c r="P1256" s="6" t="str">
        <f>IF(O1256="","",VLOOKUP(O1256,コード表一覧!$B$5:$C$129,2,FALSE))</f>
        <v/>
      </c>
      <c r="Q1256" s="40"/>
      <c r="R1256" s="41"/>
      <c r="S1256" s="55" t="s">
        <v>170</v>
      </c>
      <c r="T1256" s="41"/>
      <c r="U1256" s="55" t="s">
        <v>171</v>
      </c>
      <c r="V1256" s="41"/>
      <c r="W1256" s="56" t="s">
        <v>172</v>
      </c>
      <c r="X1256" s="52" t="str">
        <f>IFERROR(IF(VLOOKUP(O1256,コード表一覧!$B$5:$D$129,3,FALSE)="無","","←実務経験経歴書が必要です！"),"")</f>
        <v/>
      </c>
    </row>
    <row r="1257" spans="1:24" x14ac:dyDescent="0.2">
      <c r="B1257" s="63"/>
      <c r="C1257" s="142"/>
      <c r="D1257" s="143"/>
      <c r="E1257" s="143"/>
      <c r="F1257" s="40"/>
      <c r="G1257" s="41"/>
      <c r="H1257" s="55" t="s">
        <v>170</v>
      </c>
      <c r="I1257" s="41"/>
      <c r="J1257" s="55" t="s">
        <v>171</v>
      </c>
      <c r="K1257" s="41"/>
      <c r="L1257" s="56" t="s">
        <v>172</v>
      </c>
      <c r="M1257" s="59"/>
      <c r="N1257" s="8"/>
      <c r="O1257" s="42"/>
      <c r="P1257" s="6" t="str">
        <f>IF(O1257="","",VLOOKUP(O1257,コード表一覧!$B$5:$C$129,2,FALSE))</f>
        <v/>
      </c>
      <c r="Q1257" s="40"/>
      <c r="R1257" s="41"/>
      <c r="S1257" s="55" t="s">
        <v>170</v>
      </c>
      <c r="T1257" s="41"/>
      <c r="U1257" s="55" t="s">
        <v>171</v>
      </c>
      <c r="V1257" s="41"/>
      <c r="W1257" s="56" t="s">
        <v>172</v>
      </c>
      <c r="X1257" s="52" t="str">
        <f>IFERROR(IF(VLOOKUP(O1257,コード表一覧!$B$5:$D$129,3,FALSE)="無","","←実務経験経歴書が必要です！"),"")</f>
        <v/>
      </c>
    </row>
    <row r="1258" spans="1:24" ht="13.5" customHeight="1" x14ac:dyDescent="0.2">
      <c r="B1258" s="63"/>
      <c r="C1258" s="142"/>
      <c r="D1258" s="143"/>
      <c r="E1258" s="143"/>
      <c r="F1258" s="58"/>
      <c r="G1258" s="57"/>
      <c r="H1258" s="57"/>
      <c r="I1258" s="57"/>
      <c r="J1258" s="57"/>
      <c r="K1258" s="57"/>
      <c r="L1258" s="57"/>
      <c r="M1258" s="59"/>
      <c r="N1258" s="8"/>
      <c r="O1258" s="42"/>
      <c r="P1258" s="6" t="str">
        <f>IF(O1258="","",VLOOKUP(O1258,コード表一覧!$B$5:$C$129,2,FALSE))</f>
        <v/>
      </c>
      <c r="Q1258" s="40"/>
      <c r="R1258" s="41"/>
      <c r="S1258" s="55" t="s">
        <v>170</v>
      </c>
      <c r="T1258" s="41"/>
      <c r="U1258" s="55" t="s">
        <v>171</v>
      </c>
      <c r="V1258" s="41"/>
      <c r="W1258" s="56" t="s">
        <v>172</v>
      </c>
      <c r="X1258" s="52" t="str">
        <f>IFERROR(IF(VLOOKUP(O1258,コード表一覧!$B$5:$D$129,3,FALSE)="無","","←実務経験経歴書が必要です！"),"")</f>
        <v/>
      </c>
    </row>
    <row r="1259" spans="1:24" x14ac:dyDescent="0.2">
      <c r="B1259" s="63"/>
      <c r="C1259" s="142"/>
      <c r="D1259" s="143"/>
      <c r="E1259" s="143"/>
      <c r="F1259" s="53"/>
      <c r="G1259" s="53"/>
      <c r="H1259" s="53"/>
      <c r="I1259" s="53"/>
      <c r="J1259" s="53"/>
      <c r="K1259" s="57"/>
      <c r="L1259" s="57"/>
      <c r="M1259" s="59"/>
      <c r="N1259" s="8"/>
      <c r="O1259" s="42"/>
      <c r="P1259" s="6" t="str">
        <f>IF(O1259="","",VLOOKUP(O1259,コード表一覧!$B$5:$C$129,2,FALSE))</f>
        <v/>
      </c>
      <c r="Q1259" s="40"/>
      <c r="R1259" s="41"/>
      <c r="S1259" s="55" t="s">
        <v>170</v>
      </c>
      <c r="T1259" s="41"/>
      <c r="U1259" s="55" t="s">
        <v>171</v>
      </c>
      <c r="V1259" s="41"/>
      <c r="W1259" s="56" t="s">
        <v>172</v>
      </c>
      <c r="X1259" s="52" t="str">
        <f>IFERROR(IF(VLOOKUP(O1259,コード表一覧!$B$5:$D$129,3,FALSE)="無","","←実務経験経歴書が必要です！"),"")</f>
        <v/>
      </c>
    </row>
    <row r="1260" spans="1:24" ht="13.5" customHeight="1" thickBot="1" x14ac:dyDescent="0.25">
      <c r="B1260" s="63"/>
      <c r="C1260" s="142"/>
      <c r="D1260" s="143"/>
      <c r="E1260" s="143"/>
      <c r="F1260" s="58"/>
      <c r="G1260" s="53"/>
      <c r="H1260" s="53"/>
      <c r="I1260" s="53"/>
      <c r="J1260" s="53"/>
      <c r="K1260" s="57"/>
      <c r="L1260" s="57"/>
      <c r="M1260" s="59"/>
      <c r="N1260" s="8"/>
      <c r="O1260" s="43"/>
      <c r="P1260" s="109" t="str">
        <f>IF(O1260="","",VLOOKUP(O1260,コード表一覧!$B$5:$C$129,2,FALSE))</f>
        <v/>
      </c>
      <c r="Q1260" s="44"/>
      <c r="R1260" s="45"/>
      <c r="S1260" s="9" t="s">
        <v>170</v>
      </c>
      <c r="T1260" s="45"/>
      <c r="U1260" s="9" t="s">
        <v>171</v>
      </c>
      <c r="V1260" s="45"/>
      <c r="W1260" s="14" t="s">
        <v>172</v>
      </c>
      <c r="X1260" s="52" t="str">
        <f>IFERROR(IF(VLOOKUP(O1260,コード表一覧!$B$5:$D$129,3,FALSE)="無","","←実務経験経歴書が必要です！"),"")</f>
        <v/>
      </c>
    </row>
    <row r="1261" spans="1:24" x14ac:dyDescent="0.2">
      <c r="B1261" s="63"/>
      <c r="C1261" s="142"/>
      <c r="D1261" s="143"/>
      <c r="E1261" s="143"/>
      <c r="F1261" s="58"/>
      <c r="G1261" s="53"/>
      <c r="H1261" s="53"/>
      <c r="I1261" s="53"/>
      <c r="J1261" s="53"/>
      <c r="K1261" s="57"/>
      <c r="L1261" s="57"/>
      <c r="M1261" s="59"/>
      <c r="N1261" s="137" t="s">
        <v>191</v>
      </c>
      <c r="O1261" s="111"/>
      <c r="P1261" s="15" t="str">
        <f>IF(O1261="","",VLOOKUP(O1261,コード表一覧!$B$5:$C$129,2,FALSE))</f>
        <v/>
      </c>
      <c r="Q1261" s="17" t="s">
        <v>175</v>
      </c>
      <c r="R1261" s="47"/>
      <c r="S1261" s="126" t="str">
        <f>IF(R1261="","",VLOOKUP(R1261,コード表一覧!$F$4:$H$32,3,FALSE))</f>
        <v/>
      </c>
      <c r="T1261" s="127"/>
      <c r="U1261" s="47"/>
      <c r="V1261" s="126" t="str">
        <f>IF(U1261="","",VLOOKUP(U1261,コード表一覧!$F$4:$H$32,3,FALSE))</f>
        <v/>
      </c>
      <c r="W1261" s="128"/>
      <c r="X1261" s="52" t="str">
        <f t="shared" ref="X1261:X1263" si="104">IF(R1261+U1261&gt;0,"←実務経験経歴書が必要です！","")</f>
        <v/>
      </c>
    </row>
    <row r="1262" spans="1:24" x14ac:dyDescent="0.2">
      <c r="B1262" s="57" t="str">
        <f>"※"&amp;$A$1&amp;"の変更追加履歴"</f>
        <v>※令和６・７年度の変更追加履歴</v>
      </c>
      <c r="C1262" s="57"/>
      <c r="D1262" s="57"/>
      <c r="E1262" s="53"/>
      <c r="F1262" s="58"/>
      <c r="G1262" s="53"/>
      <c r="H1262" s="53"/>
      <c r="I1262" s="53"/>
      <c r="J1262" s="53"/>
      <c r="K1262" s="57"/>
      <c r="L1262" s="57"/>
      <c r="M1262" s="59"/>
      <c r="N1262" s="138"/>
      <c r="O1262" s="42"/>
      <c r="P1262" s="6" t="str">
        <f>IF(O1262="","",VLOOKUP(O1262,コード表一覧!$B$5:$C$129,2,FALSE))</f>
        <v/>
      </c>
      <c r="Q1262" s="110" t="s">
        <v>175</v>
      </c>
      <c r="R1262" s="48"/>
      <c r="S1262" s="129" t="str">
        <f>IF(R1262="","",VLOOKUP(R1262,コード表一覧!$F$4:$H$32,3,FALSE))</f>
        <v/>
      </c>
      <c r="T1262" s="130"/>
      <c r="U1262" s="48"/>
      <c r="V1262" s="131" t="str">
        <f>IF(U1262="","",VLOOKUP(U1262,コード表一覧!$F$4:$H$32,3,FALSE))</f>
        <v/>
      </c>
      <c r="W1262" s="132"/>
      <c r="X1262" s="52" t="str">
        <f t="shared" si="104"/>
        <v/>
      </c>
    </row>
    <row r="1263" spans="1:24" ht="13.8" thickBot="1" x14ac:dyDescent="0.25">
      <c r="B1263" s="57"/>
      <c r="C1263" s="57"/>
      <c r="D1263" s="57"/>
      <c r="E1263" s="53"/>
      <c r="F1263" s="58"/>
      <c r="G1263" s="53"/>
      <c r="H1263" s="53"/>
      <c r="I1263" s="53"/>
      <c r="J1263" s="53"/>
      <c r="K1263" s="57"/>
      <c r="L1263" s="57"/>
      <c r="M1263" s="59"/>
      <c r="N1263" s="139"/>
      <c r="O1263" s="112"/>
      <c r="P1263" s="16" t="str">
        <f>IF(O1263="","",VLOOKUP(O1263,コード表一覧!$B$5:$C$129,2,FALSE))</f>
        <v/>
      </c>
      <c r="Q1263" s="18" t="s">
        <v>175</v>
      </c>
      <c r="R1263" s="49"/>
      <c r="S1263" s="133" t="str">
        <f>IF(R1263="","",VLOOKUP(R1263,コード表一覧!$F$4:$H$32,3,FALSE))</f>
        <v/>
      </c>
      <c r="T1263" s="134"/>
      <c r="U1263" s="49"/>
      <c r="V1263" s="135" t="str">
        <f>IF(U1263="","",VLOOKUP(U1263,コード表一覧!$F$4:$H$32,3,FALSE))</f>
        <v/>
      </c>
      <c r="W1263" s="136"/>
      <c r="X1263" s="52" t="str">
        <f t="shared" si="104"/>
        <v/>
      </c>
    </row>
    <row r="1264" spans="1:24" x14ac:dyDescent="0.2">
      <c r="B1264" s="60"/>
      <c r="C1264" s="60"/>
      <c r="D1264" s="60"/>
      <c r="E1264" s="53"/>
      <c r="F1264" s="60"/>
      <c r="G1264" s="53"/>
      <c r="H1264" s="53"/>
      <c r="I1264" s="53"/>
      <c r="J1264" s="53"/>
      <c r="K1264" s="60"/>
      <c r="L1264" s="60"/>
      <c r="M1264" s="60"/>
      <c r="N1264" s="53"/>
      <c r="Q1264" s="53"/>
      <c r="R1264" s="53"/>
      <c r="S1264" s="53"/>
      <c r="T1264" s="53"/>
      <c r="U1264" s="53"/>
      <c r="V1264" s="53"/>
      <c r="W1264" s="53"/>
    </row>
    <row r="1265" spans="1:24" x14ac:dyDescent="0.2">
      <c r="A1265" s="2" t="s">
        <v>162</v>
      </c>
      <c r="B1265" s="123" t="s">
        <v>163</v>
      </c>
      <c r="C1265" s="125"/>
      <c r="D1265" s="123" t="s">
        <v>164</v>
      </c>
      <c r="E1265" s="125"/>
      <c r="F1265" s="123" t="s">
        <v>165</v>
      </c>
      <c r="G1265" s="124"/>
      <c r="H1265" s="124"/>
      <c r="I1265" s="124"/>
      <c r="J1265" s="124"/>
      <c r="K1265" s="124"/>
      <c r="L1265" s="125"/>
      <c r="M1265" s="54" t="s">
        <v>166</v>
      </c>
      <c r="N1265" s="140"/>
      <c r="O1265" s="7" t="s">
        <v>167</v>
      </c>
      <c r="P1265" s="23" t="s">
        <v>168</v>
      </c>
      <c r="Q1265" s="123" t="s">
        <v>169</v>
      </c>
      <c r="R1265" s="124"/>
      <c r="S1265" s="124"/>
      <c r="T1265" s="124"/>
      <c r="U1265" s="124"/>
      <c r="V1265" s="124"/>
      <c r="W1265" s="125"/>
    </row>
    <row r="1266" spans="1:24" ht="13.5" customHeight="1" x14ac:dyDescent="0.2">
      <c r="A1266" s="2">
        <v>106</v>
      </c>
      <c r="B1266" s="64"/>
      <c r="C1266" s="65"/>
      <c r="D1266" s="64"/>
      <c r="E1266" s="65"/>
      <c r="F1266" s="40"/>
      <c r="G1266" s="41"/>
      <c r="H1266" s="55" t="s">
        <v>170</v>
      </c>
      <c r="I1266" s="41"/>
      <c r="J1266" s="55" t="s">
        <v>171</v>
      </c>
      <c r="K1266" s="41"/>
      <c r="L1266" s="56" t="s">
        <v>172</v>
      </c>
      <c r="M1266" s="66"/>
      <c r="N1266" s="141"/>
      <c r="O1266" s="42"/>
      <c r="P1266" s="6" t="str">
        <f>IF(O1266="","",VLOOKUP(O1266,コード表一覧!$B$5:$C$129,2,FALSE))</f>
        <v/>
      </c>
      <c r="Q1266" s="40"/>
      <c r="R1266" s="41"/>
      <c r="S1266" s="55" t="s">
        <v>170</v>
      </c>
      <c r="T1266" s="41"/>
      <c r="U1266" s="55" t="s">
        <v>171</v>
      </c>
      <c r="V1266" s="41"/>
      <c r="W1266" s="56" t="s">
        <v>172</v>
      </c>
      <c r="X1266" s="52" t="str">
        <f>IFERROR(IF(VLOOKUP(O1266,コード表一覧!$B$5:$D$129,3,FALSE)="無","","←実務経験経歴書が必要です！"),"")</f>
        <v/>
      </c>
    </row>
    <row r="1267" spans="1:24" x14ac:dyDescent="0.2">
      <c r="B1267" s="57" t="s">
        <v>176</v>
      </c>
      <c r="C1267" s="57"/>
      <c r="D1267" s="57"/>
      <c r="E1267" s="53"/>
      <c r="F1267" s="9"/>
      <c r="G1267" s="9"/>
      <c r="H1267" s="9"/>
      <c r="I1267" s="9"/>
      <c r="J1267" s="9"/>
      <c r="K1267" s="9"/>
      <c r="L1267" s="9"/>
      <c r="M1267" s="59"/>
      <c r="N1267" s="8"/>
      <c r="O1267" s="42"/>
      <c r="P1267" s="6" t="str">
        <f>IF(O1267="","",VLOOKUP(O1267,コード表一覧!$B$5:$C$129,2,FALSE))</f>
        <v/>
      </c>
      <c r="Q1267" s="40"/>
      <c r="R1267" s="41"/>
      <c r="S1267" s="55" t="s">
        <v>170</v>
      </c>
      <c r="T1267" s="41"/>
      <c r="U1267" s="55" t="s">
        <v>171</v>
      </c>
      <c r="V1267" s="41"/>
      <c r="W1267" s="56" t="s">
        <v>172</v>
      </c>
      <c r="X1267" s="52" t="str">
        <f>IFERROR(IF(VLOOKUP(O1267,コード表一覧!$B$5:$D$129,3,FALSE)="無","","←実務経験経歴書が必要です！"),"")</f>
        <v/>
      </c>
    </row>
    <row r="1268" spans="1:24" x14ac:dyDescent="0.2">
      <c r="B1268" s="106" t="s">
        <v>184</v>
      </c>
      <c r="C1268" s="144" t="s">
        <v>173</v>
      </c>
      <c r="D1268" s="144"/>
      <c r="E1268" s="144"/>
      <c r="F1268" s="123" t="s">
        <v>174</v>
      </c>
      <c r="G1268" s="124"/>
      <c r="H1268" s="124"/>
      <c r="I1268" s="124"/>
      <c r="J1268" s="124"/>
      <c r="K1268" s="124"/>
      <c r="L1268" s="125"/>
      <c r="M1268" s="59"/>
      <c r="N1268" s="8"/>
      <c r="O1268" s="42"/>
      <c r="P1268" s="6" t="str">
        <f>IF(O1268="","",VLOOKUP(O1268,コード表一覧!$B$5:$C$129,2,FALSE))</f>
        <v/>
      </c>
      <c r="Q1268" s="40"/>
      <c r="R1268" s="41"/>
      <c r="S1268" s="55" t="s">
        <v>170</v>
      </c>
      <c r="T1268" s="41"/>
      <c r="U1268" s="55" t="s">
        <v>171</v>
      </c>
      <c r="V1268" s="41"/>
      <c r="W1268" s="56" t="s">
        <v>172</v>
      </c>
      <c r="X1268" s="52" t="str">
        <f>IFERROR(IF(VLOOKUP(O1268,コード表一覧!$B$5:$D$129,3,FALSE)="無","","←実務経験経歴書が必要です！"),"")</f>
        <v/>
      </c>
    </row>
    <row r="1269" spans="1:24" ht="13.5" customHeight="1" x14ac:dyDescent="0.2">
      <c r="B1269" s="63"/>
      <c r="C1269" s="142"/>
      <c r="D1269" s="143"/>
      <c r="E1269" s="143"/>
      <c r="F1269" s="40"/>
      <c r="G1269" s="41"/>
      <c r="H1269" s="55" t="s">
        <v>170</v>
      </c>
      <c r="I1269" s="41"/>
      <c r="J1269" s="55" t="s">
        <v>171</v>
      </c>
      <c r="K1269" s="41"/>
      <c r="L1269" s="56" t="s">
        <v>172</v>
      </c>
      <c r="M1269" s="59"/>
      <c r="N1269" s="8"/>
      <c r="O1269" s="42"/>
      <c r="P1269" s="6" t="str">
        <f>IF(O1269="","",VLOOKUP(O1269,コード表一覧!$B$5:$C$129,2,FALSE))</f>
        <v/>
      </c>
      <c r="Q1269" s="40"/>
      <c r="R1269" s="41"/>
      <c r="S1269" s="55" t="s">
        <v>170</v>
      </c>
      <c r="T1269" s="41"/>
      <c r="U1269" s="55" t="s">
        <v>171</v>
      </c>
      <c r="V1269" s="41"/>
      <c r="W1269" s="56" t="s">
        <v>172</v>
      </c>
      <c r="X1269" s="52" t="str">
        <f>IFERROR(IF(VLOOKUP(O1269,コード表一覧!$B$5:$D$129,3,FALSE)="無","","←実務経験経歴書が必要です！"),"")</f>
        <v/>
      </c>
    </row>
    <row r="1270" spans="1:24" x14ac:dyDescent="0.2">
      <c r="B1270" s="63"/>
      <c r="C1270" s="142"/>
      <c r="D1270" s="143"/>
      <c r="E1270" s="143"/>
      <c r="F1270" s="58"/>
      <c r="G1270" s="57"/>
      <c r="H1270" s="57"/>
      <c r="I1270" s="57"/>
      <c r="J1270" s="57"/>
      <c r="K1270" s="57"/>
      <c r="L1270" s="57"/>
      <c r="M1270" s="59"/>
      <c r="N1270" s="8"/>
      <c r="O1270" s="42"/>
      <c r="P1270" s="6" t="str">
        <f>IF(O1270="","",VLOOKUP(O1270,コード表一覧!$B$5:$C$129,2,FALSE))</f>
        <v/>
      </c>
      <c r="Q1270" s="40"/>
      <c r="R1270" s="41"/>
      <c r="S1270" s="55" t="s">
        <v>170</v>
      </c>
      <c r="T1270" s="41"/>
      <c r="U1270" s="55" t="s">
        <v>171</v>
      </c>
      <c r="V1270" s="41"/>
      <c r="W1270" s="56" t="s">
        <v>172</v>
      </c>
      <c r="X1270" s="52" t="str">
        <f>IFERROR(IF(VLOOKUP(O1270,コード表一覧!$B$5:$D$129,3,FALSE)="無","","←実務経験経歴書が必要です！"),"")</f>
        <v/>
      </c>
    </row>
    <row r="1271" spans="1:24" x14ac:dyDescent="0.2">
      <c r="B1271" s="63"/>
      <c r="C1271" s="142"/>
      <c r="D1271" s="143"/>
      <c r="E1271" s="143"/>
      <c r="F1271" s="53"/>
      <c r="G1271" s="53"/>
      <c r="H1271" s="53"/>
      <c r="I1271" s="53"/>
      <c r="J1271" s="53"/>
      <c r="K1271" s="57"/>
      <c r="L1271" s="57"/>
      <c r="M1271" s="59"/>
      <c r="N1271" s="8"/>
      <c r="O1271" s="42"/>
      <c r="P1271" s="6" t="str">
        <f>IF(O1271="","",VLOOKUP(O1271,コード表一覧!$B$5:$C$129,2,FALSE))</f>
        <v/>
      </c>
      <c r="Q1271" s="40"/>
      <c r="R1271" s="41"/>
      <c r="S1271" s="55" t="s">
        <v>170</v>
      </c>
      <c r="T1271" s="41"/>
      <c r="U1271" s="55" t="s">
        <v>171</v>
      </c>
      <c r="V1271" s="41"/>
      <c r="W1271" s="56" t="s">
        <v>172</v>
      </c>
      <c r="X1271" s="52" t="str">
        <f>IFERROR(IF(VLOOKUP(O1271,コード表一覧!$B$5:$D$129,3,FALSE)="無","","←実務経験経歴書が必要です！"),"")</f>
        <v/>
      </c>
    </row>
    <row r="1272" spans="1:24" ht="13.5" customHeight="1" thickBot="1" x14ac:dyDescent="0.25">
      <c r="B1272" s="63"/>
      <c r="C1272" s="142"/>
      <c r="D1272" s="143"/>
      <c r="E1272" s="143"/>
      <c r="F1272" s="58"/>
      <c r="G1272" s="53"/>
      <c r="H1272" s="53"/>
      <c r="I1272" s="53"/>
      <c r="J1272" s="53"/>
      <c r="K1272" s="57"/>
      <c r="L1272" s="57"/>
      <c r="M1272" s="59"/>
      <c r="N1272" s="8"/>
      <c r="O1272" s="43"/>
      <c r="P1272" s="109" t="str">
        <f>IF(O1272="","",VLOOKUP(O1272,コード表一覧!$B$5:$C$129,2,FALSE))</f>
        <v/>
      </c>
      <c r="Q1272" s="44"/>
      <c r="R1272" s="45"/>
      <c r="S1272" s="9" t="s">
        <v>170</v>
      </c>
      <c r="T1272" s="45"/>
      <c r="U1272" s="9" t="s">
        <v>171</v>
      </c>
      <c r="V1272" s="45"/>
      <c r="W1272" s="14" t="s">
        <v>172</v>
      </c>
      <c r="X1272" s="52" t="str">
        <f>IFERROR(IF(VLOOKUP(O1272,コード表一覧!$B$5:$D$129,3,FALSE)="無","","←実務経験経歴書が必要です！"),"")</f>
        <v/>
      </c>
    </row>
    <row r="1273" spans="1:24" x14ac:dyDescent="0.2">
      <c r="B1273" s="63"/>
      <c r="C1273" s="142"/>
      <c r="D1273" s="143"/>
      <c r="E1273" s="143"/>
      <c r="F1273" s="58"/>
      <c r="G1273" s="53"/>
      <c r="H1273" s="53"/>
      <c r="I1273" s="53"/>
      <c r="J1273" s="53"/>
      <c r="K1273" s="57"/>
      <c r="L1273" s="57"/>
      <c r="M1273" s="59"/>
      <c r="N1273" s="137" t="s">
        <v>191</v>
      </c>
      <c r="O1273" s="111"/>
      <c r="P1273" s="15" t="str">
        <f>IF(O1273="","",VLOOKUP(O1273,コード表一覧!$B$5:$C$129,2,FALSE))</f>
        <v/>
      </c>
      <c r="Q1273" s="17" t="s">
        <v>175</v>
      </c>
      <c r="R1273" s="47"/>
      <c r="S1273" s="126" t="str">
        <f>IF(R1273="","",VLOOKUP(R1273,コード表一覧!$F$4:$H$32,3,FALSE))</f>
        <v/>
      </c>
      <c r="T1273" s="127"/>
      <c r="U1273" s="47"/>
      <c r="V1273" s="126" t="str">
        <f>IF(U1273="","",VLOOKUP(U1273,コード表一覧!$F$4:$H$32,3,FALSE))</f>
        <v/>
      </c>
      <c r="W1273" s="128"/>
      <c r="X1273" s="52" t="str">
        <f t="shared" ref="X1273:X1275" si="105">IF(R1273+U1273&gt;0,"←実務経験経歴書が必要です！","")</f>
        <v/>
      </c>
    </row>
    <row r="1274" spans="1:24" x14ac:dyDescent="0.2">
      <c r="B1274" s="57" t="str">
        <f>"※"&amp;$A$1&amp;"の変更追加履歴"</f>
        <v>※令和６・７年度の変更追加履歴</v>
      </c>
      <c r="C1274" s="57"/>
      <c r="D1274" s="57"/>
      <c r="E1274" s="53"/>
      <c r="F1274" s="58"/>
      <c r="G1274" s="53"/>
      <c r="H1274" s="53"/>
      <c r="I1274" s="53"/>
      <c r="J1274" s="53"/>
      <c r="K1274" s="57"/>
      <c r="L1274" s="57"/>
      <c r="M1274" s="59"/>
      <c r="N1274" s="138"/>
      <c r="O1274" s="42"/>
      <c r="P1274" s="6" t="str">
        <f>IF(O1274="","",VLOOKUP(O1274,コード表一覧!$B$5:$C$129,2,FALSE))</f>
        <v/>
      </c>
      <c r="Q1274" s="110" t="s">
        <v>175</v>
      </c>
      <c r="R1274" s="48"/>
      <c r="S1274" s="129" t="str">
        <f>IF(R1274="","",VLOOKUP(R1274,コード表一覧!$F$4:$H$32,3,FALSE))</f>
        <v/>
      </c>
      <c r="T1274" s="130"/>
      <c r="U1274" s="48"/>
      <c r="V1274" s="131" t="str">
        <f>IF(U1274="","",VLOOKUP(U1274,コード表一覧!$F$4:$H$32,3,FALSE))</f>
        <v/>
      </c>
      <c r="W1274" s="132"/>
      <c r="X1274" s="52" t="str">
        <f t="shared" si="105"/>
        <v/>
      </c>
    </row>
    <row r="1275" spans="1:24" ht="13.8" thickBot="1" x14ac:dyDescent="0.25">
      <c r="B1275" s="57"/>
      <c r="C1275" s="57"/>
      <c r="D1275" s="57"/>
      <c r="E1275" s="53"/>
      <c r="F1275" s="58"/>
      <c r="G1275" s="53"/>
      <c r="H1275" s="53"/>
      <c r="I1275" s="53"/>
      <c r="J1275" s="53"/>
      <c r="K1275" s="57"/>
      <c r="L1275" s="57"/>
      <c r="M1275" s="59"/>
      <c r="N1275" s="139"/>
      <c r="O1275" s="112"/>
      <c r="P1275" s="16" t="str">
        <f>IF(O1275="","",VLOOKUP(O1275,コード表一覧!$B$5:$C$129,2,FALSE))</f>
        <v/>
      </c>
      <c r="Q1275" s="18" t="s">
        <v>175</v>
      </c>
      <c r="R1275" s="49"/>
      <c r="S1275" s="133" t="str">
        <f>IF(R1275="","",VLOOKUP(R1275,コード表一覧!$F$4:$H$32,3,FALSE))</f>
        <v/>
      </c>
      <c r="T1275" s="134"/>
      <c r="U1275" s="49"/>
      <c r="V1275" s="135" t="str">
        <f>IF(U1275="","",VLOOKUP(U1275,コード表一覧!$F$4:$H$32,3,FALSE))</f>
        <v/>
      </c>
      <c r="W1275" s="136"/>
      <c r="X1275" s="52" t="str">
        <f t="shared" si="105"/>
        <v/>
      </c>
    </row>
    <row r="1276" spans="1:24" x14ac:dyDescent="0.2">
      <c r="B1276" s="60"/>
      <c r="C1276" s="60"/>
      <c r="D1276" s="60"/>
      <c r="E1276" s="53"/>
      <c r="F1276" s="60"/>
      <c r="G1276" s="53"/>
      <c r="H1276" s="53"/>
      <c r="I1276" s="53"/>
      <c r="J1276" s="53"/>
      <c r="K1276" s="60"/>
      <c r="L1276" s="60"/>
      <c r="M1276" s="60"/>
      <c r="N1276" s="53"/>
      <c r="Q1276" s="53"/>
      <c r="R1276" s="53"/>
      <c r="S1276" s="53"/>
      <c r="T1276" s="53"/>
      <c r="U1276" s="53"/>
      <c r="V1276" s="53"/>
      <c r="W1276" s="53"/>
    </row>
    <row r="1277" spans="1:24" ht="13.5" customHeight="1" x14ac:dyDescent="0.2">
      <c r="A1277" s="2" t="s">
        <v>162</v>
      </c>
      <c r="B1277" s="123" t="s">
        <v>163</v>
      </c>
      <c r="C1277" s="125"/>
      <c r="D1277" s="123" t="s">
        <v>164</v>
      </c>
      <c r="E1277" s="125"/>
      <c r="F1277" s="123" t="s">
        <v>165</v>
      </c>
      <c r="G1277" s="124"/>
      <c r="H1277" s="124"/>
      <c r="I1277" s="124"/>
      <c r="J1277" s="124"/>
      <c r="K1277" s="124"/>
      <c r="L1277" s="125"/>
      <c r="M1277" s="54" t="s">
        <v>166</v>
      </c>
      <c r="N1277" s="140"/>
      <c r="O1277" s="7" t="s">
        <v>167</v>
      </c>
      <c r="P1277" s="23" t="s">
        <v>168</v>
      </c>
      <c r="Q1277" s="123" t="s">
        <v>169</v>
      </c>
      <c r="R1277" s="124"/>
      <c r="S1277" s="124"/>
      <c r="T1277" s="124"/>
      <c r="U1277" s="124"/>
      <c r="V1277" s="124"/>
      <c r="W1277" s="125"/>
    </row>
    <row r="1278" spans="1:24" x14ac:dyDescent="0.2">
      <c r="A1278" s="2">
        <v>107</v>
      </c>
      <c r="B1278" s="64"/>
      <c r="C1278" s="65"/>
      <c r="D1278" s="64"/>
      <c r="E1278" s="65"/>
      <c r="F1278" s="40"/>
      <c r="G1278" s="41"/>
      <c r="H1278" s="55" t="s">
        <v>170</v>
      </c>
      <c r="I1278" s="41"/>
      <c r="J1278" s="55" t="s">
        <v>171</v>
      </c>
      <c r="K1278" s="41"/>
      <c r="L1278" s="56" t="s">
        <v>172</v>
      </c>
      <c r="M1278" s="66"/>
      <c r="N1278" s="141"/>
      <c r="O1278" s="42"/>
      <c r="P1278" s="6" t="str">
        <f>IF(O1278="","",VLOOKUP(O1278,コード表一覧!$B$5:$C$129,2,FALSE))</f>
        <v/>
      </c>
      <c r="Q1278" s="40"/>
      <c r="R1278" s="41"/>
      <c r="S1278" s="55" t="s">
        <v>170</v>
      </c>
      <c r="T1278" s="41"/>
      <c r="U1278" s="55" t="s">
        <v>171</v>
      </c>
      <c r="V1278" s="41"/>
      <c r="W1278" s="56" t="s">
        <v>172</v>
      </c>
      <c r="X1278" s="52" t="str">
        <f>IFERROR(IF(VLOOKUP(O1278,コード表一覧!$B$5:$D$129,3,FALSE)="無","","←実務経験経歴書が必要です！"),"")</f>
        <v/>
      </c>
    </row>
    <row r="1279" spans="1:24" x14ac:dyDescent="0.2">
      <c r="B1279" s="57" t="s">
        <v>176</v>
      </c>
      <c r="C1279" s="57"/>
      <c r="D1279" s="57"/>
      <c r="E1279" s="53"/>
      <c r="F1279" s="9"/>
      <c r="G1279" s="9"/>
      <c r="H1279" s="9"/>
      <c r="I1279" s="9"/>
      <c r="J1279" s="9"/>
      <c r="K1279" s="9"/>
      <c r="L1279" s="9"/>
      <c r="M1279" s="59"/>
      <c r="N1279" s="8"/>
      <c r="O1279" s="42"/>
      <c r="P1279" s="6" t="str">
        <f>IF(O1279="","",VLOOKUP(O1279,コード表一覧!$B$5:$C$129,2,FALSE))</f>
        <v/>
      </c>
      <c r="Q1279" s="40"/>
      <c r="R1279" s="41"/>
      <c r="S1279" s="55" t="s">
        <v>170</v>
      </c>
      <c r="T1279" s="41"/>
      <c r="U1279" s="55" t="s">
        <v>171</v>
      </c>
      <c r="V1279" s="41"/>
      <c r="W1279" s="56" t="s">
        <v>172</v>
      </c>
      <c r="X1279" s="52" t="str">
        <f>IFERROR(IF(VLOOKUP(O1279,コード表一覧!$B$5:$D$129,3,FALSE)="無","","←実務経験経歴書が必要です！"),"")</f>
        <v/>
      </c>
    </row>
    <row r="1280" spans="1:24" ht="13.5" customHeight="1" x14ac:dyDescent="0.2">
      <c r="B1280" s="106" t="s">
        <v>184</v>
      </c>
      <c r="C1280" s="144" t="s">
        <v>173</v>
      </c>
      <c r="D1280" s="144"/>
      <c r="E1280" s="144"/>
      <c r="F1280" s="123" t="s">
        <v>174</v>
      </c>
      <c r="G1280" s="124"/>
      <c r="H1280" s="124"/>
      <c r="I1280" s="124"/>
      <c r="J1280" s="124"/>
      <c r="K1280" s="124"/>
      <c r="L1280" s="125"/>
      <c r="M1280" s="59"/>
      <c r="N1280" s="8"/>
      <c r="O1280" s="42"/>
      <c r="P1280" s="6" t="str">
        <f>IF(O1280="","",VLOOKUP(O1280,コード表一覧!$B$5:$C$129,2,FALSE))</f>
        <v/>
      </c>
      <c r="Q1280" s="40"/>
      <c r="R1280" s="41"/>
      <c r="S1280" s="55" t="s">
        <v>170</v>
      </c>
      <c r="T1280" s="41"/>
      <c r="U1280" s="55" t="s">
        <v>171</v>
      </c>
      <c r="V1280" s="41"/>
      <c r="W1280" s="56" t="s">
        <v>172</v>
      </c>
      <c r="X1280" s="52" t="str">
        <f>IFERROR(IF(VLOOKUP(O1280,コード表一覧!$B$5:$D$129,3,FALSE)="無","","←実務経験経歴書が必要です！"),"")</f>
        <v/>
      </c>
    </row>
    <row r="1281" spans="1:24" x14ac:dyDescent="0.2">
      <c r="B1281" s="63"/>
      <c r="C1281" s="142"/>
      <c r="D1281" s="143"/>
      <c r="E1281" s="143"/>
      <c r="F1281" s="40"/>
      <c r="G1281" s="41"/>
      <c r="H1281" s="55" t="s">
        <v>170</v>
      </c>
      <c r="I1281" s="41"/>
      <c r="J1281" s="55" t="s">
        <v>171</v>
      </c>
      <c r="K1281" s="41"/>
      <c r="L1281" s="56" t="s">
        <v>172</v>
      </c>
      <c r="M1281" s="59"/>
      <c r="N1281" s="8"/>
      <c r="O1281" s="42"/>
      <c r="P1281" s="6" t="str">
        <f>IF(O1281="","",VLOOKUP(O1281,コード表一覧!$B$5:$C$129,2,FALSE))</f>
        <v/>
      </c>
      <c r="Q1281" s="40"/>
      <c r="R1281" s="41"/>
      <c r="S1281" s="55" t="s">
        <v>170</v>
      </c>
      <c r="T1281" s="41"/>
      <c r="U1281" s="55" t="s">
        <v>171</v>
      </c>
      <c r="V1281" s="41"/>
      <c r="W1281" s="56" t="s">
        <v>172</v>
      </c>
      <c r="X1281" s="52" t="str">
        <f>IFERROR(IF(VLOOKUP(O1281,コード表一覧!$B$5:$D$129,3,FALSE)="無","","←実務経験経歴書が必要です！"),"")</f>
        <v/>
      </c>
    </row>
    <row r="1282" spans="1:24" x14ac:dyDescent="0.2">
      <c r="B1282" s="63"/>
      <c r="C1282" s="142"/>
      <c r="D1282" s="143"/>
      <c r="E1282" s="143"/>
      <c r="F1282" s="58"/>
      <c r="G1282" s="57"/>
      <c r="H1282" s="57"/>
      <c r="I1282" s="57"/>
      <c r="J1282" s="57"/>
      <c r="K1282" s="57"/>
      <c r="L1282" s="57"/>
      <c r="M1282" s="59"/>
      <c r="N1282" s="8"/>
      <c r="O1282" s="42"/>
      <c r="P1282" s="6" t="str">
        <f>IF(O1282="","",VLOOKUP(O1282,コード表一覧!$B$5:$C$129,2,FALSE))</f>
        <v/>
      </c>
      <c r="Q1282" s="40"/>
      <c r="R1282" s="41"/>
      <c r="S1282" s="55" t="s">
        <v>170</v>
      </c>
      <c r="T1282" s="41"/>
      <c r="U1282" s="55" t="s">
        <v>171</v>
      </c>
      <c r="V1282" s="41"/>
      <c r="W1282" s="56" t="s">
        <v>172</v>
      </c>
      <c r="X1282" s="52" t="str">
        <f>IFERROR(IF(VLOOKUP(O1282,コード表一覧!$B$5:$D$129,3,FALSE)="無","","←実務経験経歴書が必要です！"),"")</f>
        <v/>
      </c>
    </row>
    <row r="1283" spans="1:24" x14ac:dyDescent="0.2">
      <c r="B1283" s="63"/>
      <c r="C1283" s="142"/>
      <c r="D1283" s="143"/>
      <c r="E1283" s="143"/>
      <c r="F1283" s="53"/>
      <c r="G1283" s="53"/>
      <c r="H1283" s="53"/>
      <c r="I1283" s="53"/>
      <c r="J1283" s="53"/>
      <c r="K1283" s="57"/>
      <c r="L1283" s="57"/>
      <c r="M1283" s="59"/>
      <c r="N1283" s="8"/>
      <c r="O1283" s="42"/>
      <c r="P1283" s="6" t="str">
        <f>IF(O1283="","",VLOOKUP(O1283,コード表一覧!$B$5:$C$129,2,FALSE))</f>
        <v/>
      </c>
      <c r="Q1283" s="40"/>
      <c r="R1283" s="41"/>
      <c r="S1283" s="55" t="s">
        <v>170</v>
      </c>
      <c r="T1283" s="41"/>
      <c r="U1283" s="55" t="s">
        <v>171</v>
      </c>
      <c r="V1283" s="41"/>
      <c r="W1283" s="56" t="s">
        <v>172</v>
      </c>
      <c r="X1283" s="52" t="str">
        <f>IFERROR(IF(VLOOKUP(O1283,コード表一覧!$B$5:$D$129,3,FALSE)="無","","←実務経験経歴書が必要です！"),"")</f>
        <v/>
      </c>
    </row>
    <row r="1284" spans="1:24" ht="13.5" customHeight="1" thickBot="1" x14ac:dyDescent="0.25">
      <c r="B1284" s="63"/>
      <c r="C1284" s="142"/>
      <c r="D1284" s="143"/>
      <c r="E1284" s="143"/>
      <c r="F1284" s="58"/>
      <c r="G1284" s="53"/>
      <c r="H1284" s="53"/>
      <c r="I1284" s="53"/>
      <c r="J1284" s="53"/>
      <c r="K1284" s="57"/>
      <c r="L1284" s="57"/>
      <c r="M1284" s="59"/>
      <c r="N1284" s="8"/>
      <c r="O1284" s="43"/>
      <c r="P1284" s="109" t="str">
        <f>IF(O1284="","",VLOOKUP(O1284,コード表一覧!$B$5:$C$129,2,FALSE))</f>
        <v/>
      </c>
      <c r="Q1284" s="44"/>
      <c r="R1284" s="45"/>
      <c r="S1284" s="9" t="s">
        <v>170</v>
      </c>
      <c r="T1284" s="45"/>
      <c r="U1284" s="9" t="s">
        <v>171</v>
      </c>
      <c r="V1284" s="45"/>
      <c r="W1284" s="14" t="s">
        <v>172</v>
      </c>
      <c r="X1284" s="52" t="str">
        <f>IFERROR(IF(VLOOKUP(O1284,コード表一覧!$B$5:$D$129,3,FALSE)="無","","←実務経験経歴書が必要です！"),"")</f>
        <v/>
      </c>
    </row>
    <row r="1285" spans="1:24" x14ac:dyDescent="0.2">
      <c r="B1285" s="63"/>
      <c r="C1285" s="142"/>
      <c r="D1285" s="143"/>
      <c r="E1285" s="143"/>
      <c r="F1285" s="58"/>
      <c r="G1285" s="53"/>
      <c r="H1285" s="53"/>
      <c r="I1285" s="53"/>
      <c r="J1285" s="53"/>
      <c r="K1285" s="57"/>
      <c r="L1285" s="57"/>
      <c r="M1285" s="59"/>
      <c r="N1285" s="137" t="s">
        <v>191</v>
      </c>
      <c r="O1285" s="111"/>
      <c r="P1285" s="15" t="str">
        <f>IF(O1285="","",VLOOKUP(O1285,コード表一覧!$B$5:$C$129,2,FALSE))</f>
        <v/>
      </c>
      <c r="Q1285" s="17" t="s">
        <v>175</v>
      </c>
      <c r="R1285" s="47"/>
      <c r="S1285" s="126" t="str">
        <f>IF(R1285="","",VLOOKUP(R1285,コード表一覧!$F$4:$H$32,3,FALSE))</f>
        <v/>
      </c>
      <c r="T1285" s="127"/>
      <c r="U1285" s="47"/>
      <c r="V1285" s="126" t="str">
        <f>IF(U1285="","",VLOOKUP(U1285,コード表一覧!$F$4:$H$32,3,FALSE))</f>
        <v/>
      </c>
      <c r="W1285" s="128"/>
      <c r="X1285" s="52" t="str">
        <f t="shared" ref="X1285:X1287" si="106">IF(R1285+U1285&gt;0,"←実務経験経歴書が必要です！","")</f>
        <v/>
      </c>
    </row>
    <row r="1286" spans="1:24" x14ac:dyDescent="0.2">
      <c r="B1286" s="57" t="str">
        <f>"※"&amp;$A$1&amp;"の変更追加履歴"</f>
        <v>※令和６・７年度の変更追加履歴</v>
      </c>
      <c r="C1286" s="57"/>
      <c r="D1286" s="57"/>
      <c r="E1286" s="53"/>
      <c r="F1286" s="58"/>
      <c r="G1286" s="53"/>
      <c r="H1286" s="53"/>
      <c r="I1286" s="53"/>
      <c r="J1286" s="53"/>
      <c r="K1286" s="57"/>
      <c r="L1286" s="57"/>
      <c r="M1286" s="59"/>
      <c r="N1286" s="138"/>
      <c r="O1286" s="42"/>
      <c r="P1286" s="6" t="str">
        <f>IF(O1286="","",VLOOKUP(O1286,コード表一覧!$B$5:$C$129,2,FALSE))</f>
        <v/>
      </c>
      <c r="Q1286" s="110" t="s">
        <v>175</v>
      </c>
      <c r="R1286" s="48"/>
      <c r="S1286" s="129" t="str">
        <f>IF(R1286="","",VLOOKUP(R1286,コード表一覧!$F$4:$H$32,3,FALSE))</f>
        <v/>
      </c>
      <c r="T1286" s="130"/>
      <c r="U1286" s="48"/>
      <c r="V1286" s="131" t="str">
        <f>IF(U1286="","",VLOOKUP(U1286,コード表一覧!$F$4:$H$32,3,FALSE))</f>
        <v/>
      </c>
      <c r="W1286" s="132"/>
      <c r="X1286" s="52" t="str">
        <f t="shared" si="106"/>
        <v/>
      </c>
    </row>
    <row r="1287" spans="1:24" ht="13.8" thickBot="1" x14ac:dyDescent="0.25">
      <c r="B1287" s="57"/>
      <c r="C1287" s="57"/>
      <c r="D1287" s="57"/>
      <c r="E1287" s="53"/>
      <c r="F1287" s="58"/>
      <c r="G1287" s="53"/>
      <c r="H1287" s="53"/>
      <c r="I1287" s="53"/>
      <c r="J1287" s="53"/>
      <c r="K1287" s="57"/>
      <c r="L1287" s="57"/>
      <c r="M1287" s="59"/>
      <c r="N1287" s="139"/>
      <c r="O1287" s="112"/>
      <c r="P1287" s="16" t="str">
        <f>IF(O1287="","",VLOOKUP(O1287,コード表一覧!$B$5:$C$129,2,FALSE))</f>
        <v/>
      </c>
      <c r="Q1287" s="18" t="s">
        <v>175</v>
      </c>
      <c r="R1287" s="49"/>
      <c r="S1287" s="133" t="str">
        <f>IF(R1287="","",VLOOKUP(R1287,コード表一覧!$F$4:$H$32,3,FALSE))</f>
        <v/>
      </c>
      <c r="T1287" s="134"/>
      <c r="U1287" s="49"/>
      <c r="V1287" s="135" t="str">
        <f>IF(U1287="","",VLOOKUP(U1287,コード表一覧!$F$4:$H$32,3,FALSE))</f>
        <v/>
      </c>
      <c r="W1287" s="136"/>
      <c r="X1287" s="52" t="str">
        <f t="shared" si="106"/>
        <v/>
      </c>
    </row>
    <row r="1288" spans="1:24" ht="13.5" customHeight="1" x14ac:dyDescent="0.2">
      <c r="B1288" s="60"/>
      <c r="C1288" s="60"/>
      <c r="D1288" s="60"/>
      <c r="E1288" s="53"/>
      <c r="F1288" s="60"/>
      <c r="G1288" s="53"/>
      <c r="H1288" s="53"/>
      <c r="I1288" s="53"/>
      <c r="J1288" s="53"/>
      <c r="K1288" s="60"/>
      <c r="L1288" s="60"/>
      <c r="M1288" s="60"/>
      <c r="N1288" s="53"/>
      <c r="Q1288" s="53"/>
      <c r="R1288" s="53"/>
      <c r="S1288" s="53"/>
      <c r="T1288" s="53"/>
      <c r="U1288" s="53"/>
      <c r="V1288" s="53"/>
      <c r="W1288" s="53"/>
    </row>
    <row r="1289" spans="1:24" x14ac:dyDescent="0.2">
      <c r="A1289" s="2" t="s">
        <v>162</v>
      </c>
      <c r="B1289" s="123" t="s">
        <v>163</v>
      </c>
      <c r="C1289" s="125"/>
      <c r="D1289" s="123" t="s">
        <v>164</v>
      </c>
      <c r="E1289" s="125"/>
      <c r="F1289" s="123" t="s">
        <v>165</v>
      </c>
      <c r="G1289" s="124"/>
      <c r="H1289" s="124"/>
      <c r="I1289" s="124"/>
      <c r="J1289" s="124"/>
      <c r="K1289" s="124"/>
      <c r="L1289" s="125"/>
      <c r="M1289" s="54" t="s">
        <v>166</v>
      </c>
      <c r="N1289" s="140"/>
      <c r="O1289" s="7" t="s">
        <v>167</v>
      </c>
      <c r="P1289" s="23" t="s">
        <v>168</v>
      </c>
      <c r="Q1289" s="123" t="s">
        <v>169</v>
      </c>
      <c r="R1289" s="124"/>
      <c r="S1289" s="124"/>
      <c r="T1289" s="124"/>
      <c r="U1289" s="124"/>
      <c r="V1289" s="124"/>
      <c r="W1289" s="125"/>
    </row>
    <row r="1290" spans="1:24" x14ac:dyDescent="0.2">
      <c r="A1290" s="2">
        <v>108</v>
      </c>
      <c r="B1290" s="64"/>
      <c r="C1290" s="65"/>
      <c r="D1290" s="64"/>
      <c r="E1290" s="65"/>
      <c r="F1290" s="40"/>
      <c r="G1290" s="41"/>
      <c r="H1290" s="55" t="s">
        <v>170</v>
      </c>
      <c r="I1290" s="41"/>
      <c r="J1290" s="55" t="s">
        <v>171</v>
      </c>
      <c r="K1290" s="41"/>
      <c r="L1290" s="56" t="s">
        <v>172</v>
      </c>
      <c r="M1290" s="66"/>
      <c r="N1290" s="141"/>
      <c r="O1290" s="42"/>
      <c r="P1290" s="6" t="str">
        <f>IF(O1290="","",VLOOKUP(O1290,コード表一覧!$B$5:$C$129,2,FALSE))</f>
        <v/>
      </c>
      <c r="Q1290" s="40"/>
      <c r="R1290" s="41"/>
      <c r="S1290" s="55" t="s">
        <v>170</v>
      </c>
      <c r="T1290" s="41"/>
      <c r="U1290" s="55" t="s">
        <v>171</v>
      </c>
      <c r="V1290" s="41"/>
      <c r="W1290" s="56" t="s">
        <v>172</v>
      </c>
      <c r="X1290" s="52" t="str">
        <f>IFERROR(IF(VLOOKUP(O1290,コード表一覧!$B$5:$D$129,3,FALSE)="無","","←実務経験経歴書が必要です！"),"")</f>
        <v/>
      </c>
    </row>
    <row r="1291" spans="1:24" ht="13.5" customHeight="1" x14ac:dyDescent="0.2">
      <c r="B1291" s="57" t="s">
        <v>176</v>
      </c>
      <c r="C1291" s="57"/>
      <c r="D1291" s="57"/>
      <c r="E1291" s="53"/>
      <c r="F1291" s="9"/>
      <c r="G1291" s="9"/>
      <c r="H1291" s="9"/>
      <c r="I1291" s="9"/>
      <c r="J1291" s="9"/>
      <c r="K1291" s="9"/>
      <c r="L1291" s="9"/>
      <c r="M1291" s="59"/>
      <c r="N1291" s="8"/>
      <c r="O1291" s="42"/>
      <c r="P1291" s="6" t="str">
        <f>IF(O1291="","",VLOOKUP(O1291,コード表一覧!$B$5:$C$129,2,FALSE))</f>
        <v/>
      </c>
      <c r="Q1291" s="40"/>
      <c r="R1291" s="41"/>
      <c r="S1291" s="55" t="s">
        <v>170</v>
      </c>
      <c r="T1291" s="41"/>
      <c r="U1291" s="55" t="s">
        <v>171</v>
      </c>
      <c r="V1291" s="41"/>
      <c r="W1291" s="56" t="s">
        <v>172</v>
      </c>
      <c r="X1291" s="52" t="str">
        <f>IFERROR(IF(VLOOKUP(O1291,コード表一覧!$B$5:$D$129,3,FALSE)="無","","←実務経験経歴書が必要です！"),"")</f>
        <v/>
      </c>
    </row>
    <row r="1292" spans="1:24" x14ac:dyDescent="0.2">
      <c r="B1292" s="106" t="s">
        <v>184</v>
      </c>
      <c r="C1292" s="144" t="s">
        <v>173</v>
      </c>
      <c r="D1292" s="144"/>
      <c r="E1292" s="144"/>
      <c r="F1292" s="123" t="s">
        <v>174</v>
      </c>
      <c r="G1292" s="124"/>
      <c r="H1292" s="124"/>
      <c r="I1292" s="124"/>
      <c r="J1292" s="124"/>
      <c r="K1292" s="124"/>
      <c r="L1292" s="125"/>
      <c r="M1292" s="59"/>
      <c r="N1292" s="8"/>
      <c r="O1292" s="42"/>
      <c r="P1292" s="6" t="str">
        <f>IF(O1292="","",VLOOKUP(O1292,コード表一覧!$B$5:$C$129,2,FALSE))</f>
        <v/>
      </c>
      <c r="Q1292" s="40"/>
      <c r="R1292" s="41"/>
      <c r="S1292" s="55" t="s">
        <v>170</v>
      </c>
      <c r="T1292" s="41"/>
      <c r="U1292" s="55" t="s">
        <v>171</v>
      </c>
      <c r="V1292" s="41"/>
      <c r="W1292" s="56" t="s">
        <v>172</v>
      </c>
      <c r="X1292" s="52" t="str">
        <f>IFERROR(IF(VLOOKUP(O1292,コード表一覧!$B$5:$D$129,3,FALSE)="無","","←実務経験経歴書が必要です！"),"")</f>
        <v/>
      </c>
    </row>
    <row r="1293" spans="1:24" x14ac:dyDescent="0.2">
      <c r="B1293" s="63"/>
      <c r="C1293" s="142"/>
      <c r="D1293" s="143"/>
      <c r="E1293" s="143"/>
      <c r="F1293" s="40"/>
      <c r="G1293" s="41"/>
      <c r="H1293" s="55" t="s">
        <v>170</v>
      </c>
      <c r="I1293" s="41"/>
      <c r="J1293" s="55" t="s">
        <v>171</v>
      </c>
      <c r="K1293" s="41"/>
      <c r="L1293" s="56" t="s">
        <v>172</v>
      </c>
      <c r="M1293" s="59"/>
      <c r="N1293" s="8"/>
      <c r="O1293" s="42"/>
      <c r="P1293" s="6" t="str">
        <f>IF(O1293="","",VLOOKUP(O1293,コード表一覧!$B$5:$C$129,2,FALSE))</f>
        <v/>
      </c>
      <c r="Q1293" s="40"/>
      <c r="R1293" s="41"/>
      <c r="S1293" s="55" t="s">
        <v>170</v>
      </c>
      <c r="T1293" s="41"/>
      <c r="U1293" s="55" t="s">
        <v>171</v>
      </c>
      <c r="V1293" s="41"/>
      <c r="W1293" s="56" t="s">
        <v>172</v>
      </c>
      <c r="X1293" s="52" t="str">
        <f>IFERROR(IF(VLOOKUP(O1293,コード表一覧!$B$5:$D$129,3,FALSE)="無","","←実務経験経歴書が必要です！"),"")</f>
        <v/>
      </c>
    </row>
    <row r="1294" spans="1:24" x14ac:dyDescent="0.2">
      <c r="B1294" s="63"/>
      <c r="C1294" s="142"/>
      <c r="D1294" s="143"/>
      <c r="E1294" s="143"/>
      <c r="F1294" s="58"/>
      <c r="G1294" s="57"/>
      <c r="H1294" s="57"/>
      <c r="I1294" s="57"/>
      <c r="J1294" s="57"/>
      <c r="K1294" s="57"/>
      <c r="L1294" s="57"/>
      <c r="M1294" s="59"/>
      <c r="N1294" s="8"/>
      <c r="O1294" s="42"/>
      <c r="P1294" s="6" t="str">
        <f>IF(O1294="","",VLOOKUP(O1294,コード表一覧!$B$5:$C$129,2,FALSE))</f>
        <v/>
      </c>
      <c r="Q1294" s="40"/>
      <c r="R1294" s="41"/>
      <c r="S1294" s="55" t="s">
        <v>170</v>
      </c>
      <c r="T1294" s="41"/>
      <c r="U1294" s="55" t="s">
        <v>171</v>
      </c>
      <c r="V1294" s="41"/>
      <c r="W1294" s="56" t="s">
        <v>172</v>
      </c>
      <c r="X1294" s="52" t="str">
        <f>IFERROR(IF(VLOOKUP(O1294,コード表一覧!$B$5:$D$129,3,FALSE)="無","","←実務経験経歴書が必要です！"),"")</f>
        <v/>
      </c>
    </row>
    <row r="1295" spans="1:24" x14ac:dyDescent="0.2">
      <c r="B1295" s="63"/>
      <c r="C1295" s="142"/>
      <c r="D1295" s="143"/>
      <c r="E1295" s="143"/>
      <c r="F1295" s="53"/>
      <c r="G1295" s="53"/>
      <c r="H1295" s="53"/>
      <c r="I1295" s="53"/>
      <c r="J1295" s="53"/>
      <c r="K1295" s="57"/>
      <c r="L1295" s="57"/>
      <c r="M1295" s="59"/>
      <c r="N1295" s="8"/>
      <c r="O1295" s="42"/>
      <c r="P1295" s="6" t="str">
        <f>IF(O1295="","",VLOOKUP(O1295,コード表一覧!$B$5:$C$129,2,FALSE))</f>
        <v/>
      </c>
      <c r="Q1295" s="40"/>
      <c r="R1295" s="41"/>
      <c r="S1295" s="55" t="s">
        <v>170</v>
      </c>
      <c r="T1295" s="41"/>
      <c r="U1295" s="55" t="s">
        <v>171</v>
      </c>
      <c r="V1295" s="41"/>
      <c r="W1295" s="56" t="s">
        <v>172</v>
      </c>
      <c r="X1295" s="52" t="str">
        <f>IFERROR(IF(VLOOKUP(O1295,コード表一覧!$B$5:$D$129,3,FALSE)="無","","←実務経験経歴書が必要です！"),"")</f>
        <v/>
      </c>
    </row>
    <row r="1296" spans="1:24" ht="13.5" customHeight="1" thickBot="1" x14ac:dyDescent="0.25">
      <c r="B1296" s="63"/>
      <c r="C1296" s="142"/>
      <c r="D1296" s="143"/>
      <c r="E1296" s="143"/>
      <c r="F1296" s="58"/>
      <c r="G1296" s="53"/>
      <c r="H1296" s="53"/>
      <c r="I1296" s="53"/>
      <c r="J1296" s="53"/>
      <c r="K1296" s="57"/>
      <c r="L1296" s="57"/>
      <c r="M1296" s="59"/>
      <c r="N1296" s="8"/>
      <c r="O1296" s="43"/>
      <c r="P1296" s="109" t="str">
        <f>IF(O1296="","",VLOOKUP(O1296,コード表一覧!$B$5:$C$129,2,FALSE))</f>
        <v/>
      </c>
      <c r="Q1296" s="44"/>
      <c r="R1296" s="45"/>
      <c r="S1296" s="9" t="s">
        <v>170</v>
      </c>
      <c r="T1296" s="45"/>
      <c r="U1296" s="9" t="s">
        <v>171</v>
      </c>
      <c r="V1296" s="45"/>
      <c r="W1296" s="14" t="s">
        <v>172</v>
      </c>
      <c r="X1296" s="52" t="str">
        <f>IFERROR(IF(VLOOKUP(O1296,コード表一覧!$B$5:$D$129,3,FALSE)="無","","←実務経験経歴書が必要です！"),"")</f>
        <v/>
      </c>
    </row>
    <row r="1297" spans="1:24" x14ac:dyDescent="0.2">
      <c r="B1297" s="63"/>
      <c r="C1297" s="142"/>
      <c r="D1297" s="143"/>
      <c r="E1297" s="143"/>
      <c r="F1297" s="58"/>
      <c r="G1297" s="53"/>
      <c r="H1297" s="53"/>
      <c r="I1297" s="53"/>
      <c r="J1297" s="53"/>
      <c r="K1297" s="57"/>
      <c r="L1297" s="57"/>
      <c r="M1297" s="59"/>
      <c r="N1297" s="137" t="s">
        <v>191</v>
      </c>
      <c r="O1297" s="111"/>
      <c r="P1297" s="15" t="str">
        <f>IF(O1297="","",VLOOKUP(O1297,コード表一覧!$B$5:$C$129,2,FALSE))</f>
        <v/>
      </c>
      <c r="Q1297" s="17" t="s">
        <v>175</v>
      </c>
      <c r="R1297" s="47"/>
      <c r="S1297" s="126" t="str">
        <f>IF(R1297="","",VLOOKUP(R1297,コード表一覧!$F$4:$H$32,3,FALSE))</f>
        <v/>
      </c>
      <c r="T1297" s="127"/>
      <c r="U1297" s="47"/>
      <c r="V1297" s="126" t="str">
        <f>IF(U1297="","",VLOOKUP(U1297,コード表一覧!$F$4:$H$32,3,FALSE))</f>
        <v/>
      </c>
      <c r="W1297" s="128"/>
      <c r="X1297" s="52" t="str">
        <f t="shared" ref="X1297:X1299" si="107">IF(R1297+U1297&gt;0,"←実務経験経歴書が必要です！","")</f>
        <v/>
      </c>
    </row>
    <row r="1298" spans="1:24" x14ac:dyDescent="0.2">
      <c r="B1298" s="57" t="str">
        <f>"※"&amp;$A$1&amp;"の変更追加履歴"</f>
        <v>※令和６・７年度の変更追加履歴</v>
      </c>
      <c r="C1298" s="57"/>
      <c r="D1298" s="57"/>
      <c r="E1298" s="53"/>
      <c r="F1298" s="58"/>
      <c r="G1298" s="53"/>
      <c r="H1298" s="53"/>
      <c r="I1298" s="53"/>
      <c r="J1298" s="53"/>
      <c r="K1298" s="57"/>
      <c r="L1298" s="57"/>
      <c r="M1298" s="59"/>
      <c r="N1298" s="138"/>
      <c r="O1298" s="42"/>
      <c r="P1298" s="6" t="str">
        <f>IF(O1298="","",VLOOKUP(O1298,コード表一覧!$B$5:$C$129,2,FALSE))</f>
        <v/>
      </c>
      <c r="Q1298" s="110" t="s">
        <v>175</v>
      </c>
      <c r="R1298" s="48"/>
      <c r="S1298" s="129" t="str">
        <f>IF(R1298="","",VLOOKUP(R1298,コード表一覧!$F$4:$H$32,3,FALSE))</f>
        <v/>
      </c>
      <c r="T1298" s="130"/>
      <c r="U1298" s="48"/>
      <c r="V1298" s="131" t="str">
        <f>IF(U1298="","",VLOOKUP(U1298,コード表一覧!$F$4:$H$32,3,FALSE))</f>
        <v/>
      </c>
      <c r="W1298" s="132"/>
      <c r="X1298" s="52" t="str">
        <f t="shared" si="107"/>
        <v/>
      </c>
    </row>
    <row r="1299" spans="1:24" ht="13.8" customHeight="1" thickBot="1" x14ac:dyDescent="0.25">
      <c r="B1299" s="57"/>
      <c r="C1299" s="57"/>
      <c r="D1299" s="57"/>
      <c r="E1299" s="53"/>
      <c r="F1299" s="58"/>
      <c r="G1299" s="53"/>
      <c r="H1299" s="53"/>
      <c r="I1299" s="53"/>
      <c r="J1299" s="53"/>
      <c r="K1299" s="57"/>
      <c r="L1299" s="57"/>
      <c r="M1299" s="59"/>
      <c r="N1299" s="139"/>
      <c r="O1299" s="112"/>
      <c r="P1299" s="16" t="str">
        <f>IF(O1299="","",VLOOKUP(O1299,コード表一覧!$B$5:$C$129,2,FALSE))</f>
        <v/>
      </c>
      <c r="Q1299" s="18" t="s">
        <v>175</v>
      </c>
      <c r="R1299" s="49"/>
      <c r="S1299" s="133" t="str">
        <f>IF(R1299="","",VLOOKUP(R1299,コード表一覧!$F$4:$H$32,3,FALSE))</f>
        <v/>
      </c>
      <c r="T1299" s="134"/>
      <c r="U1299" s="49"/>
      <c r="V1299" s="135" t="str">
        <f>IF(U1299="","",VLOOKUP(U1299,コード表一覧!$F$4:$H$32,3,FALSE))</f>
        <v/>
      </c>
      <c r="W1299" s="136"/>
      <c r="X1299" s="52" t="str">
        <f t="shared" si="107"/>
        <v/>
      </c>
    </row>
    <row r="1300" spans="1:24" x14ac:dyDescent="0.2">
      <c r="B1300" s="60"/>
      <c r="C1300" s="60"/>
      <c r="D1300" s="60"/>
      <c r="E1300" s="53"/>
      <c r="F1300" s="60"/>
      <c r="G1300" s="53"/>
      <c r="H1300" s="53"/>
      <c r="I1300" s="53"/>
      <c r="J1300" s="53"/>
      <c r="K1300" s="60"/>
      <c r="L1300" s="60"/>
      <c r="M1300" s="60"/>
      <c r="N1300" s="53"/>
      <c r="Q1300" s="53"/>
      <c r="R1300" s="53"/>
      <c r="S1300" s="53"/>
      <c r="T1300" s="53"/>
      <c r="U1300" s="53"/>
      <c r="V1300" s="53"/>
      <c r="W1300" s="53"/>
    </row>
    <row r="1301" spans="1:24" x14ac:dyDescent="0.2">
      <c r="A1301" s="2" t="s">
        <v>162</v>
      </c>
      <c r="B1301" s="123" t="s">
        <v>163</v>
      </c>
      <c r="C1301" s="125"/>
      <c r="D1301" s="123" t="s">
        <v>164</v>
      </c>
      <c r="E1301" s="125"/>
      <c r="F1301" s="123" t="s">
        <v>165</v>
      </c>
      <c r="G1301" s="124"/>
      <c r="H1301" s="124"/>
      <c r="I1301" s="124"/>
      <c r="J1301" s="124"/>
      <c r="K1301" s="124"/>
      <c r="L1301" s="125"/>
      <c r="M1301" s="54" t="s">
        <v>166</v>
      </c>
      <c r="N1301" s="140"/>
      <c r="O1301" s="7" t="s">
        <v>167</v>
      </c>
      <c r="P1301" s="23" t="s">
        <v>168</v>
      </c>
      <c r="Q1301" s="123" t="s">
        <v>169</v>
      </c>
      <c r="R1301" s="124"/>
      <c r="S1301" s="124"/>
      <c r="T1301" s="124"/>
      <c r="U1301" s="124"/>
      <c r="V1301" s="124"/>
      <c r="W1301" s="125"/>
    </row>
    <row r="1302" spans="1:24" ht="13.5" customHeight="1" x14ac:dyDescent="0.2">
      <c r="A1302" s="2">
        <v>109</v>
      </c>
      <c r="B1302" s="64"/>
      <c r="C1302" s="65"/>
      <c r="D1302" s="64"/>
      <c r="E1302" s="65"/>
      <c r="F1302" s="40"/>
      <c r="G1302" s="41"/>
      <c r="H1302" s="55" t="s">
        <v>170</v>
      </c>
      <c r="I1302" s="41"/>
      <c r="J1302" s="55" t="s">
        <v>171</v>
      </c>
      <c r="K1302" s="41"/>
      <c r="L1302" s="56" t="s">
        <v>172</v>
      </c>
      <c r="M1302" s="66"/>
      <c r="N1302" s="141"/>
      <c r="O1302" s="42"/>
      <c r="P1302" s="6" t="str">
        <f>IF(O1302="","",VLOOKUP(O1302,コード表一覧!$B$5:$C$129,2,FALSE))</f>
        <v/>
      </c>
      <c r="Q1302" s="40"/>
      <c r="R1302" s="41"/>
      <c r="S1302" s="55" t="s">
        <v>170</v>
      </c>
      <c r="T1302" s="41"/>
      <c r="U1302" s="55" t="s">
        <v>171</v>
      </c>
      <c r="V1302" s="41"/>
      <c r="W1302" s="56" t="s">
        <v>172</v>
      </c>
      <c r="X1302" s="52" t="str">
        <f>IFERROR(IF(VLOOKUP(O1302,コード表一覧!$B$5:$D$129,3,FALSE)="無","","←実務経験経歴書が必要です！"),"")</f>
        <v/>
      </c>
    </row>
    <row r="1303" spans="1:24" x14ac:dyDescent="0.2">
      <c r="B1303" s="57" t="s">
        <v>176</v>
      </c>
      <c r="C1303" s="57"/>
      <c r="D1303" s="57"/>
      <c r="E1303" s="53"/>
      <c r="F1303" s="9"/>
      <c r="G1303" s="9"/>
      <c r="H1303" s="9"/>
      <c r="I1303" s="9"/>
      <c r="J1303" s="9"/>
      <c r="K1303" s="9"/>
      <c r="L1303" s="9"/>
      <c r="M1303" s="59"/>
      <c r="N1303" s="8"/>
      <c r="O1303" s="42"/>
      <c r="P1303" s="6" t="str">
        <f>IF(O1303="","",VLOOKUP(O1303,コード表一覧!$B$5:$C$129,2,FALSE))</f>
        <v/>
      </c>
      <c r="Q1303" s="40"/>
      <c r="R1303" s="41"/>
      <c r="S1303" s="55" t="s">
        <v>170</v>
      </c>
      <c r="T1303" s="41"/>
      <c r="U1303" s="55" t="s">
        <v>171</v>
      </c>
      <c r="V1303" s="41"/>
      <c r="W1303" s="56" t="s">
        <v>172</v>
      </c>
      <c r="X1303" s="52" t="str">
        <f>IFERROR(IF(VLOOKUP(O1303,コード表一覧!$B$5:$D$129,3,FALSE)="無","","←実務経験経歴書が必要です！"),"")</f>
        <v/>
      </c>
    </row>
    <row r="1304" spans="1:24" x14ac:dyDescent="0.2">
      <c r="B1304" s="106" t="s">
        <v>184</v>
      </c>
      <c r="C1304" s="144" t="s">
        <v>173</v>
      </c>
      <c r="D1304" s="144"/>
      <c r="E1304" s="144"/>
      <c r="F1304" s="123" t="s">
        <v>174</v>
      </c>
      <c r="G1304" s="124"/>
      <c r="H1304" s="124"/>
      <c r="I1304" s="124"/>
      <c r="J1304" s="124"/>
      <c r="K1304" s="124"/>
      <c r="L1304" s="125"/>
      <c r="M1304" s="59"/>
      <c r="N1304" s="8"/>
      <c r="O1304" s="42"/>
      <c r="P1304" s="6" t="str">
        <f>IF(O1304="","",VLOOKUP(O1304,コード表一覧!$B$5:$C$129,2,FALSE))</f>
        <v/>
      </c>
      <c r="Q1304" s="40"/>
      <c r="R1304" s="41"/>
      <c r="S1304" s="55" t="s">
        <v>170</v>
      </c>
      <c r="T1304" s="41"/>
      <c r="U1304" s="55" t="s">
        <v>171</v>
      </c>
      <c r="V1304" s="41"/>
      <c r="W1304" s="56" t="s">
        <v>172</v>
      </c>
      <c r="X1304" s="52" t="str">
        <f>IFERROR(IF(VLOOKUP(O1304,コード表一覧!$B$5:$D$129,3,FALSE)="無","","←実務経験経歴書が必要です！"),"")</f>
        <v/>
      </c>
    </row>
    <row r="1305" spans="1:24" x14ac:dyDescent="0.2">
      <c r="B1305" s="63"/>
      <c r="C1305" s="142"/>
      <c r="D1305" s="143"/>
      <c r="E1305" s="143"/>
      <c r="F1305" s="40"/>
      <c r="G1305" s="41"/>
      <c r="H1305" s="55" t="s">
        <v>170</v>
      </c>
      <c r="I1305" s="41"/>
      <c r="J1305" s="55" t="s">
        <v>171</v>
      </c>
      <c r="K1305" s="41"/>
      <c r="L1305" s="56" t="s">
        <v>172</v>
      </c>
      <c r="M1305" s="59"/>
      <c r="N1305" s="8"/>
      <c r="O1305" s="42"/>
      <c r="P1305" s="6" t="str">
        <f>IF(O1305="","",VLOOKUP(O1305,コード表一覧!$B$5:$C$129,2,FALSE))</f>
        <v/>
      </c>
      <c r="Q1305" s="40"/>
      <c r="R1305" s="41"/>
      <c r="S1305" s="55" t="s">
        <v>170</v>
      </c>
      <c r="T1305" s="41"/>
      <c r="U1305" s="55" t="s">
        <v>171</v>
      </c>
      <c r="V1305" s="41"/>
      <c r="W1305" s="56" t="s">
        <v>172</v>
      </c>
      <c r="X1305" s="52" t="str">
        <f>IFERROR(IF(VLOOKUP(O1305,コード表一覧!$B$5:$D$129,3,FALSE)="無","","←実務経験経歴書が必要です！"),"")</f>
        <v/>
      </c>
    </row>
    <row r="1306" spans="1:24" x14ac:dyDescent="0.2">
      <c r="B1306" s="63"/>
      <c r="C1306" s="142"/>
      <c r="D1306" s="143"/>
      <c r="E1306" s="143"/>
      <c r="F1306" s="58"/>
      <c r="G1306" s="57"/>
      <c r="H1306" s="57"/>
      <c r="I1306" s="57"/>
      <c r="J1306" s="57"/>
      <c r="K1306" s="57"/>
      <c r="L1306" s="57"/>
      <c r="M1306" s="59"/>
      <c r="N1306" s="8"/>
      <c r="O1306" s="42"/>
      <c r="P1306" s="6" t="str">
        <f>IF(O1306="","",VLOOKUP(O1306,コード表一覧!$B$5:$C$129,2,FALSE))</f>
        <v/>
      </c>
      <c r="Q1306" s="40"/>
      <c r="R1306" s="41"/>
      <c r="S1306" s="55" t="s">
        <v>170</v>
      </c>
      <c r="T1306" s="41"/>
      <c r="U1306" s="55" t="s">
        <v>171</v>
      </c>
      <c r="V1306" s="41"/>
      <c r="W1306" s="56" t="s">
        <v>172</v>
      </c>
      <c r="X1306" s="52" t="str">
        <f>IFERROR(IF(VLOOKUP(O1306,コード表一覧!$B$5:$D$129,3,FALSE)="無","","←実務経験経歴書が必要です！"),"")</f>
        <v/>
      </c>
    </row>
    <row r="1307" spans="1:24" x14ac:dyDescent="0.2">
      <c r="B1307" s="63"/>
      <c r="C1307" s="142"/>
      <c r="D1307" s="143"/>
      <c r="E1307" s="143"/>
      <c r="F1307" s="53"/>
      <c r="G1307" s="53"/>
      <c r="H1307" s="53"/>
      <c r="I1307" s="53"/>
      <c r="J1307" s="53"/>
      <c r="K1307" s="57"/>
      <c r="L1307" s="57"/>
      <c r="M1307" s="59"/>
      <c r="N1307" s="8"/>
      <c r="O1307" s="42"/>
      <c r="P1307" s="6" t="str">
        <f>IF(O1307="","",VLOOKUP(O1307,コード表一覧!$B$5:$C$129,2,FALSE))</f>
        <v/>
      </c>
      <c r="Q1307" s="40"/>
      <c r="R1307" s="41"/>
      <c r="S1307" s="55" t="s">
        <v>170</v>
      </c>
      <c r="T1307" s="41"/>
      <c r="U1307" s="55" t="s">
        <v>171</v>
      </c>
      <c r="V1307" s="41"/>
      <c r="W1307" s="56" t="s">
        <v>172</v>
      </c>
      <c r="X1307" s="52" t="str">
        <f>IFERROR(IF(VLOOKUP(O1307,コード表一覧!$B$5:$D$129,3,FALSE)="無","","←実務経験経歴書が必要です！"),"")</f>
        <v/>
      </c>
    </row>
    <row r="1308" spans="1:24" ht="13.5" customHeight="1" thickBot="1" x14ac:dyDescent="0.25">
      <c r="B1308" s="63"/>
      <c r="C1308" s="142"/>
      <c r="D1308" s="143"/>
      <c r="E1308" s="143"/>
      <c r="F1308" s="58"/>
      <c r="G1308" s="53"/>
      <c r="H1308" s="53"/>
      <c r="I1308" s="53"/>
      <c r="J1308" s="53"/>
      <c r="K1308" s="57"/>
      <c r="L1308" s="57"/>
      <c r="M1308" s="59"/>
      <c r="N1308" s="8"/>
      <c r="O1308" s="43"/>
      <c r="P1308" s="109" t="str">
        <f>IF(O1308="","",VLOOKUP(O1308,コード表一覧!$B$5:$C$129,2,FALSE))</f>
        <v/>
      </c>
      <c r="Q1308" s="44"/>
      <c r="R1308" s="45"/>
      <c r="S1308" s="9" t="s">
        <v>170</v>
      </c>
      <c r="T1308" s="45"/>
      <c r="U1308" s="9" t="s">
        <v>171</v>
      </c>
      <c r="V1308" s="45"/>
      <c r="W1308" s="14" t="s">
        <v>172</v>
      </c>
      <c r="X1308" s="52" t="str">
        <f>IFERROR(IF(VLOOKUP(O1308,コード表一覧!$B$5:$D$129,3,FALSE)="無","","←実務経験経歴書が必要です！"),"")</f>
        <v/>
      </c>
    </row>
    <row r="1309" spans="1:24" x14ac:dyDescent="0.2">
      <c r="B1309" s="63"/>
      <c r="C1309" s="142"/>
      <c r="D1309" s="143"/>
      <c r="E1309" s="143"/>
      <c r="F1309" s="58"/>
      <c r="G1309" s="53"/>
      <c r="H1309" s="53"/>
      <c r="I1309" s="53"/>
      <c r="J1309" s="53"/>
      <c r="K1309" s="57"/>
      <c r="L1309" s="57"/>
      <c r="M1309" s="59"/>
      <c r="N1309" s="137" t="s">
        <v>191</v>
      </c>
      <c r="O1309" s="111"/>
      <c r="P1309" s="15" t="str">
        <f>IF(O1309="","",VLOOKUP(O1309,コード表一覧!$B$5:$C$129,2,FALSE))</f>
        <v/>
      </c>
      <c r="Q1309" s="17" t="s">
        <v>175</v>
      </c>
      <c r="R1309" s="47"/>
      <c r="S1309" s="126" t="str">
        <f>IF(R1309="","",VLOOKUP(R1309,コード表一覧!$F$4:$H$32,3,FALSE))</f>
        <v/>
      </c>
      <c r="T1309" s="127"/>
      <c r="U1309" s="47"/>
      <c r="V1309" s="126" t="str">
        <f>IF(U1309="","",VLOOKUP(U1309,コード表一覧!$F$4:$H$32,3,FALSE))</f>
        <v/>
      </c>
      <c r="W1309" s="128"/>
      <c r="X1309" s="52" t="str">
        <f t="shared" ref="X1309:X1311" si="108">IF(R1309+U1309&gt;0,"←実務経験経歴書が必要です！","")</f>
        <v/>
      </c>
    </row>
    <row r="1310" spans="1:24" ht="13.5" customHeight="1" x14ac:dyDescent="0.2">
      <c r="B1310" s="57" t="str">
        <f>"※"&amp;$A$1&amp;"の変更追加履歴"</f>
        <v>※令和６・７年度の変更追加履歴</v>
      </c>
      <c r="C1310" s="57"/>
      <c r="D1310" s="57"/>
      <c r="E1310" s="53"/>
      <c r="F1310" s="58"/>
      <c r="G1310" s="53"/>
      <c r="H1310" s="53"/>
      <c r="I1310" s="53"/>
      <c r="J1310" s="53"/>
      <c r="K1310" s="57"/>
      <c r="L1310" s="57"/>
      <c r="M1310" s="59"/>
      <c r="N1310" s="138"/>
      <c r="O1310" s="42"/>
      <c r="P1310" s="6" t="str">
        <f>IF(O1310="","",VLOOKUP(O1310,コード表一覧!$B$5:$C$129,2,FALSE))</f>
        <v/>
      </c>
      <c r="Q1310" s="110" t="s">
        <v>175</v>
      </c>
      <c r="R1310" s="48"/>
      <c r="S1310" s="129" t="str">
        <f>IF(R1310="","",VLOOKUP(R1310,コード表一覧!$F$4:$H$32,3,FALSE))</f>
        <v/>
      </c>
      <c r="T1310" s="130"/>
      <c r="U1310" s="48"/>
      <c r="V1310" s="131" t="str">
        <f>IF(U1310="","",VLOOKUP(U1310,コード表一覧!$F$4:$H$32,3,FALSE))</f>
        <v/>
      </c>
      <c r="W1310" s="132"/>
      <c r="X1310" s="52" t="str">
        <f t="shared" si="108"/>
        <v/>
      </c>
    </row>
    <row r="1311" spans="1:24" ht="13.8" thickBot="1" x14ac:dyDescent="0.25">
      <c r="B1311" s="57"/>
      <c r="C1311" s="57"/>
      <c r="D1311" s="57"/>
      <c r="E1311" s="53"/>
      <c r="F1311" s="58"/>
      <c r="G1311" s="53"/>
      <c r="H1311" s="53"/>
      <c r="I1311" s="53"/>
      <c r="J1311" s="53"/>
      <c r="K1311" s="57"/>
      <c r="L1311" s="57"/>
      <c r="M1311" s="59"/>
      <c r="N1311" s="139"/>
      <c r="O1311" s="112"/>
      <c r="P1311" s="16" t="str">
        <f>IF(O1311="","",VLOOKUP(O1311,コード表一覧!$B$5:$C$129,2,FALSE))</f>
        <v/>
      </c>
      <c r="Q1311" s="18" t="s">
        <v>175</v>
      </c>
      <c r="R1311" s="49"/>
      <c r="S1311" s="133" t="str">
        <f>IF(R1311="","",VLOOKUP(R1311,コード表一覧!$F$4:$H$32,3,FALSE))</f>
        <v/>
      </c>
      <c r="T1311" s="134"/>
      <c r="U1311" s="49"/>
      <c r="V1311" s="135" t="str">
        <f>IF(U1311="","",VLOOKUP(U1311,コード表一覧!$F$4:$H$32,3,FALSE))</f>
        <v/>
      </c>
      <c r="W1311" s="136"/>
      <c r="X1311" s="52" t="str">
        <f t="shared" si="108"/>
        <v/>
      </c>
    </row>
    <row r="1312" spans="1:24" x14ac:dyDescent="0.2">
      <c r="B1312" s="60"/>
      <c r="C1312" s="60"/>
      <c r="D1312" s="60"/>
      <c r="E1312" s="53"/>
      <c r="F1312" s="60"/>
      <c r="G1312" s="53"/>
      <c r="H1312" s="53"/>
      <c r="I1312" s="53"/>
      <c r="J1312" s="53"/>
      <c r="K1312" s="60"/>
      <c r="L1312" s="60"/>
      <c r="M1312" s="60"/>
      <c r="N1312" s="53"/>
      <c r="Q1312" s="53"/>
      <c r="R1312" s="53"/>
      <c r="S1312" s="53"/>
      <c r="T1312" s="53"/>
      <c r="U1312" s="53"/>
      <c r="V1312" s="53"/>
      <c r="W1312" s="53"/>
    </row>
    <row r="1313" spans="1:24" ht="13.5" customHeight="1" x14ac:dyDescent="0.2">
      <c r="A1313" s="2" t="s">
        <v>162</v>
      </c>
      <c r="B1313" s="123" t="s">
        <v>163</v>
      </c>
      <c r="C1313" s="125"/>
      <c r="D1313" s="123" t="s">
        <v>164</v>
      </c>
      <c r="E1313" s="125"/>
      <c r="F1313" s="123" t="s">
        <v>165</v>
      </c>
      <c r="G1313" s="124"/>
      <c r="H1313" s="124"/>
      <c r="I1313" s="124"/>
      <c r="J1313" s="124"/>
      <c r="K1313" s="124"/>
      <c r="L1313" s="125"/>
      <c r="M1313" s="54" t="s">
        <v>166</v>
      </c>
      <c r="N1313" s="140"/>
      <c r="O1313" s="7" t="s">
        <v>167</v>
      </c>
      <c r="P1313" s="23" t="s">
        <v>168</v>
      </c>
      <c r="Q1313" s="123" t="s">
        <v>169</v>
      </c>
      <c r="R1313" s="124"/>
      <c r="S1313" s="124"/>
      <c r="T1313" s="124"/>
      <c r="U1313" s="124"/>
      <c r="V1313" s="124"/>
      <c r="W1313" s="125"/>
    </row>
    <row r="1314" spans="1:24" x14ac:dyDescent="0.2">
      <c r="A1314" s="2">
        <v>110</v>
      </c>
      <c r="B1314" s="64"/>
      <c r="C1314" s="65"/>
      <c r="D1314" s="64"/>
      <c r="E1314" s="65"/>
      <c r="F1314" s="40"/>
      <c r="G1314" s="41"/>
      <c r="H1314" s="55" t="s">
        <v>170</v>
      </c>
      <c r="I1314" s="41"/>
      <c r="J1314" s="55" t="s">
        <v>171</v>
      </c>
      <c r="K1314" s="41"/>
      <c r="L1314" s="56" t="s">
        <v>172</v>
      </c>
      <c r="M1314" s="66"/>
      <c r="N1314" s="141"/>
      <c r="O1314" s="42"/>
      <c r="P1314" s="6" t="str">
        <f>IF(O1314="","",VLOOKUP(O1314,コード表一覧!$B$5:$C$129,2,FALSE))</f>
        <v/>
      </c>
      <c r="Q1314" s="40"/>
      <c r="R1314" s="41"/>
      <c r="S1314" s="55" t="s">
        <v>170</v>
      </c>
      <c r="T1314" s="41"/>
      <c r="U1314" s="55" t="s">
        <v>171</v>
      </c>
      <c r="V1314" s="41"/>
      <c r="W1314" s="56" t="s">
        <v>172</v>
      </c>
      <c r="X1314" s="52" t="str">
        <f>IFERROR(IF(VLOOKUP(O1314,コード表一覧!$B$5:$D$129,3,FALSE)="無","","←実務経験経歴書が必要です！"),"")</f>
        <v/>
      </c>
    </row>
    <row r="1315" spans="1:24" x14ac:dyDescent="0.2">
      <c r="B1315" s="57" t="s">
        <v>176</v>
      </c>
      <c r="C1315" s="57"/>
      <c r="D1315" s="57"/>
      <c r="E1315" s="53"/>
      <c r="F1315" s="9"/>
      <c r="G1315" s="9"/>
      <c r="H1315" s="9"/>
      <c r="I1315" s="9"/>
      <c r="J1315" s="9"/>
      <c r="K1315" s="9"/>
      <c r="L1315" s="9"/>
      <c r="M1315" s="59"/>
      <c r="N1315" s="8"/>
      <c r="O1315" s="42"/>
      <c r="P1315" s="6" t="str">
        <f>IF(O1315="","",VLOOKUP(O1315,コード表一覧!$B$5:$C$129,2,FALSE))</f>
        <v/>
      </c>
      <c r="Q1315" s="40"/>
      <c r="R1315" s="41"/>
      <c r="S1315" s="55" t="s">
        <v>170</v>
      </c>
      <c r="T1315" s="41"/>
      <c r="U1315" s="55" t="s">
        <v>171</v>
      </c>
      <c r="V1315" s="41"/>
      <c r="W1315" s="56" t="s">
        <v>172</v>
      </c>
      <c r="X1315" s="52" t="str">
        <f>IFERROR(IF(VLOOKUP(O1315,コード表一覧!$B$5:$D$129,3,FALSE)="無","","←実務経験経歴書が必要です！"),"")</f>
        <v/>
      </c>
    </row>
    <row r="1316" spans="1:24" x14ac:dyDescent="0.2">
      <c r="B1316" s="106" t="s">
        <v>184</v>
      </c>
      <c r="C1316" s="144" t="s">
        <v>173</v>
      </c>
      <c r="D1316" s="144"/>
      <c r="E1316" s="144"/>
      <c r="F1316" s="123" t="s">
        <v>174</v>
      </c>
      <c r="G1316" s="124"/>
      <c r="H1316" s="124"/>
      <c r="I1316" s="124"/>
      <c r="J1316" s="124"/>
      <c r="K1316" s="124"/>
      <c r="L1316" s="125"/>
      <c r="M1316" s="59"/>
      <c r="N1316" s="8"/>
      <c r="O1316" s="42"/>
      <c r="P1316" s="6" t="str">
        <f>IF(O1316="","",VLOOKUP(O1316,コード表一覧!$B$5:$C$129,2,FALSE))</f>
        <v/>
      </c>
      <c r="Q1316" s="40"/>
      <c r="R1316" s="41"/>
      <c r="S1316" s="55" t="s">
        <v>170</v>
      </c>
      <c r="T1316" s="41"/>
      <c r="U1316" s="55" t="s">
        <v>171</v>
      </c>
      <c r="V1316" s="41"/>
      <c r="W1316" s="56" t="s">
        <v>172</v>
      </c>
      <c r="X1316" s="52" t="str">
        <f>IFERROR(IF(VLOOKUP(O1316,コード表一覧!$B$5:$D$129,3,FALSE)="無","","←実務経験経歴書が必要です！"),"")</f>
        <v/>
      </c>
    </row>
    <row r="1317" spans="1:24" x14ac:dyDescent="0.2">
      <c r="B1317" s="63"/>
      <c r="C1317" s="142"/>
      <c r="D1317" s="143"/>
      <c r="E1317" s="143"/>
      <c r="F1317" s="40"/>
      <c r="G1317" s="41"/>
      <c r="H1317" s="55" t="s">
        <v>170</v>
      </c>
      <c r="I1317" s="41"/>
      <c r="J1317" s="55" t="s">
        <v>171</v>
      </c>
      <c r="K1317" s="41"/>
      <c r="L1317" s="56" t="s">
        <v>172</v>
      </c>
      <c r="M1317" s="59"/>
      <c r="N1317" s="8"/>
      <c r="O1317" s="42"/>
      <c r="P1317" s="6" t="str">
        <f>IF(O1317="","",VLOOKUP(O1317,コード表一覧!$B$5:$C$129,2,FALSE))</f>
        <v/>
      </c>
      <c r="Q1317" s="40"/>
      <c r="R1317" s="41"/>
      <c r="S1317" s="55" t="s">
        <v>170</v>
      </c>
      <c r="T1317" s="41"/>
      <c r="U1317" s="55" t="s">
        <v>171</v>
      </c>
      <c r="V1317" s="41"/>
      <c r="W1317" s="56" t="s">
        <v>172</v>
      </c>
      <c r="X1317" s="52" t="str">
        <f>IFERROR(IF(VLOOKUP(O1317,コード表一覧!$B$5:$D$129,3,FALSE)="無","","←実務経験経歴書が必要です！"),"")</f>
        <v/>
      </c>
    </row>
    <row r="1318" spans="1:24" x14ac:dyDescent="0.2">
      <c r="B1318" s="63"/>
      <c r="C1318" s="142"/>
      <c r="D1318" s="143"/>
      <c r="E1318" s="143"/>
      <c r="F1318" s="58"/>
      <c r="G1318" s="57"/>
      <c r="H1318" s="57"/>
      <c r="I1318" s="57"/>
      <c r="J1318" s="57"/>
      <c r="K1318" s="57"/>
      <c r="L1318" s="57"/>
      <c r="M1318" s="59"/>
      <c r="N1318" s="8"/>
      <c r="O1318" s="42"/>
      <c r="P1318" s="6" t="str">
        <f>IF(O1318="","",VLOOKUP(O1318,コード表一覧!$B$5:$C$129,2,FALSE))</f>
        <v/>
      </c>
      <c r="Q1318" s="40"/>
      <c r="R1318" s="41"/>
      <c r="S1318" s="55" t="s">
        <v>170</v>
      </c>
      <c r="T1318" s="41"/>
      <c r="U1318" s="55" t="s">
        <v>171</v>
      </c>
      <c r="V1318" s="41"/>
      <c r="W1318" s="56" t="s">
        <v>172</v>
      </c>
      <c r="X1318" s="52" t="str">
        <f>IFERROR(IF(VLOOKUP(O1318,コード表一覧!$B$5:$D$129,3,FALSE)="無","","←実務経験経歴書が必要です！"),"")</f>
        <v/>
      </c>
    </row>
    <row r="1319" spans="1:24" x14ac:dyDescent="0.2">
      <c r="B1319" s="63"/>
      <c r="C1319" s="142"/>
      <c r="D1319" s="143"/>
      <c r="E1319" s="143"/>
      <c r="F1319" s="53"/>
      <c r="G1319" s="53"/>
      <c r="H1319" s="53"/>
      <c r="I1319" s="53"/>
      <c r="J1319" s="53"/>
      <c r="K1319" s="57"/>
      <c r="L1319" s="57"/>
      <c r="M1319" s="59"/>
      <c r="N1319" s="8"/>
      <c r="O1319" s="42"/>
      <c r="P1319" s="6" t="str">
        <f>IF(O1319="","",VLOOKUP(O1319,コード表一覧!$B$5:$C$129,2,FALSE))</f>
        <v/>
      </c>
      <c r="Q1319" s="40"/>
      <c r="R1319" s="41"/>
      <c r="S1319" s="55" t="s">
        <v>170</v>
      </c>
      <c r="T1319" s="41"/>
      <c r="U1319" s="55" t="s">
        <v>171</v>
      </c>
      <c r="V1319" s="41"/>
      <c r="W1319" s="56" t="s">
        <v>172</v>
      </c>
      <c r="X1319" s="52" t="str">
        <f>IFERROR(IF(VLOOKUP(O1319,コード表一覧!$B$5:$D$129,3,FALSE)="無","","←実務経験経歴書が必要です！"),"")</f>
        <v/>
      </c>
    </row>
    <row r="1320" spans="1:24" ht="13.5" customHeight="1" thickBot="1" x14ac:dyDescent="0.25">
      <c r="B1320" s="63"/>
      <c r="C1320" s="142"/>
      <c r="D1320" s="143"/>
      <c r="E1320" s="143"/>
      <c r="F1320" s="58"/>
      <c r="G1320" s="53"/>
      <c r="H1320" s="53"/>
      <c r="I1320" s="53"/>
      <c r="J1320" s="53"/>
      <c r="K1320" s="57"/>
      <c r="L1320" s="57"/>
      <c r="M1320" s="59"/>
      <c r="N1320" s="8"/>
      <c r="O1320" s="43"/>
      <c r="P1320" s="109" t="str">
        <f>IF(O1320="","",VLOOKUP(O1320,コード表一覧!$B$5:$C$129,2,FALSE))</f>
        <v/>
      </c>
      <c r="Q1320" s="44"/>
      <c r="R1320" s="45"/>
      <c r="S1320" s="9" t="s">
        <v>170</v>
      </c>
      <c r="T1320" s="45"/>
      <c r="U1320" s="9" t="s">
        <v>171</v>
      </c>
      <c r="V1320" s="45"/>
      <c r="W1320" s="14" t="s">
        <v>172</v>
      </c>
      <c r="X1320" s="52" t="str">
        <f>IFERROR(IF(VLOOKUP(O1320,コード表一覧!$B$5:$D$129,3,FALSE)="無","","←実務経験経歴書が必要です！"),"")</f>
        <v/>
      </c>
    </row>
    <row r="1321" spans="1:24" ht="13.5" customHeight="1" x14ac:dyDescent="0.2">
      <c r="B1321" s="63"/>
      <c r="C1321" s="142"/>
      <c r="D1321" s="143"/>
      <c r="E1321" s="143"/>
      <c r="F1321" s="58"/>
      <c r="G1321" s="53"/>
      <c r="H1321" s="53"/>
      <c r="I1321" s="53"/>
      <c r="J1321" s="53"/>
      <c r="K1321" s="57"/>
      <c r="L1321" s="57"/>
      <c r="M1321" s="59"/>
      <c r="N1321" s="137" t="s">
        <v>191</v>
      </c>
      <c r="O1321" s="111"/>
      <c r="P1321" s="15" t="str">
        <f>IF(O1321="","",VLOOKUP(O1321,コード表一覧!$B$5:$C$129,2,FALSE))</f>
        <v/>
      </c>
      <c r="Q1321" s="17" t="s">
        <v>175</v>
      </c>
      <c r="R1321" s="47"/>
      <c r="S1321" s="126" t="str">
        <f>IF(R1321="","",VLOOKUP(R1321,コード表一覧!$F$4:$H$32,3,FALSE))</f>
        <v/>
      </c>
      <c r="T1321" s="127"/>
      <c r="U1321" s="47"/>
      <c r="V1321" s="126" t="str">
        <f>IF(U1321="","",VLOOKUP(U1321,コード表一覧!$F$4:$H$32,3,FALSE))</f>
        <v/>
      </c>
      <c r="W1321" s="128"/>
      <c r="X1321" s="52" t="str">
        <f t="shared" ref="X1321:X1323" si="109">IF(R1321+U1321&gt;0,"←実務経験経歴書が必要です！","")</f>
        <v/>
      </c>
    </row>
    <row r="1322" spans="1:24" x14ac:dyDescent="0.2">
      <c r="B1322" s="57" t="str">
        <f>"※"&amp;$A$1&amp;"の変更追加履歴"</f>
        <v>※令和６・７年度の変更追加履歴</v>
      </c>
      <c r="C1322" s="57"/>
      <c r="D1322" s="57"/>
      <c r="E1322" s="53"/>
      <c r="F1322" s="58"/>
      <c r="G1322" s="53"/>
      <c r="H1322" s="53"/>
      <c r="I1322" s="53"/>
      <c r="J1322" s="53"/>
      <c r="K1322" s="57"/>
      <c r="L1322" s="57"/>
      <c r="M1322" s="59"/>
      <c r="N1322" s="138"/>
      <c r="O1322" s="42"/>
      <c r="P1322" s="6" t="str">
        <f>IF(O1322="","",VLOOKUP(O1322,コード表一覧!$B$5:$C$129,2,FALSE))</f>
        <v/>
      </c>
      <c r="Q1322" s="110" t="s">
        <v>175</v>
      </c>
      <c r="R1322" s="48"/>
      <c r="S1322" s="129" t="str">
        <f>IF(R1322="","",VLOOKUP(R1322,コード表一覧!$F$4:$H$32,3,FALSE))</f>
        <v/>
      </c>
      <c r="T1322" s="130"/>
      <c r="U1322" s="48"/>
      <c r="V1322" s="131" t="str">
        <f>IF(U1322="","",VLOOKUP(U1322,コード表一覧!$F$4:$H$32,3,FALSE))</f>
        <v/>
      </c>
      <c r="W1322" s="132"/>
      <c r="X1322" s="52" t="str">
        <f t="shared" si="109"/>
        <v/>
      </c>
    </row>
    <row r="1323" spans="1:24" ht="13.8" thickBot="1" x14ac:dyDescent="0.25">
      <c r="B1323" s="57"/>
      <c r="C1323" s="57"/>
      <c r="D1323" s="57"/>
      <c r="E1323" s="53"/>
      <c r="F1323" s="58"/>
      <c r="G1323" s="53"/>
      <c r="H1323" s="53"/>
      <c r="I1323" s="53"/>
      <c r="J1323" s="53"/>
      <c r="K1323" s="57"/>
      <c r="L1323" s="57"/>
      <c r="M1323" s="59"/>
      <c r="N1323" s="139"/>
      <c r="O1323" s="112"/>
      <c r="P1323" s="16" t="str">
        <f>IF(O1323="","",VLOOKUP(O1323,コード表一覧!$B$5:$C$129,2,FALSE))</f>
        <v/>
      </c>
      <c r="Q1323" s="18" t="s">
        <v>175</v>
      </c>
      <c r="R1323" s="49"/>
      <c r="S1323" s="133" t="str">
        <f>IF(R1323="","",VLOOKUP(R1323,コード表一覧!$F$4:$H$32,3,FALSE))</f>
        <v/>
      </c>
      <c r="T1323" s="134"/>
      <c r="U1323" s="49"/>
      <c r="V1323" s="135" t="str">
        <f>IF(U1323="","",VLOOKUP(U1323,コード表一覧!$F$4:$H$32,3,FALSE))</f>
        <v/>
      </c>
      <c r="W1323" s="136"/>
      <c r="X1323" s="52" t="str">
        <f t="shared" si="109"/>
        <v/>
      </c>
    </row>
    <row r="1324" spans="1:24" ht="13.5" customHeight="1" x14ac:dyDescent="0.2">
      <c r="B1324" s="60"/>
      <c r="C1324" s="60"/>
      <c r="D1324" s="60"/>
      <c r="E1324" s="53"/>
      <c r="F1324" s="60"/>
      <c r="G1324" s="53"/>
      <c r="H1324" s="53"/>
      <c r="I1324" s="53"/>
      <c r="J1324" s="53"/>
      <c r="K1324" s="60"/>
      <c r="L1324" s="60"/>
      <c r="M1324" s="60"/>
      <c r="N1324" s="53"/>
      <c r="Q1324" s="53"/>
      <c r="R1324" s="53"/>
      <c r="S1324" s="53"/>
      <c r="T1324" s="53"/>
      <c r="U1324" s="53"/>
      <c r="V1324" s="53"/>
      <c r="W1324" s="53"/>
    </row>
    <row r="1325" spans="1:24" x14ac:dyDescent="0.2">
      <c r="A1325" s="2" t="s">
        <v>162</v>
      </c>
      <c r="B1325" s="123" t="s">
        <v>163</v>
      </c>
      <c r="C1325" s="125"/>
      <c r="D1325" s="123" t="s">
        <v>164</v>
      </c>
      <c r="E1325" s="125"/>
      <c r="F1325" s="123" t="s">
        <v>165</v>
      </c>
      <c r="G1325" s="124"/>
      <c r="H1325" s="124"/>
      <c r="I1325" s="124"/>
      <c r="J1325" s="124"/>
      <c r="K1325" s="124"/>
      <c r="L1325" s="125"/>
      <c r="M1325" s="54" t="s">
        <v>166</v>
      </c>
      <c r="N1325" s="140"/>
      <c r="O1325" s="7" t="s">
        <v>167</v>
      </c>
      <c r="P1325" s="23" t="s">
        <v>168</v>
      </c>
      <c r="Q1325" s="123" t="s">
        <v>169</v>
      </c>
      <c r="R1325" s="124"/>
      <c r="S1325" s="124"/>
      <c r="T1325" s="124"/>
      <c r="U1325" s="124"/>
      <c r="V1325" s="124"/>
      <c r="W1325" s="125"/>
    </row>
    <row r="1326" spans="1:24" x14ac:dyDescent="0.2">
      <c r="A1326" s="2">
        <v>111</v>
      </c>
      <c r="B1326" s="64"/>
      <c r="C1326" s="65"/>
      <c r="D1326" s="64"/>
      <c r="E1326" s="65"/>
      <c r="F1326" s="40"/>
      <c r="G1326" s="41"/>
      <c r="H1326" s="55" t="s">
        <v>170</v>
      </c>
      <c r="I1326" s="41"/>
      <c r="J1326" s="55" t="s">
        <v>171</v>
      </c>
      <c r="K1326" s="41"/>
      <c r="L1326" s="56" t="s">
        <v>172</v>
      </c>
      <c r="M1326" s="66"/>
      <c r="N1326" s="141"/>
      <c r="O1326" s="42"/>
      <c r="P1326" s="6" t="str">
        <f>IF(O1326="","",VLOOKUP(O1326,コード表一覧!$B$5:$C$129,2,FALSE))</f>
        <v/>
      </c>
      <c r="Q1326" s="40"/>
      <c r="R1326" s="41"/>
      <c r="S1326" s="55" t="s">
        <v>170</v>
      </c>
      <c r="T1326" s="41"/>
      <c r="U1326" s="55" t="s">
        <v>171</v>
      </c>
      <c r="V1326" s="41"/>
      <c r="W1326" s="56" t="s">
        <v>172</v>
      </c>
      <c r="X1326" s="52" t="str">
        <f>IFERROR(IF(VLOOKUP(O1326,コード表一覧!$B$5:$D$129,3,FALSE)="無","","←実務経験経歴書が必要です！"),"")</f>
        <v/>
      </c>
    </row>
    <row r="1327" spans="1:24" x14ac:dyDescent="0.2">
      <c r="B1327" s="57" t="s">
        <v>176</v>
      </c>
      <c r="C1327" s="57"/>
      <c r="D1327" s="57"/>
      <c r="E1327" s="53"/>
      <c r="F1327" s="9"/>
      <c r="G1327" s="9"/>
      <c r="H1327" s="9"/>
      <c r="I1327" s="9"/>
      <c r="J1327" s="9"/>
      <c r="K1327" s="9"/>
      <c r="L1327" s="9"/>
      <c r="M1327" s="59"/>
      <c r="N1327" s="8"/>
      <c r="O1327" s="42"/>
      <c r="P1327" s="6" t="str">
        <f>IF(O1327="","",VLOOKUP(O1327,コード表一覧!$B$5:$C$129,2,FALSE))</f>
        <v/>
      </c>
      <c r="Q1327" s="40"/>
      <c r="R1327" s="41"/>
      <c r="S1327" s="55" t="s">
        <v>170</v>
      </c>
      <c r="T1327" s="41"/>
      <c r="U1327" s="55" t="s">
        <v>171</v>
      </c>
      <c r="V1327" s="41"/>
      <c r="W1327" s="56" t="s">
        <v>172</v>
      </c>
      <c r="X1327" s="52" t="str">
        <f>IFERROR(IF(VLOOKUP(O1327,コード表一覧!$B$5:$D$129,3,FALSE)="無","","←実務経験経歴書が必要です！"),"")</f>
        <v/>
      </c>
    </row>
    <row r="1328" spans="1:24" x14ac:dyDescent="0.2">
      <c r="B1328" s="106" t="s">
        <v>184</v>
      </c>
      <c r="C1328" s="144" t="s">
        <v>173</v>
      </c>
      <c r="D1328" s="144"/>
      <c r="E1328" s="144"/>
      <c r="F1328" s="123" t="s">
        <v>174</v>
      </c>
      <c r="G1328" s="124"/>
      <c r="H1328" s="124"/>
      <c r="I1328" s="124"/>
      <c r="J1328" s="124"/>
      <c r="K1328" s="124"/>
      <c r="L1328" s="125"/>
      <c r="M1328" s="59"/>
      <c r="N1328" s="8"/>
      <c r="O1328" s="42"/>
      <c r="P1328" s="6" t="str">
        <f>IF(O1328="","",VLOOKUP(O1328,コード表一覧!$B$5:$C$129,2,FALSE))</f>
        <v/>
      </c>
      <c r="Q1328" s="40"/>
      <c r="R1328" s="41"/>
      <c r="S1328" s="55" t="s">
        <v>170</v>
      </c>
      <c r="T1328" s="41"/>
      <c r="U1328" s="55" t="s">
        <v>171</v>
      </c>
      <c r="V1328" s="41"/>
      <c r="W1328" s="56" t="s">
        <v>172</v>
      </c>
      <c r="X1328" s="52" t="str">
        <f>IFERROR(IF(VLOOKUP(O1328,コード表一覧!$B$5:$D$129,3,FALSE)="無","","←実務経験経歴書が必要です！"),"")</f>
        <v/>
      </c>
    </row>
    <row r="1329" spans="1:24" x14ac:dyDescent="0.2">
      <c r="B1329" s="63"/>
      <c r="C1329" s="142"/>
      <c r="D1329" s="143"/>
      <c r="E1329" s="143"/>
      <c r="F1329" s="40"/>
      <c r="G1329" s="41"/>
      <c r="H1329" s="55" t="s">
        <v>170</v>
      </c>
      <c r="I1329" s="41"/>
      <c r="J1329" s="55" t="s">
        <v>171</v>
      </c>
      <c r="K1329" s="41"/>
      <c r="L1329" s="56" t="s">
        <v>172</v>
      </c>
      <c r="M1329" s="59"/>
      <c r="N1329" s="8"/>
      <c r="O1329" s="42"/>
      <c r="P1329" s="6" t="str">
        <f>IF(O1329="","",VLOOKUP(O1329,コード表一覧!$B$5:$C$129,2,FALSE))</f>
        <v/>
      </c>
      <c r="Q1329" s="40"/>
      <c r="R1329" s="41"/>
      <c r="S1329" s="55" t="s">
        <v>170</v>
      </c>
      <c r="T1329" s="41"/>
      <c r="U1329" s="55" t="s">
        <v>171</v>
      </c>
      <c r="V1329" s="41"/>
      <c r="W1329" s="56" t="s">
        <v>172</v>
      </c>
      <c r="X1329" s="52" t="str">
        <f>IFERROR(IF(VLOOKUP(O1329,コード表一覧!$B$5:$D$129,3,FALSE)="無","","←実務経験経歴書が必要です！"),"")</f>
        <v/>
      </c>
    </row>
    <row r="1330" spans="1:24" x14ac:dyDescent="0.2">
      <c r="B1330" s="63"/>
      <c r="C1330" s="142"/>
      <c r="D1330" s="143"/>
      <c r="E1330" s="143"/>
      <c r="F1330" s="58"/>
      <c r="G1330" s="57"/>
      <c r="H1330" s="57"/>
      <c r="I1330" s="57"/>
      <c r="J1330" s="57"/>
      <c r="K1330" s="57"/>
      <c r="L1330" s="57"/>
      <c r="M1330" s="59"/>
      <c r="N1330" s="8"/>
      <c r="O1330" s="42"/>
      <c r="P1330" s="6" t="str">
        <f>IF(O1330="","",VLOOKUP(O1330,コード表一覧!$B$5:$C$129,2,FALSE))</f>
        <v/>
      </c>
      <c r="Q1330" s="40"/>
      <c r="R1330" s="41"/>
      <c r="S1330" s="55" t="s">
        <v>170</v>
      </c>
      <c r="T1330" s="41"/>
      <c r="U1330" s="55" t="s">
        <v>171</v>
      </c>
      <c r="V1330" s="41"/>
      <c r="W1330" s="56" t="s">
        <v>172</v>
      </c>
      <c r="X1330" s="52" t="str">
        <f>IFERROR(IF(VLOOKUP(O1330,コード表一覧!$B$5:$D$129,3,FALSE)="無","","←実務経験経歴書が必要です！"),"")</f>
        <v/>
      </c>
    </row>
    <row r="1331" spans="1:24" x14ac:dyDescent="0.2">
      <c r="B1331" s="63"/>
      <c r="C1331" s="142"/>
      <c r="D1331" s="143"/>
      <c r="E1331" s="143"/>
      <c r="F1331" s="53"/>
      <c r="G1331" s="53"/>
      <c r="H1331" s="53"/>
      <c r="I1331" s="53"/>
      <c r="J1331" s="53"/>
      <c r="K1331" s="57"/>
      <c r="L1331" s="57"/>
      <c r="M1331" s="59"/>
      <c r="N1331" s="8"/>
      <c r="O1331" s="42"/>
      <c r="P1331" s="6" t="str">
        <f>IF(O1331="","",VLOOKUP(O1331,コード表一覧!$B$5:$C$129,2,FALSE))</f>
        <v/>
      </c>
      <c r="Q1331" s="40"/>
      <c r="R1331" s="41"/>
      <c r="S1331" s="55" t="s">
        <v>170</v>
      </c>
      <c r="T1331" s="41"/>
      <c r="U1331" s="55" t="s">
        <v>171</v>
      </c>
      <c r="V1331" s="41"/>
      <c r="W1331" s="56" t="s">
        <v>172</v>
      </c>
      <c r="X1331" s="52" t="str">
        <f>IFERROR(IF(VLOOKUP(O1331,コード表一覧!$B$5:$D$129,3,FALSE)="無","","←実務経験経歴書が必要です！"),"")</f>
        <v/>
      </c>
    </row>
    <row r="1332" spans="1:24" ht="13.5" customHeight="1" thickBot="1" x14ac:dyDescent="0.25">
      <c r="B1332" s="63"/>
      <c r="C1332" s="142"/>
      <c r="D1332" s="143"/>
      <c r="E1332" s="143"/>
      <c r="F1332" s="58"/>
      <c r="G1332" s="53"/>
      <c r="H1332" s="53"/>
      <c r="I1332" s="53"/>
      <c r="J1332" s="53"/>
      <c r="K1332" s="57"/>
      <c r="L1332" s="57"/>
      <c r="M1332" s="59"/>
      <c r="N1332" s="8"/>
      <c r="O1332" s="43"/>
      <c r="P1332" s="109" t="str">
        <f>IF(O1332="","",VLOOKUP(O1332,コード表一覧!$B$5:$C$129,2,FALSE))</f>
        <v/>
      </c>
      <c r="Q1332" s="44"/>
      <c r="R1332" s="45"/>
      <c r="S1332" s="9" t="s">
        <v>170</v>
      </c>
      <c r="T1332" s="45"/>
      <c r="U1332" s="9" t="s">
        <v>171</v>
      </c>
      <c r="V1332" s="45"/>
      <c r="W1332" s="14" t="s">
        <v>172</v>
      </c>
      <c r="X1332" s="52" t="str">
        <f>IFERROR(IF(VLOOKUP(O1332,コード表一覧!$B$5:$D$129,3,FALSE)="無","","←実務経験経歴書が必要です！"),"")</f>
        <v/>
      </c>
    </row>
    <row r="1333" spans="1:24" x14ac:dyDescent="0.2">
      <c r="B1333" s="63"/>
      <c r="C1333" s="142"/>
      <c r="D1333" s="143"/>
      <c r="E1333" s="143"/>
      <c r="F1333" s="58"/>
      <c r="G1333" s="53"/>
      <c r="H1333" s="53"/>
      <c r="I1333" s="53"/>
      <c r="J1333" s="53"/>
      <c r="K1333" s="57"/>
      <c r="L1333" s="57"/>
      <c r="M1333" s="59"/>
      <c r="N1333" s="137" t="s">
        <v>191</v>
      </c>
      <c r="O1333" s="111"/>
      <c r="P1333" s="15" t="str">
        <f>IF(O1333="","",VLOOKUP(O1333,コード表一覧!$B$5:$C$129,2,FALSE))</f>
        <v/>
      </c>
      <c r="Q1333" s="17" t="s">
        <v>175</v>
      </c>
      <c r="R1333" s="47"/>
      <c r="S1333" s="126" t="str">
        <f>IF(R1333="","",VLOOKUP(R1333,コード表一覧!$F$4:$H$32,3,FALSE))</f>
        <v/>
      </c>
      <c r="T1333" s="127"/>
      <c r="U1333" s="47"/>
      <c r="V1333" s="126" t="str">
        <f>IF(U1333="","",VLOOKUP(U1333,コード表一覧!$F$4:$H$32,3,FALSE))</f>
        <v/>
      </c>
      <c r="W1333" s="128"/>
      <c r="X1333" s="52" t="str">
        <f t="shared" ref="X1333:X1335" si="110">IF(R1333+U1333&gt;0,"←実務経験経歴書が必要です！","")</f>
        <v/>
      </c>
    </row>
    <row r="1334" spans="1:24" x14ac:dyDescent="0.2">
      <c r="B1334" s="57" t="str">
        <f>"※"&amp;$A$1&amp;"の変更追加履歴"</f>
        <v>※令和６・７年度の変更追加履歴</v>
      </c>
      <c r="C1334" s="57"/>
      <c r="D1334" s="57"/>
      <c r="E1334" s="53"/>
      <c r="F1334" s="58"/>
      <c r="G1334" s="53"/>
      <c r="H1334" s="53"/>
      <c r="I1334" s="53"/>
      <c r="J1334" s="53"/>
      <c r="K1334" s="57"/>
      <c r="L1334" s="57"/>
      <c r="M1334" s="59"/>
      <c r="N1334" s="138"/>
      <c r="O1334" s="42"/>
      <c r="P1334" s="6" t="str">
        <f>IF(O1334="","",VLOOKUP(O1334,コード表一覧!$B$5:$C$129,2,FALSE))</f>
        <v/>
      </c>
      <c r="Q1334" s="110" t="s">
        <v>175</v>
      </c>
      <c r="R1334" s="48"/>
      <c r="S1334" s="129" t="str">
        <f>IF(R1334="","",VLOOKUP(R1334,コード表一覧!$F$4:$H$32,3,FALSE))</f>
        <v/>
      </c>
      <c r="T1334" s="130"/>
      <c r="U1334" s="48"/>
      <c r="V1334" s="131" t="str">
        <f>IF(U1334="","",VLOOKUP(U1334,コード表一覧!$F$4:$H$32,3,FALSE))</f>
        <v/>
      </c>
      <c r="W1334" s="132"/>
      <c r="X1334" s="52" t="str">
        <f t="shared" si="110"/>
        <v/>
      </c>
    </row>
    <row r="1335" spans="1:24" ht="13.8" customHeight="1" thickBot="1" x14ac:dyDescent="0.25">
      <c r="B1335" s="57"/>
      <c r="C1335" s="57"/>
      <c r="D1335" s="57"/>
      <c r="E1335" s="53"/>
      <c r="F1335" s="58"/>
      <c r="G1335" s="53"/>
      <c r="H1335" s="53"/>
      <c r="I1335" s="53"/>
      <c r="J1335" s="53"/>
      <c r="K1335" s="57"/>
      <c r="L1335" s="57"/>
      <c r="M1335" s="59"/>
      <c r="N1335" s="139"/>
      <c r="O1335" s="112"/>
      <c r="P1335" s="16" t="str">
        <f>IF(O1335="","",VLOOKUP(O1335,コード表一覧!$B$5:$C$129,2,FALSE))</f>
        <v/>
      </c>
      <c r="Q1335" s="18" t="s">
        <v>175</v>
      </c>
      <c r="R1335" s="49"/>
      <c r="S1335" s="133" t="str">
        <f>IF(R1335="","",VLOOKUP(R1335,コード表一覧!$F$4:$H$32,3,FALSE))</f>
        <v/>
      </c>
      <c r="T1335" s="134"/>
      <c r="U1335" s="49"/>
      <c r="V1335" s="135" t="str">
        <f>IF(U1335="","",VLOOKUP(U1335,コード表一覧!$F$4:$H$32,3,FALSE))</f>
        <v/>
      </c>
      <c r="W1335" s="136"/>
      <c r="X1335" s="52" t="str">
        <f t="shared" si="110"/>
        <v/>
      </c>
    </row>
    <row r="1336" spans="1:24" x14ac:dyDescent="0.2">
      <c r="B1336" s="60"/>
      <c r="C1336" s="60"/>
      <c r="D1336" s="60"/>
      <c r="E1336" s="53"/>
      <c r="F1336" s="60"/>
      <c r="G1336" s="53"/>
      <c r="H1336" s="53"/>
      <c r="I1336" s="53"/>
      <c r="J1336" s="53"/>
      <c r="K1336" s="60"/>
      <c r="L1336" s="60"/>
      <c r="M1336" s="60"/>
      <c r="N1336" s="53"/>
      <c r="Q1336" s="53"/>
      <c r="R1336" s="53"/>
      <c r="S1336" s="53"/>
      <c r="T1336" s="53"/>
      <c r="U1336" s="53"/>
      <c r="V1336" s="53"/>
      <c r="W1336" s="53"/>
    </row>
    <row r="1337" spans="1:24" x14ac:dyDescent="0.2">
      <c r="A1337" s="2" t="s">
        <v>162</v>
      </c>
      <c r="B1337" s="123" t="s">
        <v>163</v>
      </c>
      <c r="C1337" s="125"/>
      <c r="D1337" s="123" t="s">
        <v>164</v>
      </c>
      <c r="E1337" s="125"/>
      <c r="F1337" s="123" t="s">
        <v>165</v>
      </c>
      <c r="G1337" s="124"/>
      <c r="H1337" s="124"/>
      <c r="I1337" s="124"/>
      <c r="J1337" s="124"/>
      <c r="K1337" s="124"/>
      <c r="L1337" s="125"/>
      <c r="M1337" s="54" t="s">
        <v>166</v>
      </c>
      <c r="N1337" s="140"/>
      <c r="O1337" s="7" t="s">
        <v>167</v>
      </c>
      <c r="P1337" s="23" t="s">
        <v>168</v>
      </c>
      <c r="Q1337" s="123" t="s">
        <v>169</v>
      </c>
      <c r="R1337" s="124"/>
      <c r="S1337" s="124"/>
      <c r="T1337" s="124"/>
      <c r="U1337" s="124"/>
      <c r="V1337" s="124"/>
      <c r="W1337" s="125"/>
    </row>
    <row r="1338" spans="1:24" x14ac:dyDescent="0.2">
      <c r="A1338" s="2">
        <v>112</v>
      </c>
      <c r="B1338" s="64"/>
      <c r="C1338" s="65"/>
      <c r="D1338" s="64"/>
      <c r="E1338" s="65"/>
      <c r="F1338" s="40"/>
      <c r="G1338" s="41"/>
      <c r="H1338" s="55" t="s">
        <v>170</v>
      </c>
      <c r="I1338" s="41"/>
      <c r="J1338" s="55" t="s">
        <v>171</v>
      </c>
      <c r="K1338" s="41"/>
      <c r="L1338" s="56" t="s">
        <v>172</v>
      </c>
      <c r="M1338" s="66"/>
      <c r="N1338" s="141"/>
      <c r="O1338" s="42"/>
      <c r="P1338" s="6" t="str">
        <f>IF(O1338="","",VLOOKUP(O1338,コード表一覧!$B$5:$C$129,2,FALSE))</f>
        <v/>
      </c>
      <c r="Q1338" s="40"/>
      <c r="R1338" s="41"/>
      <c r="S1338" s="55" t="s">
        <v>170</v>
      </c>
      <c r="T1338" s="41"/>
      <c r="U1338" s="55" t="s">
        <v>171</v>
      </c>
      <c r="V1338" s="41"/>
      <c r="W1338" s="56" t="s">
        <v>172</v>
      </c>
      <c r="X1338" s="52" t="str">
        <f>IFERROR(IF(VLOOKUP(O1338,コード表一覧!$B$5:$D$129,3,FALSE)="無","","←実務経験経歴書が必要です！"),"")</f>
        <v/>
      </c>
    </row>
    <row r="1339" spans="1:24" x14ac:dyDescent="0.2">
      <c r="B1339" s="57" t="s">
        <v>176</v>
      </c>
      <c r="C1339" s="57"/>
      <c r="D1339" s="57"/>
      <c r="E1339" s="53"/>
      <c r="F1339" s="9"/>
      <c r="G1339" s="9"/>
      <c r="H1339" s="9"/>
      <c r="I1339" s="9"/>
      <c r="J1339" s="9"/>
      <c r="K1339" s="9"/>
      <c r="L1339" s="9"/>
      <c r="M1339" s="59"/>
      <c r="N1339" s="8"/>
      <c r="O1339" s="42"/>
      <c r="P1339" s="6" t="str">
        <f>IF(O1339="","",VLOOKUP(O1339,コード表一覧!$B$5:$C$129,2,FALSE))</f>
        <v/>
      </c>
      <c r="Q1339" s="40"/>
      <c r="R1339" s="41"/>
      <c r="S1339" s="55" t="s">
        <v>170</v>
      </c>
      <c r="T1339" s="41"/>
      <c r="U1339" s="55" t="s">
        <v>171</v>
      </c>
      <c r="V1339" s="41"/>
      <c r="W1339" s="56" t="s">
        <v>172</v>
      </c>
      <c r="X1339" s="52" t="str">
        <f>IFERROR(IF(VLOOKUP(O1339,コード表一覧!$B$5:$D$129,3,FALSE)="無","","←実務経験経歴書が必要です！"),"")</f>
        <v/>
      </c>
    </row>
    <row r="1340" spans="1:24" x14ac:dyDescent="0.2">
      <c r="B1340" s="106" t="s">
        <v>184</v>
      </c>
      <c r="C1340" s="144" t="s">
        <v>173</v>
      </c>
      <c r="D1340" s="144"/>
      <c r="E1340" s="144"/>
      <c r="F1340" s="123" t="s">
        <v>174</v>
      </c>
      <c r="G1340" s="124"/>
      <c r="H1340" s="124"/>
      <c r="I1340" s="124"/>
      <c r="J1340" s="124"/>
      <c r="K1340" s="124"/>
      <c r="L1340" s="125"/>
      <c r="M1340" s="59"/>
      <c r="N1340" s="8"/>
      <c r="O1340" s="42"/>
      <c r="P1340" s="6" t="str">
        <f>IF(O1340="","",VLOOKUP(O1340,コード表一覧!$B$5:$C$129,2,FALSE))</f>
        <v/>
      </c>
      <c r="Q1340" s="40"/>
      <c r="R1340" s="41"/>
      <c r="S1340" s="55" t="s">
        <v>170</v>
      </c>
      <c r="T1340" s="41"/>
      <c r="U1340" s="55" t="s">
        <v>171</v>
      </c>
      <c r="V1340" s="41"/>
      <c r="W1340" s="56" t="s">
        <v>172</v>
      </c>
      <c r="X1340" s="52" t="str">
        <f>IFERROR(IF(VLOOKUP(O1340,コード表一覧!$B$5:$D$129,3,FALSE)="無","","←実務経験経歴書が必要です！"),"")</f>
        <v/>
      </c>
    </row>
    <row r="1341" spans="1:24" x14ac:dyDescent="0.2">
      <c r="B1341" s="63"/>
      <c r="C1341" s="142"/>
      <c r="D1341" s="143"/>
      <c r="E1341" s="143"/>
      <c r="F1341" s="40"/>
      <c r="G1341" s="41"/>
      <c r="H1341" s="55" t="s">
        <v>170</v>
      </c>
      <c r="I1341" s="41"/>
      <c r="J1341" s="55" t="s">
        <v>171</v>
      </c>
      <c r="K1341" s="41"/>
      <c r="L1341" s="56" t="s">
        <v>172</v>
      </c>
      <c r="M1341" s="59"/>
      <c r="N1341" s="8"/>
      <c r="O1341" s="42"/>
      <c r="P1341" s="6" t="str">
        <f>IF(O1341="","",VLOOKUP(O1341,コード表一覧!$B$5:$C$129,2,FALSE))</f>
        <v/>
      </c>
      <c r="Q1341" s="40"/>
      <c r="R1341" s="41"/>
      <c r="S1341" s="55" t="s">
        <v>170</v>
      </c>
      <c r="T1341" s="41"/>
      <c r="U1341" s="55" t="s">
        <v>171</v>
      </c>
      <c r="V1341" s="41"/>
      <c r="W1341" s="56" t="s">
        <v>172</v>
      </c>
      <c r="X1341" s="52" t="str">
        <f>IFERROR(IF(VLOOKUP(O1341,コード表一覧!$B$5:$D$129,3,FALSE)="無","","←実務経験経歴書が必要です！"),"")</f>
        <v/>
      </c>
    </row>
    <row r="1342" spans="1:24" x14ac:dyDescent="0.2">
      <c r="B1342" s="63"/>
      <c r="C1342" s="142"/>
      <c r="D1342" s="143"/>
      <c r="E1342" s="143"/>
      <c r="F1342" s="58"/>
      <c r="G1342" s="57"/>
      <c r="H1342" s="57"/>
      <c r="I1342" s="57"/>
      <c r="J1342" s="57"/>
      <c r="K1342" s="57"/>
      <c r="L1342" s="57"/>
      <c r="M1342" s="59"/>
      <c r="N1342" s="8"/>
      <c r="O1342" s="42"/>
      <c r="P1342" s="6" t="str">
        <f>IF(O1342="","",VLOOKUP(O1342,コード表一覧!$B$5:$C$129,2,FALSE))</f>
        <v/>
      </c>
      <c r="Q1342" s="40"/>
      <c r="R1342" s="41"/>
      <c r="S1342" s="55" t="s">
        <v>170</v>
      </c>
      <c r="T1342" s="41"/>
      <c r="U1342" s="55" t="s">
        <v>171</v>
      </c>
      <c r="V1342" s="41"/>
      <c r="W1342" s="56" t="s">
        <v>172</v>
      </c>
      <c r="X1342" s="52" t="str">
        <f>IFERROR(IF(VLOOKUP(O1342,コード表一覧!$B$5:$D$129,3,FALSE)="無","","←実務経験経歴書が必要です！"),"")</f>
        <v/>
      </c>
    </row>
    <row r="1343" spans="1:24" ht="13.5" customHeight="1" x14ac:dyDescent="0.2">
      <c r="B1343" s="63"/>
      <c r="C1343" s="142"/>
      <c r="D1343" s="143"/>
      <c r="E1343" s="143"/>
      <c r="F1343" s="53"/>
      <c r="G1343" s="53"/>
      <c r="H1343" s="53"/>
      <c r="I1343" s="53"/>
      <c r="J1343" s="53"/>
      <c r="K1343" s="57"/>
      <c r="L1343" s="57"/>
      <c r="M1343" s="59"/>
      <c r="N1343" s="8"/>
      <c r="O1343" s="42"/>
      <c r="P1343" s="6" t="str">
        <f>IF(O1343="","",VLOOKUP(O1343,コード表一覧!$B$5:$C$129,2,FALSE))</f>
        <v/>
      </c>
      <c r="Q1343" s="40"/>
      <c r="R1343" s="41"/>
      <c r="S1343" s="55" t="s">
        <v>170</v>
      </c>
      <c r="T1343" s="41"/>
      <c r="U1343" s="55" t="s">
        <v>171</v>
      </c>
      <c r="V1343" s="41"/>
      <c r="W1343" s="56" t="s">
        <v>172</v>
      </c>
      <c r="X1343" s="52" t="str">
        <f>IFERROR(IF(VLOOKUP(O1343,コード表一覧!$B$5:$D$129,3,FALSE)="無","","←実務経験経歴書が必要です！"),"")</f>
        <v/>
      </c>
    </row>
    <row r="1344" spans="1:24" ht="13.5" customHeight="1" thickBot="1" x14ac:dyDescent="0.25">
      <c r="B1344" s="63"/>
      <c r="C1344" s="142"/>
      <c r="D1344" s="143"/>
      <c r="E1344" s="143"/>
      <c r="F1344" s="58"/>
      <c r="G1344" s="53"/>
      <c r="H1344" s="53"/>
      <c r="I1344" s="53"/>
      <c r="J1344" s="53"/>
      <c r="K1344" s="57"/>
      <c r="L1344" s="57"/>
      <c r="M1344" s="59"/>
      <c r="N1344" s="8"/>
      <c r="O1344" s="43"/>
      <c r="P1344" s="109" t="str">
        <f>IF(O1344="","",VLOOKUP(O1344,コード表一覧!$B$5:$C$129,2,FALSE))</f>
        <v/>
      </c>
      <c r="Q1344" s="44"/>
      <c r="R1344" s="45"/>
      <c r="S1344" s="9" t="s">
        <v>170</v>
      </c>
      <c r="T1344" s="45"/>
      <c r="U1344" s="9" t="s">
        <v>171</v>
      </c>
      <c r="V1344" s="45"/>
      <c r="W1344" s="14" t="s">
        <v>172</v>
      </c>
      <c r="X1344" s="52" t="str">
        <f>IFERROR(IF(VLOOKUP(O1344,コード表一覧!$B$5:$D$129,3,FALSE)="無","","←実務経験経歴書が必要です！"),"")</f>
        <v/>
      </c>
    </row>
    <row r="1345" spans="1:24" x14ac:dyDescent="0.2">
      <c r="B1345" s="63"/>
      <c r="C1345" s="142"/>
      <c r="D1345" s="143"/>
      <c r="E1345" s="143"/>
      <c r="F1345" s="58"/>
      <c r="G1345" s="53"/>
      <c r="H1345" s="53"/>
      <c r="I1345" s="53"/>
      <c r="J1345" s="53"/>
      <c r="K1345" s="57"/>
      <c r="L1345" s="57"/>
      <c r="M1345" s="59"/>
      <c r="N1345" s="137" t="s">
        <v>191</v>
      </c>
      <c r="O1345" s="111"/>
      <c r="P1345" s="15" t="str">
        <f>IF(O1345="","",VLOOKUP(O1345,コード表一覧!$B$5:$C$129,2,FALSE))</f>
        <v/>
      </c>
      <c r="Q1345" s="17" t="s">
        <v>175</v>
      </c>
      <c r="R1345" s="47"/>
      <c r="S1345" s="126" t="str">
        <f>IF(R1345="","",VLOOKUP(R1345,コード表一覧!$F$4:$H$32,3,FALSE))</f>
        <v/>
      </c>
      <c r="T1345" s="127"/>
      <c r="U1345" s="47"/>
      <c r="V1345" s="126" t="str">
        <f>IF(U1345="","",VLOOKUP(U1345,コード表一覧!$F$4:$H$32,3,FALSE))</f>
        <v/>
      </c>
      <c r="W1345" s="128"/>
      <c r="X1345" s="52" t="str">
        <f t="shared" ref="X1345:X1347" si="111">IF(R1345+U1345&gt;0,"←実務経験経歴書が必要です！","")</f>
        <v/>
      </c>
    </row>
    <row r="1346" spans="1:24" ht="13.5" customHeight="1" x14ac:dyDescent="0.2">
      <c r="B1346" s="57" t="str">
        <f>"※"&amp;$A$1&amp;"の変更追加履歴"</f>
        <v>※令和６・７年度の変更追加履歴</v>
      </c>
      <c r="C1346" s="57"/>
      <c r="D1346" s="57"/>
      <c r="E1346" s="53"/>
      <c r="F1346" s="58"/>
      <c r="G1346" s="53"/>
      <c r="H1346" s="53"/>
      <c r="I1346" s="53"/>
      <c r="J1346" s="53"/>
      <c r="K1346" s="57"/>
      <c r="L1346" s="57"/>
      <c r="M1346" s="59"/>
      <c r="N1346" s="138"/>
      <c r="O1346" s="42"/>
      <c r="P1346" s="6" t="str">
        <f>IF(O1346="","",VLOOKUP(O1346,コード表一覧!$B$5:$C$129,2,FALSE))</f>
        <v/>
      </c>
      <c r="Q1346" s="110" t="s">
        <v>175</v>
      </c>
      <c r="R1346" s="48"/>
      <c r="S1346" s="129" t="str">
        <f>IF(R1346="","",VLOOKUP(R1346,コード表一覧!$F$4:$H$32,3,FALSE))</f>
        <v/>
      </c>
      <c r="T1346" s="130"/>
      <c r="U1346" s="48"/>
      <c r="V1346" s="131" t="str">
        <f>IF(U1346="","",VLOOKUP(U1346,コード表一覧!$F$4:$H$32,3,FALSE))</f>
        <v/>
      </c>
      <c r="W1346" s="132"/>
      <c r="X1346" s="52" t="str">
        <f t="shared" si="111"/>
        <v/>
      </c>
    </row>
    <row r="1347" spans="1:24" ht="13.8" thickBot="1" x14ac:dyDescent="0.25">
      <c r="B1347" s="57"/>
      <c r="C1347" s="57"/>
      <c r="D1347" s="57"/>
      <c r="E1347" s="53"/>
      <c r="F1347" s="58"/>
      <c r="G1347" s="53"/>
      <c r="H1347" s="53"/>
      <c r="I1347" s="53"/>
      <c r="J1347" s="53"/>
      <c r="K1347" s="57"/>
      <c r="L1347" s="57"/>
      <c r="M1347" s="59"/>
      <c r="N1347" s="139"/>
      <c r="O1347" s="112"/>
      <c r="P1347" s="16" t="str">
        <f>IF(O1347="","",VLOOKUP(O1347,コード表一覧!$B$5:$C$129,2,FALSE))</f>
        <v/>
      </c>
      <c r="Q1347" s="18" t="s">
        <v>175</v>
      </c>
      <c r="R1347" s="49"/>
      <c r="S1347" s="133" t="str">
        <f>IF(R1347="","",VLOOKUP(R1347,コード表一覧!$F$4:$H$32,3,FALSE))</f>
        <v/>
      </c>
      <c r="T1347" s="134"/>
      <c r="U1347" s="49"/>
      <c r="V1347" s="135" t="str">
        <f>IF(U1347="","",VLOOKUP(U1347,コード表一覧!$F$4:$H$32,3,FALSE))</f>
        <v/>
      </c>
      <c r="W1347" s="136"/>
      <c r="X1347" s="52" t="str">
        <f t="shared" si="111"/>
        <v/>
      </c>
    </row>
    <row r="1348" spans="1:24" x14ac:dyDescent="0.2">
      <c r="B1348" s="60"/>
      <c r="C1348" s="60"/>
      <c r="D1348" s="60"/>
      <c r="E1348" s="53"/>
      <c r="F1348" s="60"/>
      <c r="G1348" s="53"/>
      <c r="H1348" s="53"/>
      <c r="I1348" s="53"/>
      <c r="J1348" s="53"/>
      <c r="K1348" s="60"/>
      <c r="L1348" s="60"/>
      <c r="M1348" s="60"/>
      <c r="N1348" s="53"/>
      <c r="Q1348" s="53"/>
      <c r="R1348" s="53"/>
      <c r="S1348" s="53"/>
      <c r="T1348" s="53"/>
      <c r="U1348" s="53"/>
      <c r="V1348" s="53"/>
      <c r="W1348" s="53"/>
    </row>
    <row r="1349" spans="1:24" x14ac:dyDescent="0.2">
      <c r="A1349" s="2" t="s">
        <v>162</v>
      </c>
      <c r="B1349" s="123" t="s">
        <v>163</v>
      </c>
      <c r="C1349" s="125"/>
      <c r="D1349" s="123" t="s">
        <v>164</v>
      </c>
      <c r="E1349" s="125"/>
      <c r="F1349" s="123" t="s">
        <v>165</v>
      </c>
      <c r="G1349" s="124"/>
      <c r="H1349" s="124"/>
      <c r="I1349" s="124"/>
      <c r="J1349" s="124"/>
      <c r="K1349" s="124"/>
      <c r="L1349" s="125"/>
      <c r="M1349" s="54" t="s">
        <v>166</v>
      </c>
      <c r="N1349" s="140"/>
      <c r="O1349" s="7" t="s">
        <v>167</v>
      </c>
      <c r="P1349" s="23" t="s">
        <v>168</v>
      </c>
      <c r="Q1349" s="123" t="s">
        <v>169</v>
      </c>
      <c r="R1349" s="124"/>
      <c r="S1349" s="124"/>
      <c r="T1349" s="124"/>
      <c r="U1349" s="124"/>
      <c r="V1349" s="124"/>
      <c r="W1349" s="125"/>
    </row>
    <row r="1350" spans="1:24" x14ac:dyDescent="0.2">
      <c r="A1350" s="2">
        <v>113</v>
      </c>
      <c r="B1350" s="64"/>
      <c r="C1350" s="65"/>
      <c r="D1350" s="64"/>
      <c r="E1350" s="65"/>
      <c r="F1350" s="40"/>
      <c r="G1350" s="41"/>
      <c r="H1350" s="55" t="s">
        <v>170</v>
      </c>
      <c r="I1350" s="41"/>
      <c r="J1350" s="55" t="s">
        <v>171</v>
      </c>
      <c r="K1350" s="41"/>
      <c r="L1350" s="56" t="s">
        <v>172</v>
      </c>
      <c r="M1350" s="66"/>
      <c r="N1350" s="141"/>
      <c r="O1350" s="42"/>
      <c r="P1350" s="6" t="str">
        <f>IF(O1350="","",VLOOKUP(O1350,コード表一覧!$B$5:$C$129,2,FALSE))</f>
        <v/>
      </c>
      <c r="Q1350" s="40"/>
      <c r="R1350" s="41"/>
      <c r="S1350" s="55" t="s">
        <v>170</v>
      </c>
      <c r="T1350" s="41"/>
      <c r="U1350" s="55" t="s">
        <v>171</v>
      </c>
      <c r="V1350" s="41"/>
      <c r="W1350" s="56" t="s">
        <v>172</v>
      </c>
      <c r="X1350" s="52" t="str">
        <f>IFERROR(IF(VLOOKUP(O1350,コード表一覧!$B$5:$D$129,3,FALSE)="無","","←実務経験経歴書が必要です！"),"")</f>
        <v/>
      </c>
    </row>
    <row r="1351" spans="1:24" x14ac:dyDescent="0.2">
      <c r="B1351" s="57" t="s">
        <v>176</v>
      </c>
      <c r="C1351" s="57"/>
      <c r="D1351" s="57"/>
      <c r="E1351" s="53"/>
      <c r="F1351" s="9"/>
      <c r="G1351" s="9"/>
      <c r="H1351" s="9"/>
      <c r="I1351" s="9"/>
      <c r="J1351" s="9"/>
      <c r="K1351" s="9"/>
      <c r="L1351" s="9"/>
      <c r="M1351" s="59"/>
      <c r="N1351" s="8"/>
      <c r="O1351" s="42"/>
      <c r="P1351" s="6" t="str">
        <f>IF(O1351="","",VLOOKUP(O1351,コード表一覧!$B$5:$C$129,2,FALSE))</f>
        <v/>
      </c>
      <c r="Q1351" s="40"/>
      <c r="R1351" s="41"/>
      <c r="S1351" s="55" t="s">
        <v>170</v>
      </c>
      <c r="T1351" s="41"/>
      <c r="U1351" s="55" t="s">
        <v>171</v>
      </c>
      <c r="V1351" s="41"/>
      <c r="W1351" s="56" t="s">
        <v>172</v>
      </c>
      <c r="X1351" s="52" t="str">
        <f>IFERROR(IF(VLOOKUP(O1351,コード表一覧!$B$5:$D$129,3,FALSE)="無","","←実務経験経歴書が必要です！"),"")</f>
        <v/>
      </c>
    </row>
    <row r="1352" spans="1:24" x14ac:dyDescent="0.2">
      <c r="B1352" s="106" t="s">
        <v>184</v>
      </c>
      <c r="C1352" s="144" t="s">
        <v>173</v>
      </c>
      <c r="D1352" s="144"/>
      <c r="E1352" s="144"/>
      <c r="F1352" s="123" t="s">
        <v>174</v>
      </c>
      <c r="G1352" s="124"/>
      <c r="H1352" s="124"/>
      <c r="I1352" s="124"/>
      <c r="J1352" s="124"/>
      <c r="K1352" s="124"/>
      <c r="L1352" s="125"/>
      <c r="M1352" s="59"/>
      <c r="N1352" s="8"/>
      <c r="O1352" s="42"/>
      <c r="P1352" s="6" t="str">
        <f>IF(O1352="","",VLOOKUP(O1352,コード表一覧!$B$5:$C$129,2,FALSE))</f>
        <v/>
      </c>
      <c r="Q1352" s="40"/>
      <c r="R1352" s="41"/>
      <c r="S1352" s="55" t="s">
        <v>170</v>
      </c>
      <c r="T1352" s="41"/>
      <c r="U1352" s="55" t="s">
        <v>171</v>
      </c>
      <c r="V1352" s="41"/>
      <c r="W1352" s="56" t="s">
        <v>172</v>
      </c>
      <c r="X1352" s="52" t="str">
        <f>IFERROR(IF(VLOOKUP(O1352,コード表一覧!$B$5:$D$129,3,FALSE)="無","","←実務経験経歴書が必要です！"),"")</f>
        <v/>
      </c>
    </row>
    <row r="1353" spans="1:24" x14ac:dyDescent="0.2">
      <c r="B1353" s="63"/>
      <c r="C1353" s="142"/>
      <c r="D1353" s="143"/>
      <c r="E1353" s="143"/>
      <c r="F1353" s="40"/>
      <c r="G1353" s="41"/>
      <c r="H1353" s="55" t="s">
        <v>170</v>
      </c>
      <c r="I1353" s="41"/>
      <c r="J1353" s="55" t="s">
        <v>171</v>
      </c>
      <c r="K1353" s="41"/>
      <c r="L1353" s="56" t="s">
        <v>172</v>
      </c>
      <c r="M1353" s="59"/>
      <c r="N1353" s="8"/>
      <c r="O1353" s="42"/>
      <c r="P1353" s="6" t="str">
        <f>IF(O1353="","",VLOOKUP(O1353,コード表一覧!$B$5:$C$129,2,FALSE))</f>
        <v/>
      </c>
      <c r="Q1353" s="40"/>
      <c r="R1353" s="41"/>
      <c r="S1353" s="55" t="s">
        <v>170</v>
      </c>
      <c r="T1353" s="41"/>
      <c r="U1353" s="55" t="s">
        <v>171</v>
      </c>
      <c r="V1353" s="41"/>
      <c r="W1353" s="56" t="s">
        <v>172</v>
      </c>
      <c r="X1353" s="52" t="str">
        <f>IFERROR(IF(VLOOKUP(O1353,コード表一覧!$B$5:$D$129,3,FALSE)="無","","←実務経験経歴書が必要です！"),"")</f>
        <v/>
      </c>
    </row>
    <row r="1354" spans="1:24" ht="13.5" customHeight="1" x14ac:dyDescent="0.2">
      <c r="B1354" s="63"/>
      <c r="C1354" s="142"/>
      <c r="D1354" s="143"/>
      <c r="E1354" s="143"/>
      <c r="F1354" s="58"/>
      <c r="G1354" s="57"/>
      <c r="H1354" s="57"/>
      <c r="I1354" s="57"/>
      <c r="J1354" s="57"/>
      <c r="K1354" s="57"/>
      <c r="L1354" s="57"/>
      <c r="M1354" s="59"/>
      <c r="N1354" s="8"/>
      <c r="O1354" s="42"/>
      <c r="P1354" s="6" t="str">
        <f>IF(O1354="","",VLOOKUP(O1354,コード表一覧!$B$5:$C$129,2,FALSE))</f>
        <v/>
      </c>
      <c r="Q1354" s="40"/>
      <c r="R1354" s="41"/>
      <c r="S1354" s="55" t="s">
        <v>170</v>
      </c>
      <c r="T1354" s="41"/>
      <c r="U1354" s="55" t="s">
        <v>171</v>
      </c>
      <c r="V1354" s="41"/>
      <c r="W1354" s="56" t="s">
        <v>172</v>
      </c>
      <c r="X1354" s="52" t="str">
        <f>IFERROR(IF(VLOOKUP(O1354,コード表一覧!$B$5:$D$129,3,FALSE)="無","","←実務経験経歴書が必要です！"),"")</f>
        <v/>
      </c>
    </row>
    <row r="1355" spans="1:24" x14ac:dyDescent="0.2">
      <c r="B1355" s="63"/>
      <c r="C1355" s="142"/>
      <c r="D1355" s="143"/>
      <c r="E1355" s="143"/>
      <c r="F1355" s="53"/>
      <c r="G1355" s="53"/>
      <c r="H1355" s="53"/>
      <c r="I1355" s="53"/>
      <c r="J1355" s="53"/>
      <c r="K1355" s="57"/>
      <c r="L1355" s="57"/>
      <c r="M1355" s="59"/>
      <c r="N1355" s="8"/>
      <c r="O1355" s="42"/>
      <c r="P1355" s="6" t="str">
        <f>IF(O1355="","",VLOOKUP(O1355,コード表一覧!$B$5:$C$129,2,FALSE))</f>
        <v/>
      </c>
      <c r="Q1355" s="40"/>
      <c r="R1355" s="41"/>
      <c r="S1355" s="55" t="s">
        <v>170</v>
      </c>
      <c r="T1355" s="41"/>
      <c r="U1355" s="55" t="s">
        <v>171</v>
      </c>
      <c r="V1355" s="41"/>
      <c r="W1355" s="56" t="s">
        <v>172</v>
      </c>
      <c r="X1355" s="52" t="str">
        <f>IFERROR(IF(VLOOKUP(O1355,コード表一覧!$B$5:$D$129,3,FALSE)="無","","←実務経験経歴書が必要です！"),"")</f>
        <v/>
      </c>
    </row>
    <row r="1356" spans="1:24" ht="13.5" customHeight="1" thickBot="1" x14ac:dyDescent="0.25">
      <c r="B1356" s="63"/>
      <c r="C1356" s="142"/>
      <c r="D1356" s="143"/>
      <c r="E1356" s="143"/>
      <c r="F1356" s="58"/>
      <c r="G1356" s="53"/>
      <c r="H1356" s="53"/>
      <c r="I1356" s="53"/>
      <c r="J1356" s="53"/>
      <c r="K1356" s="57"/>
      <c r="L1356" s="57"/>
      <c r="M1356" s="59"/>
      <c r="N1356" s="8"/>
      <c r="O1356" s="43"/>
      <c r="P1356" s="109" t="str">
        <f>IF(O1356="","",VLOOKUP(O1356,コード表一覧!$B$5:$C$129,2,FALSE))</f>
        <v/>
      </c>
      <c r="Q1356" s="44"/>
      <c r="R1356" s="45"/>
      <c r="S1356" s="9" t="s">
        <v>170</v>
      </c>
      <c r="T1356" s="45"/>
      <c r="U1356" s="9" t="s">
        <v>171</v>
      </c>
      <c r="V1356" s="45"/>
      <c r="W1356" s="14" t="s">
        <v>172</v>
      </c>
      <c r="X1356" s="52" t="str">
        <f>IFERROR(IF(VLOOKUP(O1356,コード表一覧!$B$5:$D$129,3,FALSE)="無","","←実務経験経歴書が必要です！"),"")</f>
        <v/>
      </c>
    </row>
    <row r="1357" spans="1:24" x14ac:dyDescent="0.2">
      <c r="B1357" s="63"/>
      <c r="C1357" s="142"/>
      <c r="D1357" s="143"/>
      <c r="E1357" s="143"/>
      <c r="F1357" s="58"/>
      <c r="G1357" s="53"/>
      <c r="H1357" s="53"/>
      <c r="I1357" s="53"/>
      <c r="J1357" s="53"/>
      <c r="K1357" s="57"/>
      <c r="L1357" s="57"/>
      <c r="M1357" s="59"/>
      <c r="N1357" s="137" t="s">
        <v>191</v>
      </c>
      <c r="O1357" s="111"/>
      <c r="P1357" s="15" t="str">
        <f>IF(O1357="","",VLOOKUP(O1357,コード表一覧!$B$5:$C$129,2,FALSE))</f>
        <v/>
      </c>
      <c r="Q1357" s="17" t="s">
        <v>175</v>
      </c>
      <c r="R1357" s="47"/>
      <c r="S1357" s="126" t="str">
        <f>IF(R1357="","",VLOOKUP(R1357,コード表一覧!$F$4:$H$32,3,FALSE))</f>
        <v/>
      </c>
      <c r="T1357" s="127"/>
      <c r="U1357" s="47"/>
      <c r="V1357" s="126" t="str">
        <f>IF(U1357="","",VLOOKUP(U1357,コード表一覧!$F$4:$H$32,3,FALSE))</f>
        <v/>
      </c>
      <c r="W1357" s="128"/>
      <c r="X1357" s="52" t="str">
        <f t="shared" ref="X1357:X1359" si="112">IF(R1357+U1357&gt;0,"←実務経験経歴書が必要です！","")</f>
        <v/>
      </c>
    </row>
    <row r="1358" spans="1:24" x14ac:dyDescent="0.2">
      <c r="B1358" s="57" t="str">
        <f>"※"&amp;$A$1&amp;"の変更追加履歴"</f>
        <v>※令和６・７年度の変更追加履歴</v>
      </c>
      <c r="C1358" s="57"/>
      <c r="D1358" s="57"/>
      <c r="E1358" s="53"/>
      <c r="F1358" s="58"/>
      <c r="G1358" s="53"/>
      <c r="H1358" s="53"/>
      <c r="I1358" s="53"/>
      <c r="J1358" s="53"/>
      <c r="K1358" s="57"/>
      <c r="L1358" s="57"/>
      <c r="M1358" s="59"/>
      <c r="N1358" s="138"/>
      <c r="O1358" s="42"/>
      <c r="P1358" s="6" t="str">
        <f>IF(O1358="","",VLOOKUP(O1358,コード表一覧!$B$5:$C$129,2,FALSE))</f>
        <v/>
      </c>
      <c r="Q1358" s="110" t="s">
        <v>175</v>
      </c>
      <c r="R1358" s="48"/>
      <c r="S1358" s="129" t="str">
        <f>IF(R1358="","",VLOOKUP(R1358,コード表一覧!$F$4:$H$32,3,FALSE))</f>
        <v/>
      </c>
      <c r="T1358" s="130"/>
      <c r="U1358" s="48"/>
      <c r="V1358" s="131" t="str">
        <f>IF(U1358="","",VLOOKUP(U1358,コード表一覧!$F$4:$H$32,3,FALSE))</f>
        <v/>
      </c>
      <c r="W1358" s="132"/>
      <c r="X1358" s="52" t="str">
        <f t="shared" si="112"/>
        <v/>
      </c>
    </row>
    <row r="1359" spans="1:24" ht="13.8" thickBot="1" x14ac:dyDescent="0.25">
      <c r="B1359" s="57"/>
      <c r="C1359" s="57"/>
      <c r="D1359" s="57"/>
      <c r="E1359" s="53"/>
      <c r="F1359" s="58"/>
      <c r="G1359" s="53"/>
      <c r="H1359" s="53"/>
      <c r="I1359" s="53"/>
      <c r="J1359" s="53"/>
      <c r="K1359" s="57"/>
      <c r="L1359" s="57"/>
      <c r="M1359" s="59"/>
      <c r="N1359" s="139"/>
      <c r="O1359" s="112"/>
      <c r="P1359" s="16" t="str">
        <f>IF(O1359="","",VLOOKUP(O1359,コード表一覧!$B$5:$C$129,2,FALSE))</f>
        <v/>
      </c>
      <c r="Q1359" s="18" t="s">
        <v>175</v>
      </c>
      <c r="R1359" s="49"/>
      <c r="S1359" s="133" t="str">
        <f>IF(R1359="","",VLOOKUP(R1359,コード表一覧!$F$4:$H$32,3,FALSE))</f>
        <v/>
      </c>
      <c r="T1359" s="134"/>
      <c r="U1359" s="49"/>
      <c r="V1359" s="135" t="str">
        <f>IF(U1359="","",VLOOKUP(U1359,コード表一覧!$F$4:$H$32,3,FALSE))</f>
        <v/>
      </c>
      <c r="W1359" s="136"/>
      <c r="X1359" s="52" t="str">
        <f t="shared" si="112"/>
        <v/>
      </c>
    </row>
    <row r="1360" spans="1:24" x14ac:dyDescent="0.2">
      <c r="B1360" s="60"/>
      <c r="C1360" s="60"/>
      <c r="D1360" s="60"/>
      <c r="E1360" s="53"/>
      <c r="F1360" s="60"/>
      <c r="G1360" s="53"/>
      <c r="H1360" s="53"/>
      <c r="I1360" s="53"/>
      <c r="J1360" s="53"/>
      <c r="K1360" s="60"/>
      <c r="L1360" s="60"/>
      <c r="M1360" s="60"/>
      <c r="N1360" s="53"/>
      <c r="Q1360" s="53"/>
      <c r="R1360" s="53"/>
      <c r="S1360" s="53"/>
      <c r="T1360" s="53"/>
      <c r="U1360" s="53"/>
      <c r="V1360" s="53"/>
      <c r="W1360" s="53"/>
    </row>
    <row r="1361" spans="1:24" x14ac:dyDescent="0.2">
      <c r="A1361" s="2" t="s">
        <v>162</v>
      </c>
      <c r="B1361" s="123" t="s">
        <v>163</v>
      </c>
      <c r="C1361" s="125"/>
      <c r="D1361" s="123" t="s">
        <v>164</v>
      </c>
      <c r="E1361" s="125"/>
      <c r="F1361" s="123" t="s">
        <v>165</v>
      </c>
      <c r="G1361" s="124"/>
      <c r="H1361" s="124"/>
      <c r="I1361" s="124"/>
      <c r="J1361" s="124"/>
      <c r="K1361" s="124"/>
      <c r="L1361" s="125"/>
      <c r="M1361" s="54" t="s">
        <v>166</v>
      </c>
      <c r="N1361" s="140"/>
      <c r="O1361" s="7" t="s">
        <v>167</v>
      </c>
      <c r="P1361" s="23" t="s">
        <v>168</v>
      </c>
      <c r="Q1361" s="123" t="s">
        <v>169</v>
      </c>
      <c r="R1361" s="124"/>
      <c r="S1361" s="124"/>
      <c r="T1361" s="124"/>
      <c r="U1361" s="124"/>
      <c r="V1361" s="124"/>
      <c r="W1361" s="125"/>
    </row>
    <row r="1362" spans="1:24" x14ac:dyDescent="0.2">
      <c r="A1362" s="2">
        <v>114</v>
      </c>
      <c r="B1362" s="64"/>
      <c r="C1362" s="65"/>
      <c r="D1362" s="64"/>
      <c r="E1362" s="65"/>
      <c r="F1362" s="40"/>
      <c r="G1362" s="41"/>
      <c r="H1362" s="55" t="s">
        <v>170</v>
      </c>
      <c r="I1362" s="41"/>
      <c r="J1362" s="55" t="s">
        <v>171</v>
      </c>
      <c r="K1362" s="41"/>
      <c r="L1362" s="56" t="s">
        <v>172</v>
      </c>
      <c r="M1362" s="66"/>
      <c r="N1362" s="141"/>
      <c r="O1362" s="42"/>
      <c r="P1362" s="6" t="str">
        <f>IF(O1362="","",VLOOKUP(O1362,コード表一覧!$B$5:$C$129,2,FALSE))</f>
        <v/>
      </c>
      <c r="Q1362" s="40"/>
      <c r="R1362" s="41"/>
      <c r="S1362" s="55" t="s">
        <v>170</v>
      </c>
      <c r="T1362" s="41"/>
      <c r="U1362" s="55" t="s">
        <v>171</v>
      </c>
      <c r="V1362" s="41"/>
      <c r="W1362" s="56" t="s">
        <v>172</v>
      </c>
      <c r="X1362" s="52" t="str">
        <f>IFERROR(IF(VLOOKUP(O1362,コード表一覧!$B$5:$D$129,3,FALSE)="無","","←実務経験経歴書が必要です！"),"")</f>
        <v/>
      </c>
    </row>
    <row r="1363" spans="1:24" x14ac:dyDescent="0.2">
      <c r="B1363" s="57" t="s">
        <v>176</v>
      </c>
      <c r="C1363" s="57"/>
      <c r="D1363" s="57"/>
      <c r="E1363" s="53"/>
      <c r="F1363" s="9"/>
      <c r="G1363" s="9"/>
      <c r="H1363" s="9"/>
      <c r="I1363" s="9"/>
      <c r="J1363" s="9"/>
      <c r="K1363" s="9"/>
      <c r="L1363" s="9"/>
      <c r="M1363" s="59"/>
      <c r="N1363" s="8"/>
      <c r="O1363" s="42"/>
      <c r="P1363" s="6" t="str">
        <f>IF(O1363="","",VLOOKUP(O1363,コード表一覧!$B$5:$C$129,2,FALSE))</f>
        <v/>
      </c>
      <c r="Q1363" s="40"/>
      <c r="R1363" s="41"/>
      <c r="S1363" s="55" t="s">
        <v>170</v>
      </c>
      <c r="T1363" s="41"/>
      <c r="U1363" s="55" t="s">
        <v>171</v>
      </c>
      <c r="V1363" s="41"/>
      <c r="W1363" s="56" t="s">
        <v>172</v>
      </c>
      <c r="X1363" s="52" t="str">
        <f>IFERROR(IF(VLOOKUP(O1363,コード表一覧!$B$5:$D$129,3,FALSE)="無","","←実務経験経歴書が必要です！"),"")</f>
        <v/>
      </c>
    </row>
    <row r="1364" spans="1:24" x14ac:dyDescent="0.2">
      <c r="B1364" s="106" t="s">
        <v>184</v>
      </c>
      <c r="C1364" s="144" t="s">
        <v>173</v>
      </c>
      <c r="D1364" s="144"/>
      <c r="E1364" s="144"/>
      <c r="F1364" s="123" t="s">
        <v>174</v>
      </c>
      <c r="G1364" s="124"/>
      <c r="H1364" s="124"/>
      <c r="I1364" s="124"/>
      <c r="J1364" s="124"/>
      <c r="K1364" s="124"/>
      <c r="L1364" s="125"/>
      <c r="M1364" s="59"/>
      <c r="N1364" s="8"/>
      <c r="O1364" s="42"/>
      <c r="P1364" s="6" t="str">
        <f>IF(O1364="","",VLOOKUP(O1364,コード表一覧!$B$5:$C$129,2,FALSE))</f>
        <v/>
      </c>
      <c r="Q1364" s="40"/>
      <c r="R1364" s="41"/>
      <c r="S1364" s="55" t="s">
        <v>170</v>
      </c>
      <c r="T1364" s="41"/>
      <c r="U1364" s="55" t="s">
        <v>171</v>
      </c>
      <c r="V1364" s="41"/>
      <c r="W1364" s="56" t="s">
        <v>172</v>
      </c>
      <c r="X1364" s="52" t="str">
        <f>IFERROR(IF(VLOOKUP(O1364,コード表一覧!$B$5:$D$129,3,FALSE)="無","","←実務経験経歴書が必要です！"),"")</f>
        <v/>
      </c>
    </row>
    <row r="1365" spans="1:24" ht="13.5" customHeight="1" x14ac:dyDescent="0.2">
      <c r="B1365" s="63"/>
      <c r="C1365" s="142"/>
      <c r="D1365" s="143"/>
      <c r="E1365" s="143"/>
      <c r="F1365" s="40"/>
      <c r="G1365" s="41"/>
      <c r="H1365" s="55" t="s">
        <v>170</v>
      </c>
      <c r="I1365" s="41"/>
      <c r="J1365" s="55" t="s">
        <v>171</v>
      </c>
      <c r="K1365" s="41"/>
      <c r="L1365" s="56" t="s">
        <v>172</v>
      </c>
      <c r="M1365" s="59"/>
      <c r="N1365" s="8"/>
      <c r="O1365" s="42"/>
      <c r="P1365" s="6" t="str">
        <f>IF(O1365="","",VLOOKUP(O1365,コード表一覧!$B$5:$C$129,2,FALSE))</f>
        <v/>
      </c>
      <c r="Q1365" s="40"/>
      <c r="R1365" s="41"/>
      <c r="S1365" s="55" t="s">
        <v>170</v>
      </c>
      <c r="T1365" s="41"/>
      <c r="U1365" s="55" t="s">
        <v>171</v>
      </c>
      <c r="V1365" s="41"/>
      <c r="W1365" s="56" t="s">
        <v>172</v>
      </c>
      <c r="X1365" s="52" t="str">
        <f>IFERROR(IF(VLOOKUP(O1365,コード表一覧!$B$5:$D$129,3,FALSE)="無","","←実務経験経歴書が必要です！"),"")</f>
        <v/>
      </c>
    </row>
    <row r="1366" spans="1:24" x14ac:dyDescent="0.2">
      <c r="B1366" s="63"/>
      <c r="C1366" s="142"/>
      <c r="D1366" s="143"/>
      <c r="E1366" s="143"/>
      <c r="F1366" s="58"/>
      <c r="G1366" s="57"/>
      <c r="H1366" s="57"/>
      <c r="I1366" s="57"/>
      <c r="J1366" s="57"/>
      <c r="K1366" s="57"/>
      <c r="L1366" s="57"/>
      <c r="M1366" s="59"/>
      <c r="N1366" s="8"/>
      <c r="O1366" s="42"/>
      <c r="P1366" s="6" t="str">
        <f>IF(O1366="","",VLOOKUP(O1366,コード表一覧!$B$5:$C$129,2,FALSE))</f>
        <v/>
      </c>
      <c r="Q1366" s="40"/>
      <c r="R1366" s="41"/>
      <c r="S1366" s="55" t="s">
        <v>170</v>
      </c>
      <c r="T1366" s="41"/>
      <c r="U1366" s="55" t="s">
        <v>171</v>
      </c>
      <c r="V1366" s="41"/>
      <c r="W1366" s="56" t="s">
        <v>172</v>
      </c>
      <c r="X1366" s="52" t="str">
        <f>IFERROR(IF(VLOOKUP(O1366,コード表一覧!$B$5:$D$129,3,FALSE)="無","","←実務経験経歴書が必要です！"),"")</f>
        <v/>
      </c>
    </row>
    <row r="1367" spans="1:24" x14ac:dyDescent="0.2">
      <c r="B1367" s="63"/>
      <c r="C1367" s="142"/>
      <c r="D1367" s="143"/>
      <c r="E1367" s="143"/>
      <c r="F1367" s="53"/>
      <c r="G1367" s="53"/>
      <c r="H1367" s="53"/>
      <c r="I1367" s="53"/>
      <c r="J1367" s="53"/>
      <c r="K1367" s="57"/>
      <c r="L1367" s="57"/>
      <c r="M1367" s="59"/>
      <c r="N1367" s="8"/>
      <c r="O1367" s="42"/>
      <c r="P1367" s="6" t="str">
        <f>IF(O1367="","",VLOOKUP(O1367,コード表一覧!$B$5:$C$129,2,FALSE))</f>
        <v/>
      </c>
      <c r="Q1367" s="40"/>
      <c r="R1367" s="41"/>
      <c r="S1367" s="55" t="s">
        <v>170</v>
      </c>
      <c r="T1367" s="41"/>
      <c r="U1367" s="55" t="s">
        <v>171</v>
      </c>
      <c r="V1367" s="41"/>
      <c r="W1367" s="56" t="s">
        <v>172</v>
      </c>
      <c r="X1367" s="52" t="str">
        <f>IFERROR(IF(VLOOKUP(O1367,コード表一覧!$B$5:$D$129,3,FALSE)="無","","←実務経験経歴書が必要です！"),"")</f>
        <v/>
      </c>
    </row>
    <row r="1368" spans="1:24" ht="13.5" customHeight="1" thickBot="1" x14ac:dyDescent="0.25">
      <c r="B1368" s="63"/>
      <c r="C1368" s="142"/>
      <c r="D1368" s="143"/>
      <c r="E1368" s="143"/>
      <c r="F1368" s="58"/>
      <c r="G1368" s="53"/>
      <c r="H1368" s="53"/>
      <c r="I1368" s="53"/>
      <c r="J1368" s="53"/>
      <c r="K1368" s="57"/>
      <c r="L1368" s="57"/>
      <c r="M1368" s="59"/>
      <c r="N1368" s="8"/>
      <c r="O1368" s="43"/>
      <c r="P1368" s="109" t="str">
        <f>IF(O1368="","",VLOOKUP(O1368,コード表一覧!$B$5:$C$129,2,FALSE))</f>
        <v/>
      </c>
      <c r="Q1368" s="44"/>
      <c r="R1368" s="45"/>
      <c r="S1368" s="9" t="s">
        <v>170</v>
      </c>
      <c r="T1368" s="45"/>
      <c r="U1368" s="9" t="s">
        <v>171</v>
      </c>
      <c r="V1368" s="45"/>
      <c r="W1368" s="14" t="s">
        <v>172</v>
      </c>
      <c r="X1368" s="52" t="str">
        <f>IFERROR(IF(VLOOKUP(O1368,コード表一覧!$B$5:$D$129,3,FALSE)="無","","←実務経験経歴書が必要です！"),"")</f>
        <v/>
      </c>
    </row>
    <row r="1369" spans="1:24" x14ac:dyDescent="0.2">
      <c r="B1369" s="63"/>
      <c r="C1369" s="142"/>
      <c r="D1369" s="143"/>
      <c r="E1369" s="143"/>
      <c r="F1369" s="58"/>
      <c r="G1369" s="53"/>
      <c r="H1369" s="53"/>
      <c r="I1369" s="53"/>
      <c r="J1369" s="53"/>
      <c r="K1369" s="57"/>
      <c r="L1369" s="57"/>
      <c r="M1369" s="59"/>
      <c r="N1369" s="137" t="s">
        <v>191</v>
      </c>
      <c r="O1369" s="111"/>
      <c r="P1369" s="15" t="str">
        <f>IF(O1369="","",VLOOKUP(O1369,コード表一覧!$B$5:$C$129,2,FALSE))</f>
        <v/>
      </c>
      <c r="Q1369" s="17" t="s">
        <v>175</v>
      </c>
      <c r="R1369" s="47"/>
      <c r="S1369" s="126" t="str">
        <f>IF(R1369="","",VLOOKUP(R1369,コード表一覧!$F$4:$H$32,3,FALSE))</f>
        <v/>
      </c>
      <c r="T1369" s="127"/>
      <c r="U1369" s="47"/>
      <c r="V1369" s="126" t="str">
        <f>IF(U1369="","",VLOOKUP(U1369,コード表一覧!$F$4:$H$32,3,FALSE))</f>
        <v/>
      </c>
      <c r="W1369" s="128"/>
      <c r="X1369" s="52" t="str">
        <f t="shared" ref="X1369:X1371" si="113">IF(R1369+U1369&gt;0,"←実務経験経歴書が必要です！","")</f>
        <v/>
      </c>
    </row>
    <row r="1370" spans="1:24" x14ac:dyDescent="0.2">
      <c r="B1370" s="57" t="str">
        <f>"※"&amp;$A$1&amp;"の変更追加履歴"</f>
        <v>※令和６・７年度の変更追加履歴</v>
      </c>
      <c r="C1370" s="57"/>
      <c r="D1370" s="57"/>
      <c r="E1370" s="53"/>
      <c r="F1370" s="58"/>
      <c r="G1370" s="53"/>
      <c r="H1370" s="53"/>
      <c r="I1370" s="53"/>
      <c r="J1370" s="53"/>
      <c r="K1370" s="57"/>
      <c r="L1370" s="57"/>
      <c r="M1370" s="59"/>
      <c r="N1370" s="138"/>
      <c r="O1370" s="42"/>
      <c r="P1370" s="6" t="str">
        <f>IF(O1370="","",VLOOKUP(O1370,コード表一覧!$B$5:$C$129,2,FALSE))</f>
        <v/>
      </c>
      <c r="Q1370" s="110" t="s">
        <v>175</v>
      </c>
      <c r="R1370" s="48"/>
      <c r="S1370" s="129" t="str">
        <f>IF(R1370="","",VLOOKUP(R1370,コード表一覧!$F$4:$H$32,3,FALSE))</f>
        <v/>
      </c>
      <c r="T1370" s="130"/>
      <c r="U1370" s="48"/>
      <c r="V1370" s="131" t="str">
        <f>IF(U1370="","",VLOOKUP(U1370,コード表一覧!$F$4:$H$32,3,FALSE))</f>
        <v/>
      </c>
      <c r="W1370" s="132"/>
      <c r="X1370" s="52" t="str">
        <f t="shared" si="113"/>
        <v/>
      </c>
    </row>
    <row r="1371" spans="1:24" ht="13.8" thickBot="1" x14ac:dyDescent="0.25">
      <c r="B1371" s="57"/>
      <c r="C1371" s="57"/>
      <c r="D1371" s="57"/>
      <c r="E1371" s="53"/>
      <c r="F1371" s="58"/>
      <c r="G1371" s="53"/>
      <c r="H1371" s="53"/>
      <c r="I1371" s="53"/>
      <c r="J1371" s="53"/>
      <c r="K1371" s="57"/>
      <c r="L1371" s="57"/>
      <c r="M1371" s="59"/>
      <c r="N1371" s="139"/>
      <c r="O1371" s="112"/>
      <c r="P1371" s="16" t="str">
        <f>IF(O1371="","",VLOOKUP(O1371,コード表一覧!$B$5:$C$129,2,FALSE))</f>
        <v/>
      </c>
      <c r="Q1371" s="18" t="s">
        <v>175</v>
      </c>
      <c r="R1371" s="49"/>
      <c r="S1371" s="133" t="str">
        <f>IF(R1371="","",VLOOKUP(R1371,コード表一覧!$F$4:$H$32,3,FALSE))</f>
        <v/>
      </c>
      <c r="T1371" s="134"/>
      <c r="U1371" s="49"/>
      <c r="V1371" s="135" t="str">
        <f>IF(U1371="","",VLOOKUP(U1371,コード表一覧!$F$4:$H$32,3,FALSE))</f>
        <v/>
      </c>
      <c r="W1371" s="136"/>
      <c r="X1371" s="52" t="str">
        <f t="shared" si="113"/>
        <v/>
      </c>
    </row>
    <row r="1372" spans="1:24" x14ac:dyDescent="0.2">
      <c r="B1372" s="60"/>
      <c r="C1372" s="60"/>
      <c r="D1372" s="60"/>
      <c r="E1372" s="53"/>
      <c r="F1372" s="60"/>
      <c r="G1372" s="53"/>
      <c r="H1372" s="53"/>
      <c r="I1372" s="53"/>
      <c r="J1372" s="53"/>
      <c r="K1372" s="60"/>
      <c r="L1372" s="60"/>
      <c r="M1372" s="60"/>
      <c r="N1372" s="53"/>
      <c r="Q1372" s="53"/>
      <c r="R1372" s="53"/>
      <c r="S1372" s="53"/>
      <c r="T1372" s="53"/>
      <c r="U1372" s="53"/>
      <c r="V1372" s="53"/>
      <c r="W1372" s="53"/>
    </row>
    <row r="1373" spans="1:24" x14ac:dyDescent="0.2">
      <c r="A1373" s="2" t="s">
        <v>162</v>
      </c>
      <c r="B1373" s="123" t="s">
        <v>163</v>
      </c>
      <c r="C1373" s="125"/>
      <c r="D1373" s="123" t="s">
        <v>164</v>
      </c>
      <c r="E1373" s="125"/>
      <c r="F1373" s="123" t="s">
        <v>165</v>
      </c>
      <c r="G1373" s="124"/>
      <c r="H1373" s="124"/>
      <c r="I1373" s="124"/>
      <c r="J1373" s="124"/>
      <c r="K1373" s="124"/>
      <c r="L1373" s="125"/>
      <c r="M1373" s="54" t="s">
        <v>166</v>
      </c>
      <c r="N1373" s="140"/>
      <c r="O1373" s="7" t="s">
        <v>167</v>
      </c>
      <c r="P1373" s="23" t="s">
        <v>168</v>
      </c>
      <c r="Q1373" s="123" t="s">
        <v>169</v>
      </c>
      <c r="R1373" s="124"/>
      <c r="S1373" s="124"/>
      <c r="T1373" s="124"/>
      <c r="U1373" s="124"/>
      <c r="V1373" s="124"/>
      <c r="W1373" s="125"/>
    </row>
    <row r="1374" spans="1:24" x14ac:dyDescent="0.2">
      <c r="A1374" s="2">
        <v>115</v>
      </c>
      <c r="B1374" s="64"/>
      <c r="C1374" s="65"/>
      <c r="D1374" s="64"/>
      <c r="E1374" s="65"/>
      <c r="F1374" s="40"/>
      <c r="G1374" s="41"/>
      <c r="H1374" s="55" t="s">
        <v>170</v>
      </c>
      <c r="I1374" s="41"/>
      <c r="J1374" s="55" t="s">
        <v>171</v>
      </c>
      <c r="K1374" s="41"/>
      <c r="L1374" s="56" t="s">
        <v>172</v>
      </c>
      <c r="M1374" s="66"/>
      <c r="N1374" s="141"/>
      <c r="O1374" s="42"/>
      <c r="P1374" s="6" t="str">
        <f>IF(O1374="","",VLOOKUP(O1374,コード表一覧!$B$5:$C$129,2,FALSE))</f>
        <v/>
      </c>
      <c r="Q1374" s="40"/>
      <c r="R1374" s="41"/>
      <c r="S1374" s="55" t="s">
        <v>170</v>
      </c>
      <c r="T1374" s="41"/>
      <c r="U1374" s="55" t="s">
        <v>171</v>
      </c>
      <c r="V1374" s="41"/>
      <c r="W1374" s="56" t="s">
        <v>172</v>
      </c>
      <c r="X1374" s="52" t="str">
        <f>IFERROR(IF(VLOOKUP(O1374,コード表一覧!$B$5:$D$129,3,FALSE)="無","","←実務経験経歴書が必要です！"),"")</f>
        <v/>
      </c>
    </row>
    <row r="1375" spans="1:24" x14ac:dyDescent="0.2">
      <c r="B1375" s="57" t="s">
        <v>176</v>
      </c>
      <c r="C1375" s="57"/>
      <c r="D1375" s="57"/>
      <c r="E1375" s="53"/>
      <c r="F1375" s="9"/>
      <c r="G1375" s="9"/>
      <c r="H1375" s="9"/>
      <c r="I1375" s="9"/>
      <c r="J1375" s="9"/>
      <c r="K1375" s="9"/>
      <c r="L1375" s="9"/>
      <c r="M1375" s="59"/>
      <c r="N1375" s="8"/>
      <c r="O1375" s="42"/>
      <c r="P1375" s="6" t="str">
        <f>IF(O1375="","",VLOOKUP(O1375,コード表一覧!$B$5:$C$129,2,FALSE))</f>
        <v/>
      </c>
      <c r="Q1375" s="40"/>
      <c r="R1375" s="41"/>
      <c r="S1375" s="55" t="s">
        <v>170</v>
      </c>
      <c r="T1375" s="41"/>
      <c r="U1375" s="55" t="s">
        <v>171</v>
      </c>
      <c r="V1375" s="41"/>
      <c r="W1375" s="56" t="s">
        <v>172</v>
      </c>
      <c r="X1375" s="52" t="str">
        <f>IFERROR(IF(VLOOKUP(O1375,コード表一覧!$B$5:$D$129,3,FALSE)="無","","←実務経験経歴書が必要です！"),"")</f>
        <v/>
      </c>
    </row>
    <row r="1376" spans="1:24" ht="13.5" customHeight="1" x14ac:dyDescent="0.2">
      <c r="B1376" s="106" t="s">
        <v>184</v>
      </c>
      <c r="C1376" s="144" t="s">
        <v>173</v>
      </c>
      <c r="D1376" s="144"/>
      <c r="E1376" s="144"/>
      <c r="F1376" s="123" t="s">
        <v>174</v>
      </c>
      <c r="G1376" s="124"/>
      <c r="H1376" s="124"/>
      <c r="I1376" s="124"/>
      <c r="J1376" s="124"/>
      <c r="K1376" s="124"/>
      <c r="L1376" s="125"/>
      <c r="M1376" s="59"/>
      <c r="N1376" s="8"/>
      <c r="O1376" s="42"/>
      <c r="P1376" s="6" t="str">
        <f>IF(O1376="","",VLOOKUP(O1376,コード表一覧!$B$5:$C$129,2,FALSE))</f>
        <v/>
      </c>
      <c r="Q1376" s="40"/>
      <c r="R1376" s="41"/>
      <c r="S1376" s="55" t="s">
        <v>170</v>
      </c>
      <c r="T1376" s="41"/>
      <c r="U1376" s="55" t="s">
        <v>171</v>
      </c>
      <c r="V1376" s="41"/>
      <c r="W1376" s="56" t="s">
        <v>172</v>
      </c>
      <c r="X1376" s="52" t="str">
        <f>IFERROR(IF(VLOOKUP(O1376,コード表一覧!$B$5:$D$129,3,FALSE)="無","","←実務経験経歴書が必要です！"),"")</f>
        <v/>
      </c>
    </row>
    <row r="1377" spans="1:24" x14ac:dyDescent="0.2">
      <c r="B1377" s="63"/>
      <c r="C1377" s="142"/>
      <c r="D1377" s="143"/>
      <c r="E1377" s="143"/>
      <c r="F1377" s="40"/>
      <c r="G1377" s="41"/>
      <c r="H1377" s="55" t="s">
        <v>170</v>
      </c>
      <c r="I1377" s="41"/>
      <c r="J1377" s="55" t="s">
        <v>171</v>
      </c>
      <c r="K1377" s="41"/>
      <c r="L1377" s="56" t="s">
        <v>172</v>
      </c>
      <c r="M1377" s="59"/>
      <c r="N1377" s="8"/>
      <c r="O1377" s="42"/>
      <c r="P1377" s="6" t="str">
        <f>IF(O1377="","",VLOOKUP(O1377,コード表一覧!$B$5:$C$129,2,FALSE))</f>
        <v/>
      </c>
      <c r="Q1377" s="40"/>
      <c r="R1377" s="41"/>
      <c r="S1377" s="55" t="s">
        <v>170</v>
      </c>
      <c r="T1377" s="41"/>
      <c r="U1377" s="55" t="s">
        <v>171</v>
      </c>
      <c r="V1377" s="41"/>
      <c r="W1377" s="56" t="s">
        <v>172</v>
      </c>
      <c r="X1377" s="52" t="str">
        <f>IFERROR(IF(VLOOKUP(O1377,コード表一覧!$B$5:$D$129,3,FALSE)="無","","←実務経験経歴書が必要です！"),"")</f>
        <v/>
      </c>
    </row>
    <row r="1378" spans="1:24" x14ac:dyDescent="0.2">
      <c r="B1378" s="63"/>
      <c r="C1378" s="142"/>
      <c r="D1378" s="143"/>
      <c r="E1378" s="143"/>
      <c r="F1378" s="58"/>
      <c r="G1378" s="57"/>
      <c r="H1378" s="57"/>
      <c r="I1378" s="57"/>
      <c r="J1378" s="57"/>
      <c r="K1378" s="57"/>
      <c r="L1378" s="57"/>
      <c r="M1378" s="59"/>
      <c r="N1378" s="8"/>
      <c r="O1378" s="42"/>
      <c r="P1378" s="6" t="str">
        <f>IF(O1378="","",VLOOKUP(O1378,コード表一覧!$B$5:$C$129,2,FALSE))</f>
        <v/>
      </c>
      <c r="Q1378" s="40"/>
      <c r="R1378" s="41"/>
      <c r="S1378" s="55" t="s">
        <v>170</v>
      </c>
      <c r="T1378" s="41"/>
      <c r="U1378" s="55" t="s">
        <v>171</v>
      </c>
      <c r="V1378" s="41"/>
      <c r="W1378" s="56" t="s">
        <v>172</v>
      </c>
      <c r="X1378" s="52" t="str">
        <f>IFERROR(IF(VLOOKUP(O1378,コード表一覧!$B$5:$D$129,3,FALSE)="無","","←実務経験経歴書が必要です！"),"")</f>
        <v/>
      </c>
    </row>
    <row r="1379" spans="1:24" x14ac:dyDescent="0.2">
      <c r="B1379" s="63"/>
      <c r="C1379" s="142"/>
      <c r="D1379" s="143"/>
      <c r="E1379" s="143"/>
      <c r="F1379" s="53"/>
      <c r="G1379" s="53"/>
      <c r="H1379" s="53"/>
      <c r="I1379" s="53"/>
      <c r="J1379" s="53"/>
      <c r="K1379" s="57"/>
      <c r="L1379" s="57"/>
      <c r="M1379" s="59"/>
      <c r="N1379" s="8"/>
      <c r="O1379" s="42"/>
      <c r="P1379" s="6" t="str">
        <f>IF(O1379="","",VLOOKUP(O1379,コード表一覧!$B$5:$C$129,2,FALSE))</f>
        <v/>
      </c>
      <c r="Q1379" s="40"/>
      <c r="R1379" s="41"/>
      <c r="S1379" s="55" t="s">
        <v>170</v>
      </c>
      <c r="T1379" s="41"/>
      <c r="U1379" s="55" t="s">
        <v>171</v>
      </c>
      <c r="V1379" s="41"/>
      <c r="W1379" s="56" t="s">
        <v>172</v>
      </c>
      <c r="X1379" s="52" t="str">
        <f>IFERROR(IF(VLOOKUP(O1379,コード表一覧!$B$5:$D$129,3,FALSE)="無","","←実務経験経歴書が必要です！"),"")</f>
        <v/>
      </c>
    </row>
    <row r="1380" spans="1:24" ht="13.5" customHeight="1" thickBot="1" x14ac:dyDescent="0.25">
      <c r="B1380" s="63"/>
      <c r="C1380" s="142"/>
      <c r="D1380" s="143"/>
      <c r="E1380" s="143"/>
      <c r="F1380" s="58"/>
      <c r="G1380" s="53"/>
      <c r="H1380" s="53"/>
      <c r="I1380" s="53"/>
      <c r="J1380" s="53"/>
      <c r="K1380" s="57"/>
      <c r="L1380" s="57"/>
      <c r="M1380" s="59"/>
      <c r="N1380" s="8"/>
      <c r="O1380" s="43"/>
      <c r="P1380" s="109" t="str">
        <f>IF(O1380="","",VLOOKUP(O1380,コード表一覧!$B$5:$C$129,2,FALSE))</f>
        <v/>
      </c>
      <c r="Q1380" s="44"/>
      <c r="R1380" s="45"/>
      <c r="S1380" s="9" t="s">
        <v>170</v>
      </c>
      <c r="T1380" s="45"/>
      <c r="U1380" s="9" t="s">
        <v>171</v>
      </c>
      <c r="V1380" s="45"/>
      <c r="W1380" s="14" t="s">
        <v>172</v>
      </c>
      <c r="X1380" s="52" t="str">
        <f>IFERROR(IF(VLOOKUP(O1380,コード表一覧!$B$5:$D$129,3,FALSE)="無","","←実務経験経歴書が必要です！"),"")</f>
        <v/>
      </c>
    </row>
    <row r="1381" spans="1:24" x14ac:dyDescent="0.2">
      <c r="B1381" s="63"/>
      <c r="C1381" s="142"/>
      <c r="D1381" s="143"/>
      <c r="E1381" s="143"/>
      <c r="F1381" s="58"/>
      <c r="G1381" s="53"/>
      <c r="H1381" s="53"/>
      <c r="I1381" s="53"/>
      <c r="J1381" s="53"/>
      <c r="K1381" s="57"/>
      <c r="L1381" s="57"/>
      <c r="M1381" s="59"/>
      <c r="N1381" s="137" t="s">
        <v>191</v>
      </c>
      <c r="O1381" s="111"/>
      <c r="P1381" s="15" t="str">
        <f>IF(O1381="","",VLOOKUP(O1381,コード表一覧!$B$5:$C$129,2,FALSE))</f>
        <v/>
      </c>
      <c r="Q1381" s="17" t="s">
        <v>175</v>
      </c>
      <c r="R1381" s="47"/>
      <c r="S1381" s="126" t="str">
        <f>IF(R1381="","",VLOOKUP(R1381,コード表一覧!$F$4:$H$32,3,FALSE))</f>
        <v/>
      </c>
      <c r="T1381" s="127"/>
      <c r="U1381" s="47"/>
      <c r="V1381" s="126" t="str">
        <f>IF(U1381="","",VLOOKUP(U1381,コード表一覧!$F$4:$H$32,3,FALSE))</f>
        <v/>
      </c>
      <c r="W1381" s="128"/>
      <c r="X1381" s="52" t="str">
        <f t="shared" ref="X1381:X1383" si="114">IF(R1381+U1381&gt;0,"←実務経験経歴書が必要です！","")</f>
        <v/>
      </c>
    </row>
    <row r="1382" spans="1:24" x14ac:dyDescent="0.2">
      <c r="B1382" s="57" t="str">
        <f>"※"&amp;$A$1&amp;"の変更追加履歴"</f>
        <v>※令和６・７年度の変更追加履歴</v>
      </c>
      <c r="C1382" s="57"/>
      <c r="D1382" s="57"/>
      <c r="E1382" s="53"/>
      <c r="F1382" s="58"/>
      <c r="G1382" s="53"/>
      <c r="H1382" s="53"/>
      <c r="I1382" s="53"/>
      <c r="J1382" s="53"/>
      <c r="K1382" s="57"/>
      <c r="L1382" s="57"/>
      <c r="M1382" s="59"/>
      <c r="N1382" s="138"/>
      <c r="O1382" s="42"/>
      <c r="P1382" s="6" t="str">
        <f>IF(O1382="","",VLOOKUP(O1382,コード表一覧!$B$5:$C$129,2,FALSE))</f>
        <v/>
      </c>
      <c r="Q1382" s="110" t="s">
        <v>175</v>
      </c>
      <c r="R1382" s="48"/>
      <c r="S1382" s="129" t="str">
        <f>IF(R1382="","",VLOOKUP(R1382,コード表一覧!$F$4:$H$32,3,FALSE))</f>
        <v/>
      </c>
      <c r="T1382" s="130"/>
      <c r="U1382" s="48"/>
      <c r="V1382" s="131" t="str">
        <f>IF(U1382="","",VLOOKUP(U1382,コード表一覧!$F$4:$H$32,3,FALSE))</f>
        <v/>
      </c>
      <c r="W1382" s="132"/>
      <c r="X1382" s="52" t="str">
        <f t="shared" si="114"/>
        <v/>
      </c>
    </row>
    <row r="1383" spans="1:24" ht="13.8" thickBot="1" x14ac:dyDescent="0.25">
      <c r="B1383" s="57"/>
      <c r="C1383" s="57"/>
      <c r="D1383" s="57"/>
      <c r="E1383" s="53"/>
      <c r="F1383" s="58"/>
      <c r="G1383" s="53"/>
      <c r="H1383" s="53"/>
      <c r="I1383" s="53"/>
      <c r="J1383" s="53"/>
      <c r="K1383" s="57"/>
      <c r="L1383" s="57"/>
      <c r="M1383" s="59"/>
      <c r="N1383" s="139"/>
      <c r="O1383" s="112"/>
      <c r="P1383" s="16" t="str">
        <f>IF(O1383="","",VLOOKUP(O1383,コード表一覧!$B$5:$C$129,2,FALSE))</f>
        <v/>
      </c>
      <c r="Q1383" s="18" t="s">
        <v>175</v>
      </c>
      <c r="R1383" s="49"/>
      <c r="S1383" s="133" t="str">
        <f>IF(R1383="","",VLOOKUP(R1383,コード表一覧!$F$4:$H$32,3,FALSE))</f>
        <v/>
      </c>
      <c r="T1383" s="134"/>
      <c r="U1383" s="49"/>
      <c r="V1383" s="135" t="str">
        <f>IF(U1383="","",VLOOKUP(U1383,コード表一覧!$F$4:$H$32,3,FALSE))</f>
        <v/>
      </c>
      <c r="W1383" s="136"/>
      <c r="X1383" s="52" t="str">
        <f t="shared" si="114"/>
        <v/>
      </c>
    </row>
    <row r="1384" spans="1:24" x14ac:dyDescent="0.2">
      <c r="B1384" s="60"/>
      <c r="C1384" s="60"/>
      <c r="D1384" s="60"/>
      <c r="E1384" s="53"/>
      <c r="F1384" s="60"/>
      <c r="G1384" s="53"/>
      <c r="H1384" s="53"/>
      <c r="I1384" s="53"/>
      <c r="J1384" s="53"/>
      <c r="K1384" s="60"/>
      <c r="L1384" s="60"/>
      <c r="M1384" s="60"/>
      <c r="N1384" s="53"/>
      <c r="Q1384" s="53"/>
      <c r="R1384" s="53"/>
      <c r="S1384" s="53"/>
      <c r="T1384" s="53"/>
      <c r="U1384" s="53"/>
      <c r="V1384" s="53"/>
      <c r="W1384" s="53"/>
    </row>
    <row r="1385" spans="1:24" x14ac:dyDescent="0.2">
      <c r="A1385" s="2" t="s">
        <v>162</v>
      </c>
      <c r="B1385" s="123" t="s">
        <v>163</v>
      </c>
      <c r="C1385" s="125"/>
      <c r="D1385" s="123" t="s">
        <v>164</v>
      </c>
      <c r="E1385" s="125"/>
      <c r="F1385" s="123" t="s">
        <v>165</v>
      </c>
      <c r="G1385" s="124"/>
      <c r="H1385" s="124"/>
      <c r="I1385" s="124"/>
      <c r="J1385" s="124"/>
      <c r="K1385" s="124"/>
      <c r="L1385" s="125"/>
      <c r="M1385" s="54" t="s">
        <v>166</v>
      </c>
      <c r="N1385" s="140"/>
      <c r="O1385" s="7" t="s">
        <v>167</v>
      </c>
      <c r="P1385" s="23" t="s">
        <v>168</v>
      </c>
      <c r="Q1385" s="123" t="s">
        <v>169</v>
      </c>
      <c r="R1385" s="124"/>
      <c r="S1385" s="124"/>
      <c r="T1385" s="124"/>
      <c r="U1385" s="124"/>
      <c r="V1385" s="124"/>
      <c r="W1385" s="125"/>
    </row>
    <row r="1386" spans="1:24" x14ac:dyDescent="0.2">
      <c r="A1386" s="2">
        <v>116</v>
      </c>
      <c r="B1386" s="64"/>
      <c r="C1386" s="65"/>
      <c r="D1386" s="64"/>
      <c r="E1386" s="65"/>
      <c r="F1386" s="40"/>
      <c r="G1386" s="41"/>
      <c r="H1386" s="55" t="s">
        <v>170</v>
      </c>
      <c r="I1386" s="41"/>
      <c r="J1386" s="55" t="s">
        <v>171</v>
      </c>
      <c r="K1386" s="41"/>
      <c r="L1386" s="56" t="s">
        <v>172</v>
      </c>
      <c r="M1386" s="66"/>
      <c r="N1386" s="141"/>
      <c r="O1386" s="42"/>
      <c r="P1386" s="6" t="str">
        <f>IF(O1386="","",VLOOKUP(O1386,コード表一覧!$B$5:$C$129,2,FALSE))</f>
        <v/>
      </c>
      <c r="Q1386" s="40"/>
      <c r="R1386" s="41"/>
      <c r="S1386" s="55" t="s">
        <v>170</v>
      </c>
      <c r="T1386" s="41"/>
      <c r="U1386" s="55" t="s">
        <v>171</v>
      </c>
      <c r="V1386" s="41"/>
      <c r="W1386" s="56" t="s">
        <v>172</v>
      </c>
      <c r="X1386" s="52" t="str">
        <f>IFERROR(IF(VLOOKUP(O1386,コード表一覧!$B$5:$D$129,3,FALSE)="無","","←実務経験経歴書が必要です！"),"")</f>
        <v/>
      </c>
    </row>
    <row r="1387" spans="1:24" ht="13.5" customHeight="1" x14ac:dyDescent="0.2">
      <c r="B1387" s="57" t="s">
        <v>176</v>
      </c>
      <c r="C1387" s="57"/>
      <c r="D1387" s="57"/>
      <c r="E1387" s="53"/>
      <c r="F1387" s="9"/>
      <c r="G1387" s="9"/>
      <c r="H1387" s="9"/>
      <c r="I1387" s="9"/>
      <c r="J1387" s="9"/>
      <c r="K1387" s="9"/>
      <c r="L1387" s="9"/>
      <c r="M1387" s="59"/>
      <c r="N1387" s="8"/>
      <c r="O1387" s="42"/>
      <c r="P1387" s="6" t="str">
        <f>IF(O1387="","",VLOOKUP(O1387,コード表一覧!$B$5:$C$129,2,FALSE))</f>
        <v/>
      </c>
      <c r="Q1387" s="40"/>
      <c r="R1387" s="41"/>
      <c r="S1387" s="55" t="s">
        <v>170</v>
      </c>
      <c r="T1387" s="41"/>
      <c r="U1387" s="55" t="s">
        <v>171</v>
      </c>
      <c r="V1387" s="41"/>
      <c r="W1387" s="56" t="s">
        <v>172</v>
      </c>
      <c r="X1387" s="52" t="str">
        <f>IFERROR(IF(VLOOKUP(O1387,コード表一覧!$B$5:$D$129,3,FALSE)="無","","←実務経験経歴書が必要です！"),"")</f>
        <v/>
      </c>
    </row>
    <row r="1388" spans="1:24" x14ac:dyDescent="0.2">
      <c r="B1388" s="106" t="s">
        <v>184</v>
      </c>
      <c r="C1388" s="144" t="s">
        <v>173</v>
      </c>
      <c r="D1388" s="144"/>
      <c r="E1388" s="144"/>
      <c r="F1388" s="123" t="s">
        <v>174</v>
      </c>
      <c r="G1388" s="124"/>
      <c r="H1388" s="124"/>
      <c r="I1388" s="124"/>
      <c r="J1388" s="124"/>
      <c r="K1388" s="124"/>
      <c r="L1388" s="125"/>
      <c r="M1388" s="59"/>
      <c r="N1388" s="8"/>
      <c r="O1388" s="42"/>
      <c r="P1388" s="6" t="str">
        <f>IF(O1388="","",VLOOKUP(O1388,コード表一覧!$B$5:$C$129,2,FALSE))</f>
        <v/>
      </c>
      <c r="Q1388" s="40"/>
      <c r="R1388" s="41"/>
      <c r="S1388" s="55" t="s">
        <v>170</v>
      </c>
      <c r="T1388" s="41"/>
      <c r="U1388" s="55" t="s">
        <v>171</v>
      </c>
      <c r="V1388" s="41"/>
      <c r="W1388" s="56" t="s">
        <v>172</v>
      </c>
      <c r="X1388" s="52" t="str">
        <f>IFERROR(IF(VLOOKUP(O1388,コード表一覧!$B$5:$D$129,3,FALSE)="無","","←実務経験経歴書が必要です！"),"")</f>
        <v/>
      </c>
    </row>
    <row r="1389" spans="1:24" x14ac:dyDescent="0.2">
      <c r="B1389" s="63"/>
      <c r="C1389" s="142"/>
      <c r="D1389" s="143"/>
      <c r="E1389" s="143"/>
      <c r="F1389" s="40"/>
      <c r="G1389" s="41"/>
      <c r="H1389" s="55" t="s">
        <v>170</v>
      </c>
      <c r="I1389" s="41"/>
      <c r="J1389" s="55" t="s">
        <v>171</v>
      </c>
      <c r="K1389" s="41"/>
      <c r="L1389" s="56" t="s">
        <v>172</v>
      </c>
      <c r="M1389" s="59"/>
      <c r="N1389" s="8"/>
      <c r="O1389" s="42"/>
      <c r="P1389" s="6" t="str">
        <f>IF(O1389="","",VLOOKUP(O1389,コード表一覧!$B$5:$C$129,2,FALSE))</f>
        <v/>
      </c>
      <c r="Q1389" s="40"/>
      <c r="R1389" s="41"/>
      <c r="S1389" s="55" t="s">
        <v>170</v>
      </c>
      <c r="T1389" s="41"/>
      <c r="U1389" s="55" t="s">
        <v>171</v>
      </c>
      <c r="V1389" s="41"/>
      <c r="W1389" s="56" t="s">
        <v>172</v>
      </c>
      <c r="X1389" s="52" t="str">
        <f>IFERROR(IF(VLOOKUP(O1389,コード表一覧!$B$5:$D$129,3,FALSE)="無","","←実務経験経歴書が必要です！"),"")</f>
        <v/>
      </c>
    </row>
    <row r="1390" spans="1:24" x14ac:dyDescent="0.2">
      <c r="B1390" s="63"/>
      <c r="C1390" s="142"/>
      <c r="D1390" s="143"/>
      <c r="E1390" s="143"/>
      <c r="F1390" s="58"/>
      <c r="G1390" s="57"/>
      <c r="H1390" s="57"/>
      <c r="I1390" s="57"/>
      <c r="J1390" s="57"/>
      <c r="K1390" s="57"/>
      <c r="L1390" s="57"/>
      <c r="M1390" s="59"/>
      <c r="N1390" s="8"/>
      <c r="O1390" s="42"/>
      <c r="P1390" s="6" t="str">
        <f>IF(O1390="","",VLOOKUP(O1390,コード表一覧!$B$5:$C$129,2,FALSE))</f>
        <v/>
      </c>
      <c r="Q1390" s="40"/>
      <c r="R1390" s="41"/>
      <c r="S1390" s="55" t="s">
        <v>170</v>
      </c>
      <c r="T1390" s="41"/>
      <c r="U1390" s="55" t="s">
        <v>171</v>
      </c>
      <c r="V1390" s="41"/>
      <c r="W1390" s="56" t="s">
        <v>172</v>
      </c>
      <c r="X1390" s="52" t="str">
        <f>IFERROR(IF(VLOOKUP(O1390,コード表一覧!$B$5:$D$129,3,FALSE)="無","","←実務経験経歴書が必要です！"),"")</f>
        <v/>
      </c>
    </row>
    <row r="1391" spans="1:24" x14ac:dyDescent="0.2">
      <c r="B1391" s="63"/>
      <c r="C1391" s="142"/>
      <c r="D1391" s="143"/>
      <c r="E1391" s="143"/>
      <c r="F1391" s="53"/>
      <c r="G1391" s="53"/>
      <c r="H1391" s="53"/>
      <c r="I1391" s="53"/>
      <c r="J1391" s="53"/>
      <c r="K1391" s="57"/>
      <c r="L1391" s="57"/>
      <c r="M1391" s="59"/>
      <c r="N1391" s="8"/>
      <c r="O1391" s="42"/>
      <c r="P1391" s="6" t="str">
        <f>IF(O1391="","",VLOOKUP(O1391,コード表一覧!$B$5:$C$129,2,FALSE))</f>
        <v/>
      </c>
      <c r="Q1391" s="40"/>
      <c r="R1391" s="41"/>
      <c r="S1391" s="55" t="s">
        <v>170</v>
      </c>
      <c r="T1391" s="41"/>
      <c r="U1391" s="55" t="s">
        <v>171</v>
      </c>
      <c r="V1391" s="41"/>
      <c r="W1391" s="56" t="s">
        <v>172</v>
      </c>
      <c r="X1391" s="52" t="str">
        <f>IFERROR(IF(VLOOKUP(O1391,コード表一覧!$B$5:$D$129,3,FALSE)="無","","←実務経験経歴書が必要です！"),"")</f>
        <v/>
      </c>
    </row>
    <row r="1392" spans="1:24" ht="13.5" customHeight="1" thickBot="1" x14ac:dyDescent="0.25">
      <c r="B1392" s="63"/>
      <c r="C1392" s="142"/>
      <c r="D1392" s="143"/>
      <c r="E1392" s="143"/>
      <c r="F1392" s="58"/>
      <c r="G1392" s="53"/>
      <c r="H1392" s="53"/>
      <c r="I1392" s="53"/>
      <c r="J1392" s="53"/>
      <c r="K1392" s="57"/>
      <c r="L1392" s="57"/>
      <c r="M1392" s="59"/>
      <c r="N1392" s="8"/>
      <c r="O1392" s="43"/>
      <c r="P1392" s="109" t="str">
        <f>IF(O1392="","",VLOOKUP(O1392,コード表一覧!$B$5:$C$129,2,FALSE))</f>
        <v/>
      </c>
      <c r="Q1392" s="44"/>
      <c r="R1392" s="45"/>
      <c r="S1392" s="9" t="s">
        <v>170</v>
      </c>
      <c r="T1392" s="45"/>
      <c r="U1392" s="9" t="s">
        <v>171</v>
      </c>
      <c r="V1392" s="45"/>
      <c r="W1392" s="14" t="s">
        <v>172</v>
      </c>
      <c r="X1392" s="52" t="str">
        <f>IFERROR(IF(VLOOKUP(O1392,コード表一覧!$B$5:$D$129,3,FALSE)="無","","←実務経験経歴書が必要です！"),"")</f>
        <v/>
      </c>
    </row>
    <row r="1393" spans="1:24" x14ac:dyDescent="0.2">
      <c r="B1393" s="63"/>
      <c r="C1393" s="142"/>
      <c r="D1393" s="143"/>
      <c r="E1393" s="143"/>
      <c r="F1393" s="58"/>
      <c r="G1393" s="53"/>
      <c r="H1393" s="53"/>
      <c r="I1393" s="53"/>
      <c r="J1393" s="53"/>
      <c r="K1393" s="57"/>
      <c r="L1393" s="57"/>
      <c r="M1393" s="59"/>
      <c r="N1393" s="137" t="s">
        <v>191</v>
      </c>
      <c r="O1393" s="111"/>
      <c r="P1393" s="15" t="str">
        <f>IF(O1393="","",VLOOKUP(O1393,コード表一覧!$B$5:$C$129,2,FALSE))</f>
        <v/>
      </c>
      <c r="Q1393" s="17" t="s">
        <v>175</v>
      </c>
      <c r="R1393" s="47"/>
      <c r="S1393" s="126" t="str">
        <f>IF(R1393="","",VLOOKUP(R1393,コード表一覧!$F$4:$H$32,3,FALSE))</f>
        <v/>
      </c>
      <c r="T1393" s="127"/>
      <c r="U1393" s="47"/>
      <c r="V1393" s="126" t="str">
        <f>IF(U1393="","",VLOOKUP(U1393,コード表一覧!$F$4:$H$32,3,FALSE))</f>
        <v/>
      </c>
      <c r="W1393" s="128"/>
      <c r="X1393" s="52" t="str">
        <f t="shared" ref="X1393:X1395" si="115">IF(R1393+U1393&gt;0,"←実務経験経歴書が必要です！","")</f>
        <v/>
      </c>
    </row>
    <row r="1394" spans="1:24" x14ac:dyDescent="0.2">
      <c r="B1394" s="57" t="str">
        <f>"※"&amp;$A$1&amp;"の変更追加履歴"</f>
        <v>※令和６・７年度の変更追加履歴</v>
      </c>
      <c r="C1394" s="57"/>
      <c r="D1394" s="57"/>
      <c r="E1394" s="53"/>
      <c r="F1394" s="58"/>
      <c r="G1394" s="53"/>
      <c r="H1394" s="53"/>
      <c r="I1394" s="53"/>
      <c r="J1394" s="53"/>
      <c r="K1394" s="57"/>
      <c r="L1394" s="57"/>
      <c r="M1394" s="59"/>
      <c r="N1394" s="138"/>
      <c r="O1394" s="42"/>
      <c r="P1394" s="6" t="str">
        <f>IF(O1394="","",VLOOKUP(O1394,コード表一覧!$B$5:$C$129,2,FALSE))</f>
        <v/>
      </c>
      <c r="Q1394" s="110" t="s">
        <v>175</v>
      </c>
      <c r="R1394" s="48"/>
      <c r="S1394" s="129" t="str">
        <f>IF(R1394="","",VLOOKUP(R1394,コード表一覧!$F$4:$H$32,3,FALSE))</f>
        <v/>
      </c>
      <c r="T1394" s="130"/>
      <c r="U1394" s="48"/>
      <c r="V1394" s="131" t="str">
        <f>IF(U1394="","",VLOOKUP(U1394,コード表一覧!$F$4:$H$32,3,FALSE))</f>
        <v/>
      </c>
      <c r="W1394" s="132"/>
      <c r="X1394" s="52" t="str">
        <f t="shared" si="115"/>
        <v/>
      </c>
    </row>
    <row r="1395" spans="1:24" ht="13.8" thickBot="1" x14ac:dyDescent="0.25">
      <c r="B1395" s="57"/>
      <c r="C1395" s="57"/>
      <c r="D1395" s="57"/>
      <c r="E1395" s="53"/>
      <c r="F1395" s="58"/>
      <c r="G1395" s="53"/>
      <c r="H1395" s="53"/>
      <c r="I1395" s="53"/>
      <c r="J1395" s="53"/>
      <c r="K1395" s="57"/>
      <c r="L1395" s="57"/>
      <c r="M1395" s="59"/>
      <c r="N1395" s="139"/>
      <c r="O1395" s="112"/>
      <c r="P1395" s="16" t="str">
        <f>IF(O1395="","",VLOOKUP(O1395,コード表一覧!$B$5:$C$129,2,FALSE))</f>
        <v/>
      </c>
      <c r="Q1395" s="18" t="s">
        <v>175</v>
      </c>
      <c r="R1395" s="49"/>
      <c r="S1395" s="133" t="str">
        <f>IF(R1395="","",VLOOKUP(R1395,コード表一覧!$F$4:$H$32,3,FALSE))</f>
        <v/>
      </c>
      <c r="T1395" s="134"/>
      <c r="U1395" s="49"/>
      <c r="V1395" s="135" t="str">
        <f>IF(U1395="","",VLOOKUP(U1395,コード表一覧!$F$4:$H$32,3,FALSE))</f>
        <v/>
      </c>
      <c r="W1395" s="136"/>
      <c r="X1395" s="52" t="str">
        <f t="shared" si="115"/>
        <v/>
      </c>
    </row>
    <row r="1396" spans="1:24" x14ac:dyDescent="0.2">
      <c r="B1396" s="60"/>
      <c r="C1396" s="60"/>
      <c r="D1396" s="60"/>
      <c r="E1396" s="53"/>
      <c r="F1396" s="60"/>
      <c r="G1396" s="53"/>
      <c r="H1396" s="53"/>
      <c r="I1396" s="53"/>
      <c r="J1396" s="53"/>
      <c r="K1396" s="60"/>
      <c r="L1396" s="60"/>
      <c r="M1396" s="60"/>
      <c r="N1396" s="53"/>
      <c r="Q1396" s="53"/>
      <c r="R1396" s="53"/>
      <c r="S1396" s="53"/>
      <c r="T1396" s="53"/>
      <c r="U1396" s="53"/>
      <c r="V1396" s="53"/>
      <c r="W1396" s="53"/>
    </row>
    <row r="1397" spans="1:24" x14ac:dyDescent="0.2">
      <c r="A1397" s="2" t="s">
        <v>162</v>
      </c>
      <c r="B1397" s="123" t="s">
        <v>163</v>
      </c>
      <c r="C1397" s="125"/>
      <c r="D1397" s="123" t="s">
        <v>164</v>
      </c>
      <c r="E1397" s="125"/>
      <c r="F1397" s="123" t="s">
        <v>165</v>
      </c>
      <c r="G1397" s="124"/>
      <c r="H1397" s="124"/>
      <c r="I1397" s="124"/>
      <c r="J1397" s="124"/>
      <c r="K1397" s="124"/>
      <c r="L1397" s="125"/>
      <c r="M1397" s="54" t="s">
        <v>166</v>
      </c>
      <c r="N1397" s="140"/>
      <c r="O1397" s="7" t="s">
        <v>167</v>
      </c>
      <c r="P1397" s="23" t="s">
        <v>168</v>
      </c>
      <c r="Q1397" s="123" t="s">
        <v>169</v>
      </c>
      <c r="R1397" s="124"/>
      <c r="S1397" s="124"/>
      <c r="T1397" s="124"/>
      <c r="U1397" s="124"/>
      <c r="V1397" s="124"/>
      <c r="W1397" s="125"/>
    </row>
    <row r="1398" spans="1:24" ht="13.5" customHeight="1" x14ac:dyDescent="0.2">
      <c r="A1398" s="2">
        <v>117</v>
      </c>
      <c r="B1398" s="64"/>
      <c r="C1398" s="65"/>
      <c r="D1398" s="64"/>
      <c r="E1398" s="65"/>
      <c r="F1398" s="40"/>
      <c r="G1398" s="41"/>
      <c r="H1398" s="55" t="s">
        <v>170</v>
      </c>
      <c r="I1398" s="41"/>
      <c r="J1398" s="55" t="s">
        <v>171</v>
      </c>
      <c r="K1398" s="41"/>
      <c r="L1398" s="56" t="s">
        <v>172</v>
      </c>
      <c r="M1398" s="66"/>
      <c r="N1398" s="141"/>
      <c r="O1398" s="42"/>
      <c r="P1398" s="6" t="str">
        <f>IF(O1398="","",VLOOKUP(O1398,コード表一覧!$B$5:$C$129,2,FALSE))</f>
        <v/>
      </c>
      <c r="Q1398" s="40"/>
      <c r="R1398" s="41"/>
      <c r="S1398" s="55" t="s">
        <v>170</v>
      </c>
      <c r="T1398" s="41"/>
      <c r="U1398" s="55" t="s">
        <v>171</v>
      </c>
      <c r="V1398" s="41"/>
      <c r="W1398" s="56" t="s">
        <v>172</v>
      </c>
      <c r="X1398" s="52" t="str">
        <f>IFERROR(IF(VLOOKUP(O1398,コード表一覧!$B$5:$D$129,3,FALSE)="無","","←実務経験経歴書が必要です！"),"")</f>
        <v/>
      </c>
    </row>
    <row r="1399" spans="1:24" x14ac:dyDescent="0.2">
      <c r="B1399" s="57" t="s">
        <v>176</v>
      </c>
      <c r="C1399" s="57"/>
      <c r="D1399" s="57"/>
      <c r="E1399" s="53"/>
      <c r="F1399" s="9"/>
      <c r="G1399" s="9"/>
      <c r="H1399" s="9"/>
      <c r="I1399" s="9"/>
      <c r="J1399" s="9"/>
      <c r="K1399" s="9"/>
      <c r="L1399" s="9"/>
      <c r="M1399" s="59"/>
      <c r="N1399" s="8"/>
      <c r="O1399" s="42"/>
      <c r="P1399" s="6" t="str">
        <f>IF(O1399="","",VLOOKUP(O1399,コード表一覧!$B$5:$C$129,2,FALSE))</f>
        <v/>
      </c>
      <c r="Q1399" s="40"/>
      <c r="R1399" s="41"/>
      <c r="S1399" s="55" t="s">
        <v>170</v>
      </c>
      <c r="T1399" s="41"/>
      <c r="U1399" s="55" t="s">
        <v>171</v>
      </c>
      <c r="V1399" s="41"/>
      <c r="W1399" s="56" t="s">
        <v>172</v>
      </c>
      <c r="X1399" s="52" t="str">
        <f>IFERROR(IF(VLOOKUP(O1399,コード表一覧!$B$5:$D$129,3,FALSE)="無","","←実務経験経歴書が必要です！"),"")</f>
        <v/>
      </c>
    </row>
    <row r="1400" spans="1:24" x14ac:dyDescent="0.2">
      <c r="B1400" s="106" t="s">
        <v>184</v>
      </c>
      <c r="C1400" s="144" t="s">
        <v>173</v>
      </c>
      <c r="D1400" s="144"/>
      <c r="E1400" s="144"/>
      <c r="F1400" s="123" t="s">
        <v>174</v>
      </c>
      <c r="G1400" s="124"/>
      <c r="H1400" s="124"/>
      <c r="I1400" s="124"/>
      <c r="J1400" s="124"/>
      <c r="K1400" s="124"/>
      <c r="L1400" s="125"/>
      <c r="M1400" s="59"/>
      <c r="N1400" s="8"/>
      <c r="O1400" s="42"/>
      <c r="P1400" s="6" t="str">
        <f>IF(O1400="","",VLOOKUP(O1400,コード表一覧!$B$5:$C$129,2,FALSE))</f>
        <v/>
      </c>
      <c r="Q1400" s="40"/>
      <c r="R1400" s="41"/>
      <c r="S1400" s="55" t="s">
        <v>170</v>
      </c>
      <c r="T1400" s="41"/>
      <c r="U1400" s="55" t="s">
        <v>171</v>
      </c>
      <c r="V1400" s="41"/>
      <c r="W1400" s="56" t="s">
        <v>172</v>
      </c>
      <c r="X1400" s="52" t="str">
        <f>IFERROR(IF(VLOOKUP(O1400,コード表一覧!$B$5:$D$129,3,FALSE)="無","","←実務経験経歴書が必要です！"),"")</f>
        <v/>
      </c>
    </row>
    <row r="1401" spans="1:24" x14ac:dyDescent="0.2">
      <c r="B1401" s="63"/>
      <c r="C1401" s="142"/>
      <c r="D1401" s="143"/>
      <c r="E1401" s="143"/>
      <c r="F1401" s="40"/>
      <c r="G1401" s="41"/>
      <c r="H1401" s="55" t="s">
        <v>170</v>
      </c>
      <c r="I1401" s="41"/>
      <c r="J1401" s="55" t="s">
        <v>171</v>
      </c>
      <c r="K1401" s="41"/>
      <c r="L1401" s="56" t="s">
        <v>172</v>
      </c>
      <c r="M1401" s="59"/>
      <c r="N1401" s="8"/>
      <c r="O1401" s="42"/>
      <c r="P1401" s="6" t="str">
        <f>IF(O1401="","",VLOOKUP(O1401,コード表一覧!$B$5:$C$129,2,FALSE))</f>
        <v/>
      </c>
      <c r="Q1401" s="40"/>
      <c r="R1401" s="41"/>
      <c r="S1401" s="55" t="s">
        <v>170</v>
      </c>
      <c r="T1401" s="41"/>
      <c r="U1401" s="55" t="s">
        <v>171</v>
      </c>
      <c r="V1401" s="41"/>
      <c r="W1401" s="56" t="s">
        <v>172</v>
      </c>
      <c r="X1401" s="52" t="str">
        <f>IFERROR(IF(VLOOKUP(O1401,コード表一覧!$B$5:$D$129,3,FALSE)="無","","←実務経験経歴書が必要です！"),"")</f>
        <v/>
      </c>
    </row>
    <row r="1402" spans="1:24" x14ac:dyDescent="0.2">
      <c r="B1402" s="63"/>
      <c r="C1402" s="142"/>
      <c r="D1402" s="143"/>
      <c r="E1402" s="143"/>
      <c r="F1402" s="58"/>
      <c r="G1402" s="57"/>
      <c r="H1402" s="57"/>
      <c r="I1402" s="57"/>
      <c r="J1402" s="57"/>
      <c r="K1402" s="57"/>
      <c r="L1402" s="57"/>
      <c r="M1402" s="59"/>
      <c r="N1402" s="8"/>
      <c r="O1402" s="42"/>
      <c r="P1402" s="6" t="str">
        <f>IF(O1402="","",VLOOKUP(O1402,コード表一覧!$B$5:$C$129,2,FALSE))</f>
        <v/>
      </c>
      <c r="Q1402" s="40"/>
      <c r="R1402" s="41"/>
      <c r="S1402" s="55" t="s">
        <v>170</v>
      </c>
      <c r="T1402" s="41"/>
      <c r="U1402" s="55" t="s">
        <v>171</v>
      </c>
      <c r="V1402" s="41"/>
      <c r="W1402" s="56" t="s">
        <v>172</v>
      </c>
      <c r="X1402" s="52" t="str">
        <f>IFERROR(IF(VLOOKUP(O1402,コード表一覧!$B$5:$D$129,3,FALSE)="無","","←実務経験経歴書が必要です！"),"")</f>
        <v/>
      </c>
    </row>
    <row r="1403" spans="1:24" x14ac:dyDescent="0.2">
      <c r="B1403" s="63"/>
      <c r="C1403" s="142"/>
      <c r="D1403" s="143"/>
      <c r="E1403" s="143"/>
      <c r="F1403" s="53"/>
      <c r="G1403" s="53"/>
      <c r="H1403" s="53"/>
      <c r="I1403" s="53"/>
      <c r="J1403" s="53"/>
      <c r="K1403" s="57"/>
      <c r="L1403" s="57"/>
      <c r="M1403" s="59"/>
      <c r="N1403" s="8"/>
      <c r="O1403" s="42"/>
      <c r="P1403" s="6" t="str">
        <f>IF(O1403="","",VLOOKUP(O1403,コード表一覧!$B$5:$C$129,2,FALSE))</f>
        <v/>
      </c>
      <c r="Q1403" s="40"/>
      <c r="R1403" s="41"/>
      <c r="S1403" s="55" t="s">
        <v>170</v>
      </c>
      <c r="T1403" s="41"/>
      <c r="U1403" s="55" t="s">
        <v>171</v>
      </c>
      <c r="V1403" s="41"/>
      <c r="W1403" s="56" t="s">
        <v>172</v>
      </c>
      <c r="X1403" s="52" t="str">
        <f>IFERROR(IF(VLOOKUP(O1403,コード表一覧!$B$5:$D$129,3,FALSE)="無","","←実務経験経歴書が必要です！"),"")</f>
        <v/>
      </c>
    </row>
    <row r="1404" spans="1:24" ht="13.5" customHeight="1" thickBot="1" x14ac:dyDescent="0.25">
      <c r="B1404" s="63"/>
      <c r="C1404" s="142"/>
      <c r="D1404" s="143"/>
      <c r="E1404" s="143"/>
      <c r="F1404" s="58"/>
      <c r="G1404" s="53"/>
      <c r="H1404" s="53"/>
      <c r="I1404" s="53"/>
      <c r="J1404" s="53"/>
      <c r="K1404" s="57"/>
      <c r="L1404" s="57"/>
      <c r="M1404" s="59"/>
      <c r="N1404" s="8"/>
      <c r="O1404" s="43"/>
      <c r="P1404" s="109" t="str">
        <f>IF(O1404="","",VLOOKUP(O1404,コード表一覧!$B$5:$C$129,2,FALSE))</f>
        <v/>
      </c>
      <c r="Q1404" s="44"/>
      <c r="R1404" s="45"/>
      <c r="S1404" s="9" t="s">
        <v>170</v>
      </c>
      <c r="T1404" s="45"/>
      <c r="U1404" s="9" t="s">
        <v>171</v>
      </c>
      <c r="V1404" s="45"/>
      <c r="W1404" s="14" t="s">
        <v>172</v>
      </c>
      <c r="X1404" s="52" t="str">
        <f>IFERROR(IF(VLOOKUP(O1404,コード表一覧!$B$5:$D$129,3,FALSE)="無","","←実務経験経歴書が必要です！"),"")</f>
        <v/>
      </c>
    </row>
    <row r="1405" spans="1:24" x14ac:dyDescent="0.2">
      <c r="B1405" s="63"/>
      <c r="C1405" s="142"/>
      <c r="D1405" s="143"/>
      <c r="E1405" s="143"/>
      <c r="F1405" s="58"/>
      <c r="G1405" s="53"/>
      <c r="H1405" s="53"/>
      <c r="I1405" s="53"/>
      <c r="J1405" s="53"/>
      <c r="K1405" s="57"/>
      <c r="L1405" s="57"/>
      <c r="M1405" s="59"/>
      <c r="N1405" s="137" t="s">
        <v>191</v>
      </c>
      <c r="O1405" s="111"/>
      <c r="P1405" s="15" t="str">
        <f>IF(O1405="","",VLOOKUP(O1405,コード表一覧!$B$5:$C$129,2,FALSE))</f>
        <v/>
      </c>
      <c r="Q1405" s="17" t="s">
        <v>175</v>
      </c>
      <c r="R1405" s="47"/>
      <c r="S1405" s="126" t="str">
        <f>IF(R1405="","",VLOOKUP(R1405,コード表一覧!$F$4:$H$32,3,FALSE))</f>
        <v/>
      </c>
      <c r="T1405" s="127"/>
      <c r="U1405" s="47"/>
      <c r="V1405" s="126" t="str">
        <f>IF(U1405="","",VLOOKUP(U1405,コード表一覧!$F$4:$H$32,3,FALSE))</f>
        <v/>
      </c>
      <c r="W1405" s="128"/>
      <c r="X1405" s="52" t="str">
        <f t="shared" ref="X1405:X1407" si="116">IF(R1405+U1405&gt;0,"←実務経験経歴書が必要です！","")</f>
        <v/>
      </c>
    </row>
    <row r="1406" spans="1:24" x14ac:dyDescent="0.2">
      <c r="B1406" s="57" t="str">
        <f>"※"&amp;$A$1&amp;"の変更追加履歴"</f>
        <v>※令和６・７年度の変更追加履歴</v>
      </c>
      <c r="C1406" s="57"/>
      <c r="D1406" s="57"/>
      <c r="E1406" s="53"/>
      <c r="F1406" s="58"/>
      <c r="G1406" s="53"/>
      <c r="H1406" s="53"/>
      <c r="I1406" s="53"/>
      <c r="J1406" s="53"/>
      <c r="K1406" s="57"/>
      <c r="L1406" s="57"/>
      <c r="M1406" s="59"/>
      <c r="N1406" s="138"/>
      <c r="O1406" s="42"/>
      <c r="P1406" s="6" t="str">
        <f>IF(O1406="","",VLOOKUP(O1406,コード表一覧!$B$5:$C$129,2,FALSE))</f>
        <v/>
      </c>
      <c r="Q1406" s="110" t="s">
        <v>175</v>
      </c>
      <c r="R1406" s="48"/>
      <c r="S1406" s="129" t="str">
        <f>IF(R1406="","",VLOOKUP(R1406,コード表一覧!$F$4:$H$32,3,FALSE))</f>
        <v/>
      </c>
      <c r="T1406" s="130"/>
      <c r="U1406" s="48"/>
      <c r="V1406" s="131" t="str">
        <f>IF(U1406="","",VLOOKUP(U1406,コード表一覧!$F$4:$H$32,3,FALSE))</f>
        <v/>
      </c>
      <c r="W1406" s="132"/>
      <c r="X1406" s="52" t="str">
        <f t="shared" si="116"/>
        <v/>
      </c>
    </row>
    <row r="1407" spans="1:24" ht="13.8" thickBot="1" x14ac:dyDescent="0.25">
      <c r="B1407" s="57"/>
      <c r="C1407" s="57"/>
      <c r="D1407" s="57"/>
      <c r="E1407" s="53"/>
      <c r="F1407" s="58"/>
      <c r="G1407" s="53"/>
      <c r="H1407" s="53"/>
      <c r="I1407" s="53"/>
      <c r="J1407" s="53"/>
      <c r="K1407" s="57"/>
      <c r="L1407" s="57"/>
      <c r="M1407" s="59"/>
      <c r="N1407" s="139"/>
      <c r="O1407" s="112"/>
      <c r="P1407" s="16" t="str">
        <f>IF(O1407="","",VLOOKUP(O1407,コード表一覧!$B$5:$C$129,2,FALSE))</f>
        <v/>
      </c>
      <c r="Q1407" s="18" t="s">
        <v>175</v>
      </c>
      <c r="R1407" s="49"/>
      <c r="S1407" s="133" t="str">
        <f>IF(R1407="","",VLOOKUP(R1407,コード表一覧!$F$4:$H$32,3,FALSE))</f>
        <v/>
      </c>
      <c r="T1407" s="134"/>
      <c r="U1407" s="49"/>
      <c r="V1407" s="135" t="str">
        <f>IF(U1407="","",VLOOKUP(U1407,コード表一覧!$F$4:$H$32,3,FALSE))</f>
        <v/>
      </c>
      <c r="W1407" s="136"/>
      <c r="X1407" s="52" t="str">
        <f t="shared" si="116"/>
        <v/>
      </c>
    </row>
    <row r="1408" spans="1:24" x14ac:dyDescent="0.2">
      <c r="B1408" s="60"/>
      <c r="C1408" s="60"/>
      <c r="D1408" s="60"/>
      <c r="E1408" s="53"/>
      <c r="F1408" s="60"/>
      <c r="G1408" s="53"/>
      <c r="H1408" s="53"/>
      <c r="I1408" s="53"/>
      <c r="J1408" s="53"/>
      <c r="K1408" s="60"/>
      <c r="L1408" s="60"/>
      <c r="M1408" s="60"/>
      <c r="N1408" s="53"/>
      <c r="Q1408" s="53"/>
      <c r="R1408" s="53"/>
      <c r="S1408" s="53"/>
      <c r="T1408" s="53"/>
      <c r="U1408" s="53"/>
      <c r="V1408" s="53"/>
      <c r="W1408" s="53"/>
    </row>
    <row r="1409" spans="1:24" ht="13.5" customHeight="1" x14ac:dyDescent="0.2">
      <c r="A1409" s="2" t="s">
        <v>162</v>
      </c>
      <c r="B1409" s="123" t="s">
        <v>163</v>
      </c>
      <c r="C1409" s="125"/>
      <c r="D1409" s="123" t="s">
        <v>164</v>
      </c>
      <c r="E1409" s="125"/>
      <c r="F1409" s="123" t="s">
        <v>165</v>
      </c>
      <c r="G1409" s="124"/>
      <c r="H1409" s="124"/>
      <c r="I1409" s="124"/>
      <c r="J1409" s="124"/>
      <c r="K1409" s="124"/>
      <c r="L1409" s="125"/>
      <c r="M1409" s="54" t="s">
        <v>166</v>
      </c>
      <c r="N1409" s="140"/>
      <c r="O1409" s="7" t="s">
        <v>167</v>
      </c>
      <c r="P1409" s="23" t="s">
        <v>168</v>
      </c>
      <c r="Q1409" s="123" t="s">
        <v>169</v>
      </c>
      <c r="R1409" s="124"/>
      <c r="S1409" s="124"/>
      <c r="T1409" s="124"/>
      <c r="U1409" s="124"/>
      <c r="V1409" s="124"/>
      <c r="W1409" s="125"/>
    </row>
    <row r="1410" spans="1:24" x14ac:dyDescent="0.2">
      <c r="A1410" s="2">
        <v>118</v>
      </c>
      <c r="B1410" s="64"/>
      <c r="C1410" s="65"/>
      <c r="D1410" s="64"/>
      <c r="E1410" s="65"/>
      <c r="F1410" s="40"/>
      <c r="G1410" s="41"/>
      <c r="H1410" s="55" t="s">
        <v>170</v>
      </c>
      <c r="I1410" s="41"/>
      <c r="J1410" s="55" t="s">
        <v>171</v>
      </c>
      <c r="K1410" s="41"/>
      <c r="L1410" s="56" t="s">
        <v>172</v>
      </c>
      <c r="M1410" s="66"/>
      <c r="N1410" s="141"/>
      <c r="O1410" s="42"/>
      <c r="P1410" s="6" t="str">
        <f>IF(O1410="","",VLOOKUP(O1410,コード表一覧!$B$5:$C$129,2,FALSE))</f>
        <v/>
      </c>
      <c r="Q1410" s="40"/>
      <c r="R1410" s="41"/>
      <c r="S1410" s="55" t="s">
        <v>170</v>
      </c>
      <c r="T1410" s="41"/>
      <c r="U1410" s="55" t="s">
        <v>171</v>
      </c>
      <c r="V1410" s="41"/>
      <c r="W1410" s="56" t="s">
        <v>172</v>
      </c>
      <c r="X1410" s="52" t="str">
        <f>IFERROR(IF(VLOOKUP(O1410,コード表一覧!$B$5:$D$129,3,FALSE)="無","","←実務経験経歴書が必要です！"),"")</f>
        <v/>
      </c>
    </row>
    <row r="1411" spans="1:24" x14ac:dyDescent="0.2">
      <c r="B1411" s="57" t="s">
        <v>176</v>
      </c>
      <c r="C1411" s="57"/>
      <c r="D1411" s="57"/>
      <c r="E1411" s="53"/>
      <c r="F1411" s="9"/>
      <c r="G1411" s="9"/>
      <c r="H1411" s="9"/>
      <c r="I1411" s="9"/>
      <c r="J1411" s="9"/>
      <c r="K1411" s="9"/>
      <c r="L1411" s="9"/>
      <c r="M1411" s="59"/>
      <c r="N1411" s="8"/>
      <c r="O1411" s="42"/>
      <c r="P1411" s="6" t="str">
        <f>IF(O1411="","",VLOOKUP(O1411,コード表一覧!$B$5:$C$129,2,FALSE))</f>
        <v/>
      </c>
      <c r="Q1411" s="40"/>
      <c r="R1411" s="41"/>
      <c r="S1411" s="55" t="s">
        <v>170</v>
      </c>
      <c r="T1411" s="41"/>
      <c r="U1411" s="55" t="s">
        <v>171</v>
      </c>
      <c r="V1411" s="41"/>
      <c r="W1411" s="56" t="s">
        <v>172</v>
      </c>
      <c r="X1411" s="52" t="str">
        <f>IFERROR(IF(VLOOKUP(O1411,コード表一覧!$B$5:$D$129,3,FALSE)="無","","←実務経験経歴書が必要です！"),"")</f>
        <v/>
      </c>
    </row>
    <row r="1412" spans="1:24" x14ac:dyDescent="0.2">
      <c r="B1412" s="106" t="s">
        <v>184</v>
      </c>
      <c r="C1412" s="144" t="s">
        <v>173</v>
      </c>
      <c r="D1412" s="144"/>
      <c r="E1412" s="144"/>
      <c r="F1412" s="123" t="s">
        <v>174</v>
      </c>
      <c r="G1412" s="124"/>
      <c r="H1412" s="124"/>
      <c r="I1412" s="124"/>
      <c r="J1412" s="124"/>
      <c r="K1412" s="124"/>
      <c r="L1412" s="125"/>
      <c r="M1412" s="59"/>
      <c r="N1412" s="8"/>
      <c r="O1412" s="42"/>
      <c r="P1412" s="6" t="str">
        <f>IF(O1412="","",VLOOKUP(O1412,コード表一覧!$B$5:$C$129,2,FALSE))</f>
        <v/>
      </c>
      <c r="Q1412" s="40"/>
      <c r="R1412" s="41"/>
      <c r="S1412" s="55" t="s">
        <v>170</v>
      </c>
      <c r="T1412" s="41"/>
      <c r="U1412" s="55" t="s">
        <v>171</v>
      </c>
      <c r="V1412" s="41"/>
      <c r="W1412" s="56" t="s">
        <v>172</v>
      </c>
      <c r="X1412" s="52" t="str">
        <f>IFERROR(IF(VLOOKUP(O1412,コード表一覧!$B$5:$D$129,3,FALSE)="無","","←実務経験経歴書が必要です！"),"")</f>
        <v/>
      </c>
    </row>
    <row r="1413" spans="1:24" x14ac:dyDescent="0.2">
      <c r="B1413" s="63"/>
      <c r="C1413" s="142"/>
      <c r="D1413" s="143"/>
      <c r="E1413" s="143"/>
      <c r="F1413" s="40"/>
      <c r="G1413" s="41"/>
      <c r="H1413" s="55" t="s">
        <v>170</v>
      </c>
      <c r="I1413" s="41"/>
      <c r="J1413" s="55" t="s">
        <v>171</v>
      </c>
      <c r="K1413" s="41"/>
      <c r="L1413" s="56" t="s">
        <v>172</v>
      </c>
      <c r="M1413" s="59"/>
      <c r="N1413" s="8"/>
      <c r="O1413" s="42"/>
      <c r="P1413" s="6" t="str">
        <f>IF(O1413="","",VLOOKUP(O1413,コード表一覧!$B$5:$C$129,2,FALSE))</f>
        <v/>
      </c>
      <c r="Q1413" s="40"/>
      <c r="R1413" s="41"/>
      <c r="S1413" s="55" t="s">
        <v>170</v>
      </c>
      <c r="T1413" s="41"/>
      <c r="U1413" s="55" t="s">
        <v>171</v>
      </c>
      <c r="V1413" s="41"/>
      <c r="W1413" s="56" t="s">
        <v>172</v>
      </c>
      <c r="X1413" s="52" t="str">
        <f>IFERROR(IF(VLOOKUP(O1413,コード表一覧!$B$5:$D$129,3,FALSE)="無","","←実務経験経歴書が必要です！"),"")</f>
        <v/>
      </c>
    </row>
    <row r="1414" spans="1:24" x14ac:dyDescent="0.2">
      <c r="B1414" s="63"/>
      <c r="C1414" s="142"/>
      <c r="D1414" s="143"/>
      <c r="E1414" s="143"/>
      <c r="F1414" s="58"/>
      <c r="G1414" s="57"/>
      <c r="H1414" s="57"/>
      <c r="I1414" s="57"/>
      <c r="J1414" s="57"/>
      <c r="K1414" s="57"/>
      <c r="L1414" s="57"/>
      <c r="M1414" s="59"/>
      <c r="N1414" s="8"/>
      <c r="O1414" s="42"/>
      <c r="P1414" s="6" t="str">
        <f>IF(O1414="","",VLOOKUP(O1414,コード表一覧!$B$5:$C$129,2,FALSE))</f>
        <v/>
      </c>
      <c r="Q1414" s="40"/>
      <c r="R1414" s="41"/>
      <c r="S1414" s="55" t="s">
        <v>170</v>
      </c>
      <c r="T1414" s="41"/>
      <c r="U1414" s="55" t="s">
        <v>171</v>
      </c>
      <c r="V1414" s="41"/>
      <c r="W1414" s="56" t="s">
        <v>172</v>
      </c>
      <c r="X1414" s="52" t="str">
        <f>IFERROR(IF(VLOOKUP(O1414,コード表一覧!$B$5:$D$129,3,FALSE)="無","","←実務経験経歴書が必要です！"),"")</f>
        <v/>
      </c>
    </row>
    <row r="1415" spans="1:24" x14ac:dyDescent="0.2">
      <c r="B1415" s="63"/>
      <c r="C1415" s="142"/>
      <c r="D1415" s="143"/>
      <c r="E1415" s="143"/>
      <c r="F1415" s="53"/>
      <c r="G1415" s="53"/>
      <c r="H1415" s="53"/>
      <c r="I1415" s="53"/>
      <c r="J1415" s="53"/>
      <c r="K1415" s="57"/>
      <c r="L1415" s="57"/>
      <c r="M1415" s="59"/>
      <c r="N1415" s="8"/>
      <c r="O1415" s="42"/>
      <c r="P1415" s="6" t="str">
        <f>IF(O1415="","",VLOOKUP(O1415,コード表一覧!$B$5:$C$129,2,FALSE))</f>
        <v/>
      </c>
      <c r="Q1415" s="40"/>
      <c r="R1415" s="41"/>
      <c r="S1415" s="55" t="s">
        <v>170</v>
      </c>
      <c r="T1415" s="41"/>
      <c r="U1415" s="55" t="s">
        <v>171</v>
      </c>
      <c r="V1415" s="41"/>
      <c r="W1415" s="56" t="s">
        <v>172</v>
      </c>
      <c r="X1415" s="52" t="str">
        <f>IFERROR(IF(VLOOKUP(O1415,コード表一覧!$B$5:$D$129,3,FALSE)="無","","←実務経験経歴書が必要です！"),"")</f>
        <v/>
      </c>
    </row>
    <row r="1416" spans="1:24" ht="13.5" customHeight="1" thickBot="1" x14ac:dyDescent="0.25">
      <c r="B1416" s="63"/>
      <c r="C1416" s="142"/>
      <c r="D1416" s="143"/>
      <c r="E1416" s="143"/>
      <c r="F1416" s="58"/>
      <c r="G1416" s="53"/>
      <c r="H1416" s="53"/>
      <c r="I1416" s="53"/>
      <c r="J1416" s="53"/>
      <c r="K1416" s="57"/>
      <c r="L1416" s="57"/>
      <c r="M1416" s="59"/>
      <c r="N1416" s="8"/>
      <c r="O1416" s="43"/>
      <c r="P1416" s="109" t="str">
        <f>IF(O1416="","",VLOOKUP(O1416,コード表一覧!$B$5:$C$129,2,FALSE))</f>
        <v/>
      </c>
      <c r="Q1416" s="44"/>
      <c r="R1416" s="45"/>
      <c r="S1416" s="9" t="s">
        <v>170</v>
      </c>
      <c r="T1416" s="45"/>
      <c r="U1416" s="9" t="s">
        <v>171</v>
      </c>
      <c r="V1416" s="45"/>
      <c r="W1416" s="14" t="s">
        <v>172</v>
      </c>
      <c r="X1416" s="52" t="str">
        <f>IFERROR(IF(VLOOKUP(O1416,コード表一覧!$B$5:$D$129,3,FALSE)="無","","←実務経験経歴書が必要です！"),"")</f>
        <v/>
      </c>
    </row>
    <row r="1417" spans="1:24" x14ac:dyDescent="0.2">
      <c r="B1417" s="63"/>
      <c r="C1417" s="142"/>
      <c r="D1417" s="143"/>
      <c r="E1417" s="143"/>
      <c r="F1417" s="58"/>
      <c r="G1417" s="53"/>
      <c r="H1417" s="53"/>
      <c r="I1417" s="53"/>
      <c r="J1417" s="53"/>
      <c r="K1417" s="57"/>
      <c r="L1417" s="57"/>
      <c r="M1417" s="59"/>
      <c r="N1417" s="137" t="s">
        <v>191</v>
      </c>
      <c r="O1417" s="111"/>
      <c r="P1417" s="15" t="str">
        <f>IF(O1417="","",VLOOKUP(O1417,コード表一覧!$B$5:$C$129,2,FALSE))</f>
        <v/>
      </c>
      <c r="Q1417" s="17" t="s">
        <v>175</v>
      </c>
      <c r="R1417" s="47"/>
      <c r="S1417" s="126" t="str">
        <f>IF(R1417="","",VLOOKUP(R1417,コード表一覧!$F$4:$H$32,3,FALSE))</f>
        <v/>
      </c>
      <c r="T1417" s="127"/>
      <c r="U1417" s="47"/>
      <c r="V1417" s="126" t="str">
        <f>IF(U1417="","",VLOOKUP(U1417,コード表一覧!$F$4:$H$32,3,FALSE))</f>
        <v/>
      </c>
      <c r="W1417" s="128"/>
      <c r="X1417" s="52" t="str">
        <f t="shared" ref="X1417:X1419" si="117">IF(R1417+U1417&gt;0,"←実務経験経歴書が必要です！","")</f>
        <v/>
      </c>
    </row>
    <row r="1418" spans="1:24" x14ac:dyDescent="0.2">
      <c r="B1418" s="57" t="str">
        <f>"※"&amp;$A$1&amp;"の変更追加履歴"</f>
        <v>※令和６・７年度の変更追加履歴</v>
      </c>
      <c r="C1418" s="57"/>
      <c r="D1418" s="57"/>
      <c r="E1418" s="53"/>
      <c r="F1418" s="58"/>
      <c r="G1418" s="53"/>
      <c r="H1418" s="53"/>
      <c r="I1418" s="53"/>
      <c r="J1418" s="53"/>
      <c r="K1418" s="57"/>
      <c r="L1418" s="57"/>
      <c r="M1418" s="59"/>
      <c r="N1418" s="138"/>
      <c r="O1418" s="42"/>
      <c r="P1418" s="6" t="str">
        <f>IF(O1418="","",VLOOKUP(O1418,コード表一覧!$B$5:$C$129,2,FALSE))</f>
        <v/>
      </c>
      <c r="Q1418" s="110" t="s">
        <v>175</v>
      </c>
      <c r="R1418" s="48"/>
      <c r="S1418" s="129" t="str">
        <f>IF(R1418="","",VLOOKUP(R1418,コード表一覧!$F$4:$H$32,3,FALSE))</f>
        <v/>
      </c>
      <c r="T1418" s="130"/>
      <c r="U1418" s="48"/>
      <c r="V1418" s="131" t="str">
        <f>IF(U1418="","",VLOOKUP(U1418,コード表一覧!$F$4:$H$32,3,FALSE))</f>
        <v/>
      </c>
      <c r="W1418" s="132"/>
      <c r="X1418" s="52" t="str">
        <f t="shared" si="117"/>
        <v/>
      </c>
    </row>
    <row r="1419" spans="1:24" ht="13.8" thickBot="1" x14ac:dyDescent="0.25">
      <c r="B1419" s="57"/>
      <c r="C1419" s="57"/>
      <c r="D1419" s="57"/>
      <c r="E1419" s="53"/>
      <c r="F1419" s="58"/>
      <c r="G1419" s="53"/>
      <c r="H1419" s="53"/>
      <c r="I1419" s="53"/>
      <c r="J1419" s="53"/>
      <c r="K1419" s="57"/>
      <c r="L1419" s="57"/>
      <c r="M1419" s="59"/>
      <c r="N1419" s="139"/>
      <c r="O1419" s="112"/>
      <c r="P1419" s="16" t="str">
        <f>IF(O1419="","",VLOOKUP(O1419,コード表一覧!$B$5:$C$129,2,FALSE))</f>
        <v/>
      </c>
      <c r="Q1419" s="18" t="s">
        <v>175</v>
      </c>
      <c r="R1419" s="49"/>
      <c r="S1419" s="133" t="str">
        <f>IF(R1419="","",VLOOKUP(R1419,コード表一覧!$F$4:$H$32,3,FALSE))</f>
        <v/>
      </c>
      <c r="T1419" s="134"/>
      <c r="U1419" s="49"/>
      <c r="V1419" s="135" t="str">
        <f>IF(U1419="","",VLOOKUP(U1419,コード表一覧!$F$4:$H$32,3,FALSE))</f>
        <v/>
      </c>
      <c r="W1419" s="136"/>
      <c r="X1419" s="52" t="str">
        <f t="shared" si="117"/>
        <v/>
      </c>
    </row>
    <row r="1420" spans="1:24" ht="13.5" customHeight="1" x14ac:dyDescent="0.2">
      <c r="B1420" s="60"/>
      <c r="C1420" s="60"/>
      <c r="D1420" s="60"/>
      <c r="E1420" s="53"/>
      <c r="F1420" s="60"/>
      <c r="G1420" s="53"/>
      <c r="H1420" s="53"/>
      <c r="I1420" s="53"/>
      <c r="J1420" s="53"/>
      <c r="K1420" s="60"/>
      <c r="L1420" s="60"/>
      <c r="M1420" s="60"/>
      <c r="N1420" s="53"/>
      <c r="Q1420" s="53"/>
      <c r="R1420" s="53"/>
      <c r="S1420" s="53"/>
      <c r="T1420" s="53"/>
      <c r="U1420" s="53"/>
      <c r="V1420" s="53"/>
      <c r="W1420" s="53"/>
    </row>
    <row r="1421" spans="1:24" x14ac:dyDescent="0.2">
      <c r="A1421" s="2" t="s">
        <v>162</v>
      </c>
      <c r="B1421" s="123" t="s">
        <v>163</v>
      </c>
      <c r="C1421" s="125"/>
      <c r="D1421" s="123" t="s">
        <v>164</v>
      </c>
      <c r="E1421" s="125"/>
      <c r="F1421" s="123" t="s">
        <v>165</v>
      </c>
      <c r="G1421" s="124"/>
      <c r="H1421" s="124"/>
      <c r="I1421" s="124"/>
      <c r="J1421" s="124"/>
      <c r="K1421" s="124"/>
      <c r="L1421" s="125"/>
      <c r="M1421" s="54" t="s">
        <v>166</v>
      </c>
      <c r="N1421" s="140"/>
      <c r="O1421" s="7" t="s">
        <v>167</v>
      </c>
      <c r="P1421" s="23" t="s">
        <v>168</v>
      </c>
      <c r="Q1421" s="123" t="s">
        <v>169</v>
      </c>
      <c r="R1421" s="124"/>
      <c r="S1421" s="124"/>
      <c r="T1421" s="124"/>
      <c r="U1421" s="124"/>
      <c r="V1421" s="124"/>
      <c r="W1421" s="125"/>
    </row>
    <row r="1422" spans="1:24" x14ac:dyDescent="0.2">
      <c r="A1422" s="2">
        <v>119</v>
      </c>
      <c r="B1422" s="64"/>
      <c r="C1422" s="65"/>
      <c r="D1422" s="64"/>
      <c r="E1422" s="65"/>
      <c r="F1422" s="40"/>
      <c r="G1422" s="41"/>
      <c r="H1422" s="55" t="s">
        <v>170</v>
      </c>
      <c r="I1422" s="41"/>
      <c r="J1422" s="55" t="s">
        <v>171</v>
      </c>
      <c r="K1422" s="41"/>
      <c r="L1422" s="56" t="s">
        <v>172</v>
      </c>
      <c r="M1422" s="66"/>
      <c r="N1422" s="141"/>
      <c r="O1422" s="42"/>
      <c r="P1422" s="6" t="str">
        <f>IF(O1422="","",VLOOKUP(O1422,コード表一覧!$B$5:$C$129,2,FALSE))</f>
        <v/>
      </c>
      <c r="Q1422" s="40"/>
      <c r="R1422" s="41"/>
      <c r="S1422" s="55" t="s">
        <v>170</v>
      </c>
      <c r="T1422" s="41"/>
      <c r="U1422" s="55" t="s">
        <v>171</v>
      </c>
      <c r="V1422" s="41"/>
      <c r="W1422" s="56" t="s">
        <v>172</v>
      </c>
      <c r="X1422" s="52" t="str">
        <f>IFERROR(IF(VLOOKUP(O1422,コード表一覧!$B$5:$D$129,3,FALSE)="無","","←実務経験経歴書が必要です！"),"")</f>
        <v/>
      </c>
    </row>
    <row r="1423" spans="1:24" x14ac:dyDescent="0.2">
      <c r="B1423" s="57" t="s">
        <v>176</v>
      </c>
      <c r="C1423" s="57"/>
      <c r="D1423" s="57"/>
      <c r="E1423" s="53"/>
      <c r="F1423" s="9"/>
      <c r="G1423" s="9"/>
      <c r="H1423" s="9"/>
      <c r="I1423" s="9"/>
      <c r="J1423" s="9"/>
      <c r="K1423" s="9"/>
      <c r="L1423" s="9"/>
      <c r="M1423" s="59"/>
      <c r="N1423" s="8"/>
      <c r="O1423" s="42"/>
      <c r="P1423" s="6" t="str">
        <f>IF(O1423="","",VLOOKUP(O1423,コード表一覧!$B$5:$C$129,2,FALSE))</f>
        <v/>
      </c>
      <c r="Q1423" s="40"/>
      <c r="R1423" s="41"/>
      <c r="S1423" s="55" t="s">
        <v>170</v>
      </c>
      <c r="T1423" s="41"/>
      <c r="U1423" s="55" t="s">
        <v>171</v>
      </c>
      <c r="V1423" s="41"/>
      <c r="W1423" s="56" t="s">
        <v>172</v>
      </c>
      <c r="X1423" s="52" t="str">
        <f>IFERROR(IF(VLOOKUP(O1423,コード表一覧!$B$5:$D$129,3,FALSE)="無","","←実務経験経歴書が必要です！"),"")</f>
        <v/>
      </c>
    </row>
    <row r="1424" spans="1:24" x14ac:dyDescent="0.2">
      <c r="B1424" s="106" t="s">
        <v>184</v>
      </c>
      <c r="C1424" s="144" t="s">
        <v>173</v>
      </c>
      <c r="D1424" s="144"/>
      <c r="E1424" s="144"/>
      <c r="F1424" s="123" t="s">
        <v>174</v>
      </c>
      <c r="G1424" s="124"/>
      <c r="H1424" s="124"/>
      <c r="I1424" s="124"/>
      <c r="J1424" s="124"/>
      <c r="K1424" s="124"/>
      <c r="L1424" s="125"/>
      <c r="M1424" s="59"/>
      <c r="N1424" s="8"/>
      <c r="O1424" s="42"/>
      <c r="P1424" s="6" t="str">
        <f>IF(O1424="","",VLOOKUP(O1424,コード表一覧!$B$5:$C$129,2,FALSE))</f>
        <v/>
      </c>
      <c r="Q1424" s="40"/>
      <c r="R1424" s="41"/>
      <c r="S1424" s="55" t="s">
        <v>170</v>
      </c>
      <c r="T1424" s="41"/>
      <c r="U1424" s="55" t="s">
        <v>171</v>
      </c>
      <c r="V1424" s="41"/>
      <c r="W1424" s="56" t="s">
        <v>172</v>
      </c>
      <c r="X1424" s="52" t="str">
        <f>IFERROR(IF(VLOOKUP(O1424,コード表一覧!$B$5:$D$129,3,FALSE)="無","","←実務経験経歴書が必要です！"),"")</f>
        <v/>
      </c>
    </row>
    <row r="1425" spans="1:24" x14ac:dyDescent="0.2">
      <c r="B1425" s="63"/>
      <c r="C1425" s="142"/>
      <c r="D1425" s="143"/>
      <c r="E1425" s="143"/>
      <c r="F1425" s="40"/>
      <c r="G1425" s="41"/>
      <c r="H1425" s="55" t="s">
        <v>170</v>
      </c>
      <c r="I1425" s="41"/>
      <c r="J1425" s="55" t="s">
        <v>171</v>
      </c>
      <c r="K1425" s="41"/>
      <c r="L1425" s="56" t="s">
        <v>172</v>
      </c>
      <c r="M1425" s="59"/>
      <c r="N1425" s="8"/>
      <c r="O1425" s="42"/>
      <c r="P1425" s="6" t="str">
        <f>IF(O1425="","",VLOOKUP(O1425,コード表一覧!$B$5:$C$129,2,FALSE))</f>
        <v/>
      </c>
      <c r="Q1425" s="40"/>
      <c r="R1425" s="41"/>
      <c r="S1425" s="55" t="s">
        <v>170</v>
      </c>
      <c r="T1425" s="41"/>
      <c r="U1425" s="55" t="s">
        <v>171</v>
      </c>
      <c r="V1425" s="41"/>
      <c r="W1425" s="56" t="s">
        <v>172</v>
      </c>
      <c r="X1425" s="52" t="str">
        <f>IFERROR(IF(VLOOKUP(O1425,コード表一覧!$B$5:$D$129,3,FALSE)="無","","←実務経験経歴書が必要です！"),"")</f>
        <v/>
      </c>
    </row>
    <row r="1426" spans="1:24" x14ac:dyDescent="0.2">
      <c r="B1426" s="63"/>
      <c r="C1426" s="142"/>
      <c r="D1426" s="143"/>
      <c r="E1426" s="143"/>
      <c r="F1426" s="58"/>
      <c r="G1426" s="57"/>
      <c r="H1426" s="57"/>
      <c r="I1426" s="57"/>
      <c r="J1426" s="57"/>
      <c r="K1426" s="57"/>
      <c r="L1426" s="57"/>
      <c r="M1426" s="59"/>
      <c r="N1426" s="8"/>
      <c r="O1426" s="42"/>
      <c r="P1426" s="6" t="str">
        <f>IF(O1426="","",VLOOKUP(O1426,コード表一覧!$B$5:$C$129,2,FALSE))</f>
        <v/>
      </c>
      <c r="Q1426" s="40"/>
      <c r="R1426" s="41"/>
      <c r="S1426" s="55" t="s">
        <v>170</v>
      </c>
      <c r="T1426" s="41"/>
      <c r="U1426" s="55" t="s">
        <v>171</v>
      </c>
      <c r="V1426" s="41"/>
      <c r="W1426" s="56" t="s">
        <v>172</v>
      </c>
      <c r="X1426" s="52" t="str">
        <f>IFERROR(IF(VLOOKUP(O1426,コード表一覧!$B$5:$D$129,3,FALSE)="無","","←実務経験経歴書が必要です！"),"")</f>
        <v/>
      </c>
    </row>
    <row r="1427" spans="1:24" ht="13.5" customHeight="1" x14ac:dyDescent="0.2">
      <c r="B1427" s="63"/>
      <c r="C1427" s="142"/>
      <c r="D1427" s="143"/>
      <c r="E1427" s="143"/>
      <c r="F1427" s="53"/>
      <c r="G1427" s="53"/>
      <c r="H1427" s="53"/>
      <c r="I1427" s="53"/>
      <c r="J1427" s="53"/>
      <c r="K1427" s="57"/>
      <c r="L1427" s="57"/>
      <c r="M1427" s="59"/>
      <c r="N1427" s="8"/>
      <c r="O1427" s="42"/>
      <c r="P1427" s="6" t="str">
        <f>IF(O1427="","",VLOOKUP(O1427,コード表一覧!$B$5:$C$129,2,FALSE))</f>
        <v/>
      </c>
      <c r="Q1427" s="40"/>
      <c r="R1427" s="41"/>
      <c r="S1427" s="55" t="s">
        <v>170</v>
      </c>
      <c r="T1427" s="41"/>
      <c r="U1427" s="55" t="s">
        <v>171</v>
      </c>
      <c r="V1427" s="41"/>
      <c r="W1427" s="56" t="s">
        <v>172</v>
      </c>
      <c r="X1427" s="52" t="str">
        <f>IFERROR(IF(VLOOKUP(O1427,コード表一覧!$B$5:$D$129,3,FALSE)="無","","←実務経験経歴書が必要です！"),"")</f>
        <v/>
      </c>
    </row>
    <row r="1428" spans="1:24" ht="13.5" customHeight="1" thickBot="1" x14ac:dyDescent="0.25">
      <c r="B1428" s="63"/>
      <c r="C1428" s="142"/>
      <c r="D1428" s="143"/>
      <c r="E1428" s="143"/>
      <c r="F1428" s="58"/>
      <c r="G1428" s="53"/>
      <c r="H1428" s="53"/>
      <c r="I1428" s="53"/>
      <c r="J1428" s="53"/>
      <c r="K1428" s="57"/>
      <c r="L1428" s="57"/>
      <c r="M1428" s="59"/>
      <c r="N1428" s="8"/>
      <c r="O1428" s="43"/>
      <c r="P1428" s="109" t="str">
        <f>IF(O1428="","",VLOOKUP(O1428,コード表一覧!$B$5:$C$129,2,FALSE))</f>
        <v/>
      </c>
      <c r="Q1428" s="44"/>
      <c r="R1428" s="45"/>
      <c r="S1428" s="9" t="s">
        <v>170</v>
      </c>
      <c r="T1428" s="45"/>
      <c r="U1428" s="9" t="s">
        <v>171</v>
      </c>
      <c r="V1428" s="45"/>
      <c r="W1428" s="14" t="s">
        <v>172</v>
      </c>
      <c r="X1428" s="52" t="str">
        <f>IFERROR(IF(VLOOKUP(O1428,コード表一覧!$B$5:$D$129,3,FALSE)="無","","←実務経験経歴書が必要です！"),"")</f>
        <v/>
      </c>
    </row>
    <row r="1429" spans="1:24" x14ac:dyDescent="0.2">
      <c r="B1429" s="63"/>
      <c r="C1429" s="142"/>
      <c r="D1429" s="143"/>
      <c r="E1429" s="143"/>
      <c r="F1429" s="58"/>
      <c r="G1429" s="53"/>
      <c r="H1429" s="53"/>
      <c r="I1429" s="53"/>
      <c r="J1429" s="53"/>
      <c r="K1429" s="57"/>
      <c r="L1429" s="57"/>
      <c r="M1429" s="59"/>
      <c r="N1429" s="137" t="s">
        <v>191</v>
      </c>
      <c r="O1429" s="111"/>
      <c r="P1429" s="15" t="str">
        <f>IF(O1429="","",VLOOKUP(O1429,コード表一覧!$B$5:$C$129,2,FALSE))</f>
        <v/>
      </c>
      <c r="Q1429" s="17" t="s">
        <v>175</v>
      </c>
      <c r="R1429" s="47"/>
      <c r="S1429" s="126" t="str">
        <f>IF(R1429="","",VLOOKUP(R1429,コード表一覧!$F$4:$H$32,3,FALSE))</f>
        <v/>
      </c>
      <c r="T1429" s="127"/>
      <c r="U1429" s="47"/>
      <c r="V1429" s="126" t="str">
        <f>IF(U1429="","",VLOOKUP(U1429,コード表一覧!$F$4:$H$32,3,FALSE))</f>
        <v/>
      </c>
      <c r="W1429" s="128"/>
      <c r="X1429" s="52" t="str">
        <f t="shared" ref="X1429:X1431" si="118">IF(R1429+U1429&gt;0,"←実務経験経歴書が必要です！","")</f>
        <v/>
      </c>
    </row>
    <row r="1430" spans="1:24" x14ac:dyDescent="0.2">
      <c r="B1430" s="57" t="str">
        <f>"※"&amp;$A$1&amp;"の変更追加履歴"</f>
        <v>※令和６・７年度の変更追加履歴</v>
      </c>
      <c r="C1430" s="57"/>
      <c r="D1430" s="57"/>
      <c r="E1430" s="53"/>
      <c r="F1430" s="58"/>
      <c r="G1430" s="53"/>
      <c r="H1430" s="53"/>
      <c r="I1430" s="53"/>
      <c r="J1430" s="53"/>
      <c r="K1430" s="57"/>
      <c r="L1430" s="57"/>
      <c r="M1430" s="59"/>
      <c r="N1430" s="138"/>
      <c r="O1430" s="42"/>
      <c r="P1430" s="6" t="str">
        <f>IF(O1430="","",VLOOKUP(O1430,コード表一覧!$B$5:$C$129,2,FALSE))</f>
        <v/>
      </c>
      <c r="Q1430" s="110" t="s">
        <v>175</v>
      </c>
      <c r="R1430" s="48"/>
      <c r="S1430" s="129" t="str">
        <f>IF(R1430="","",VLOOKUP(R1430,コード表一覧!$F$4:$H$32,3,FALSE))</f>
        <v/>
      </c>
      <c r="T1430" s="130"/>
      <c r="U1430" s="48"/>
      <c r="V1430" s="131" t="str">
        <f>IF(U1430="","",VLOOKUP(U1430,コード表一覧!$F$4:$H$32,3,FALSE))</f>
        <v/>
      </c>
      <c r="W1430" s="132"/>
      <c r="X1430" s="52" t="str">
        <f t="shared" si="118"/>
        <v/>
      </c>
    </row>
    <row r="1431" spans="1:24" ht="13.8" customHeight="1" thickBot="1" x14ac:dyDescent="0.25">
      <c r="B1431" s="57"/>
      <c r="C1431" s="57"/>
      <c r="D1431" s="57"/>
      <c r="E1431" s="53"/>
      <c r="F1431" s="58"/>
      <c r="G1431" s="53"/>
      <c r="H1431" s="53"/>
      <c r="I1431" s="53"/>
      <c r="J1431" s="53"/>
      <c r="K1431" s="57"/>
      <c r="L1431" s="57"/>
      <c r="M1431" s="59"/>
      <c r="N1431" s="139"/>
      <c r="O1431" s="112"/>
      <c r="P1431" s="16" t="str">
        <f>IF(O1431="","",VLOOKUP(O1431,コード表一覧!$B$5:$C$129,2,FALSE))</f>
        <v/>
      </c>
      <c r="Q1431" s="18" t="s">
        <v>175</v>
      </c>
      <c r="R1431" s="49"/>
      <c r="S1431" s="133" t="str">
        <f>IF(R1431="","",VLOOKUP(R1431,コード表一覧!$F$4:$H$32,3,FALSE))</f>
        <v/>
      </c>
      <c r="T1431" s="134"/>
      <c r="U1431" s="49"/>
      <c r="V1431" s="135" t="str">
        <f>IF(U1431="","",VLOOKUP(U1431,コード表一覧!$F$4:$H$32,3,FALSE))</f>
        <v/>
      </c>
      <c r="W1431" s="136"/>
      <c r="X1431" s="52" t="str">
        <f t="shared" si="118"/>
        <v/>
      </c>
    </row>
    <row r="1432" spans="1:24" x14ac:dyDescent="0.2">
      <c r="B1432" s="60"/>
      <c r="C1432" s="60"/>
      <c r="D1432" s="60"/>
      <c r="E1432" s="53"/>
      <c r="F1432" s="60"/>
      <c r="G1432" s="53"/>
      <c r="H1432" s="53"/>
      <c r="I1432" s="53"/>
      <c r="J1432" s="53"/>
      <c r="K1432" s="60"/>
      <c r="L1432" s="60"/>
      <c r="M1432" s="60"/>
      <c r="N1432" s="53"/>
      <c r="Q1432" s="53"/>
      <c r="R1432" s="53"/>
      <c r="S1432" s="53"/>
      <c r="T1432" s="53"/>
      <c r="U1432" s="53"/>
      <c r="V1432" s="53"/>
      <c r="W1432" s="53"/>
    </row>
    <row r="1433" spans="1:24" x14ac:dyDescent="0.2">
      <c r="A1433" s="2" t="s">
        <v>162</v>
      </c>
      <c r="B1433" s="123" t="s">
        <v>163</v>
      </c>
      <c r="C1433" s="125"/>
      <c r="D1433" s="123" t="s">
        <v>164</v>
      </c>
      <c r="E1433" s="125"/>
      <c r="F1433" s="123" t="s">
        <v>165</v>
      </c>
      <c r="G1433" s="124"/>
      <c r="H1433" s="124"/>
      <c r="I1433" s="124"/>
      <c r="J1433" s="124"/>
      <c r="K1433" s="124"/>
      <c r="L1433" s="125"/>
      <c r="M1433" s="54" t="s">
        <v>166</v>
      </c>
      <c r="N1433" s="140"/>
      <c r="O1433" s="7" t="s">
        <v>167</v>
      </c>
      <c r="P1433" s="23" t="s">
        <v>168</v>
      </c>
      <c r="Q1433" s="123" t="s">
        <v>169</v>
      </c>
      <c r="R1433" s="124"/>
      <c r="S1433" s="124"/>
      <c r="T1433" s="124"/>
      <c r="U1433" s="124"/>
      <c r="V1433" s="124"/>
      <c r="W1433" s="125"/>
    </row>
    <row r="1434" spans="1:24" x14ac:dyDescent="0.2">
      <c r="A1434" s="2">
        <v>120</v>
      </c>
      <c r="B1434" s="64"/>
      <c r="C1434" s="65"/>
      <c r="D1434" s="64"/>
      <c r="E1434" s="65"/>
      <c r="F1434" s="40"/>
      <c r="G1434" s="41"/>
      <c r="H1434" s="55" t="s">
        <v>170</v>
      </c>
      <c r="I1434" s="41"/>
      <c r="J1434" s="55" t="s">
        <v>171</v>
      </c>
      <c r="K1434" s="41"/>
      <c r="L1434" s="56" t="s">
        <v>172</v>
      </c>
      <c r="M1434" s="66"/>
      <c r="N1434" s="141"/>
      <c r="O1434" s="42"/>
      <c r="P1434" s="6" t="str">
        <f>IF(O1434="","",VLOOKUP(O1434,コード表一覧!$B$5:$C$129,2,FALSE))</f>
        <v/>
      </c>
      <c r="Q1434" s="40"/>
      <c r="R1434" s="41"/>
      <c r="S1434" s="55" t="s">
        <v>170</v>
      </c>
      <c r="T1434" s="41"/>
      <c r="U1434" s="55" t="s">
        <v>171</v>
      </c>
      <c r="V1434" s="41"/>
      <c r="W1434" s="56" t="s">
        <v>172</v>
      </c>
      <c r="X1434" s="52" t="str">
        <f>IFERROR(IF(VLOOKUP(O1434,コード表一覧!$B$5:$D$129,3,FALSE)="無","","←実務経験経歴書が必要です！"),"")</f>
        <v/>
      </c>
    </row>
    <row r="1435" spans="1:24" x14ac:dyDescent="0.2">
      <c r="B1435" s="57" t="s">
        <v>176</v>
      </c>
      <c r="C1435" s="57"/>
      <c r="D1435" s="57"/>
      <c r="E1435" s="53"/>
      <c r="F1435" s="9"/>
      <c r="G1435" s="9"/>
      <c r="H1435" s="9"/>
      <c r="I1435" s="9"/>
      <c r="J1435" s="9"/>
      <c r="K1435" s="9"/>
      <c r="L1435" s="9"/>
      <c r="M1435" s="59"/>
      <c r="N1435" s="8"/>
      <c r="O1435" s="42"/>
      <c r="P1435" s="6" t="str">
        <f>IF(O1435="","",VLOOKUP(O1435,コード表一覧!$B$5:$C$129,2,FALSE))</f>
        <v/>
      </c>
      <c r="Q1435" s="40"/>
      <c r="R1435" s="41"/>
      <c r="S1435" s="55" t="s">
        <v>170</v>
      </c>
      <c r="T1435" s="41"/>
      <c r="U1435" s="55" t="s">
        <v>171</v>
      </c>
      <c r="V1435" s="41"/>
      <c r="W1435" s="56" t="s">
        <v>172</v>
      </c>
      <c r="X1435" s="52" t="str">
        <f>IFERROR(IF(VLOOKUP(O1435,コード表一覧!$B$5:$D$129,3,FALSE)="無","","←実務経験経歴書が必要です！"),"")</f>
        <v/>
      </c>
    </row>
    <row r="1436" spans="1:24" x14ac:dyDescent="0.2">
      <c r="B1436" s="106" t="s">
        <v>184</v>
      </c>
      <c r="C1436" s="144" t="s">
        <v>173</v>
      </c>
      <c r="D1436" s="144"/>
      <c r="E1436" s="144"/>
      <c r="F1436" s="123" t="s">
        <v>174</v>
      </c>
      <c r="G1436" s="124"/>
      <c r="H1436" s="124"/>
      <c r="I1436" s="124"/>
      <c r="J1436" s="124"/>
      <c r="K1436" s="124"/>
      <c r="L1436" s="125"/>
      <c r="M1436" s="59"/>
      <c r="N1436" s="8"/>
      <c r="O1436" s="42"/>
      <c r="P1436" s="6" t="str">
        <f>IF(O1436="","",VLOOKUP(O1436,コード表一覧!$B$5:$C$129,2,FALSE))</f>
        <v/>
      </c>
      <c r="Q1436" s="40"/>
      <c r="R1436" s="41"/>
      <c r="S1436" s="55" t="s">
        <v>170</v>
      </c>
      <c r="T1436" s="41"/>
      <c r="U1436" s="55" t="s">
        <v>171</v>
      </c>
      <c r="V1436" s="41"/>
      <c r="W1436" s="56" t="s">
        <v>172</v>
      </c>
      <c r="X1436" s="52" t="str">
        <f>IFERROR(IF(VLOOKUP(O1436,コード表一覧!$B$5:$D$129,3,FALSE)="無","","←実務経験経歴書が必要です！"),"")</f>
        <v/>
      </c>
    </row>
    <row r="1437" spans="1:24" x14ac:dyDescent="0.2">
      <c r="B1437" s="63"/>
      <c r="C1437" s="142"/>
      <c r="D1437" s="143"/>
      <c r="E1437" s="143"/>
      <c r="F1437" s="40"/>
      <c r="G1437" s="41"/>
      <c r="H1437" s="55" t="s">
        <v>170</v>
      </c>
      <c r="I1437" s="41"/>
      <c r="J1437" s="55" t="s">
        <v>171</v>
      </c>
      <c r="K1437" s="41"/>
      <c r="L1437" s="56" t="s">
        <v>172</v>
      </c>
      <c r="M1437" s="59"/>
      <c r="N1437" s="8"/>
      <c r="O1437" s="42"/>
      <c r="P1437" s="6" t="str">
        <f>IF(O1437="","",VLOOKUP(O1437,コード表一覧!$B$5:$C$129,2,FALSE))</f>
        <v/>
      </c>
      <c r="Q1437" s="40"/>
      <c r="R1437" s="41"/>
      <c r="S1437" s="55" t="s">
        <v>170</v>
      </c>
      <c r="T1437" s="41"/>
      <c r="U1437" s="55" t="s">
        <v>171</v>
      </c>
      <c r="V1437" s="41"/>
      <c r="W1437" s="56" t="s">
        <v>172</v>
      </c>
      <c r="X1437" s="52" t="str">
        <f>IFERROR(IF(VLOOKUP(O1437,コード表一覧!$B$5:$D$129,3,FALSE)="無","","←実務経験経歴書が必要です！"),"")</f>
        <v/>
      </c>
    </row>
    <row r="1438" spans="1:24" ht="13.5" customHeight="1" x14ac:dyDescent="0.2">
      <c r="B1438" s="63"/>
      <c r="C1438" s="142"/>
      <c r="D1438" s="143"/>
      <c r="E1438" s="143"/>
      <c r="F1438" s="58"/>
      <c r="G1438" s="57"/>
      <c r="H1438" s="57"/>
      <c r="I1438" s="57"/>
      <c r="J1438" s="57"/>
      <c r="K1438" s="57"/>
      <c r="L1438" s="57"/>
      <c r="M1438" s="59"/>
      <c r="N1438" s="8"/>
      <c r="O1438" s="42"/>
      <c r="P1438" s="6" t="str">
        <f>IF(O1438="","",VLOOKUP(O1438,コード表一覧!$B$5:$C$129,2,FALSE))</f>
        <v/>
      </c>
      <c r="Q1438" s="40"/>
      <c r="R1438" s="41"/>
      <c r="S1438" s="55" t="s">
        <v>170</v>
      </c>
      <c r="T1438" s="41"/>
      <c r="U1438" s="55" t="s">
        <v>171</v>
      </c>
      <c r="V1438" s="41"/>
      <c r="W1438" s="56" t="s">
        <v>172</v>
      </c>
      <c r="X1438" s="52" t="str">
        <f>IFERROR(IF(VLOOKUP(O1438,コード表一覧!$B$5:$D$129,3,FALSE)="無","","←実務経験経歴書が必要です！"),"")</f>
        <v/>
      </c>
    </row>
    <row r="1439" spans="1:24" x14ac:dyDescent="0.2">
      <c r="B1439" s="63"/>
      <c r="C1439" s="142"/>
      <c r="D1439" s="143"/>
      <c r="E1439" s="143"/>
      <c r="F1439" s="53"/>
      <c r="G1439" s="53"/>
      <c r="H1439" s="53"/>
      <c r="I1439" s="53"/>
      <c r="J1439" s="53"/>
      <c r="K1439" s="57"/>
      <c r="L1439" s="57"/>
      <c r="M1439" s="59"/>
      <c r="N1439" s="8"/>
      <c r="O1439" s="42"/>
      <c r="P1439" s="6" t="str">
        <f>IF(O1439="","",VLOOKUP(O1439,コード表一覧!$B$5:$C$129,2,FALSE))</f>
        <v/>
      </c>
      <c r="Q1439" s="40"/>
      <c r="R1439" s="41"/>
      <c r="S1439" s="55" t="s">
        <v>170</v>
      </c>
      <c r="T1439" s="41"/>
      <c r="U1439" s="55" t="s">
        <v>171</v>
      </c>
      <c r="V1439" s="41"/>
      <c r="W1439" s="56" t="s">
        <v>172</v>
      </c>
      <c r="X1439" s="52" t="str">
        <f>IFERROR(IF(VLOOKUP(O1439,コード表一覧!$B$5:$D$129,3,FALSE)="無","","←実務経験経歴書が必要です！"),"")</f>
        <v/>
      </c>
    </row>
    <row r="1440" spans="1:24" ht="13.5" customHeight="1" thickBot="1" x14ac:dyDescent="0.25">
      <c r="B1440" s="63"/>
      <c r="C1440" s="142"/>
      <c r="D1440" s="143"/>
      <c r="E1440" s="143"/>
      <c r="F1440" s="58"/>
      <c r="G1440" s="53"/>
      <c r="H1440" s="53"/>
      <c r="I1440" s="53"/>
      <c r="J1440" s="53"/>
      <c r="K1440" s="57"/>
      <c r="L1440" s="57"/>
      <c r="M1440" s="59"/>
      <c r="N1440" s="8"/>
      <c r="O1440" s="43"/>
      <c r="P1440" s="109" t="str">
        <f>IF(O1440="","",VLOOKUP(O1440,コード表一覧!$B$5:$C$129,2,FALSE))</f>
        <v/>
      </c>
      <c r="Q1440" s="44"/>
      <c r="R1440" s="45"/>
      <c r="S1440" s="9" t="s">
        <v>170</v>
      </c>
      <c r="T1440" s="45"/>
      <c r="U1440" s="9" t="s">
        <v>171</v>
      </c>
      <c r="V1440" s="45"/>
      <c r="W1440" s="14" t="s">
        <v>172</v>
      </c>
      <c r="X1440" s="52" t="str">
        <f>IFERROR(IF(VLOOKUP(O1440,コード表一覧!$B$5:$D$129,3,FALSE)="無","","←実務経験経歴書が必要です！"),"")</f>
        <v/>
      </c>
    </row>
    <row r="1441" spans="1:24" x14ac:dyDescent="0.2">
      <c r="B1441" s="63"/>
      <c r="C1441" s="142"/>
      <c r="D1441" s="143"/>
      <c r="E1441" s="143"/>
      <c r="F1441" s="58"/>
      <c r="G1441" s="53"/>
      <c r="H1441" s="53"/>
      <c r="I1441" s="53"/>
      <c r="J1441" s="53"/>
      <c r="K1441" s="57"/>
      <c r="L1441" s="57"/>
      <c r="M1441" s="59"/>
      <c r="N1441" s="137" t="s">
        <v>191</v>
      </c>
      <c r="O1441" s="111"/>
      <c r="P1441" s="15" t="str">
        <f>IF(O1441="","",VLOOKUP(O1441,コード表一覧!$B$5:$C$129,2,FALSE))</f>
        <v/>
      </c>
      <c r="Q1441" s="17" t="s">
        <v>175</v>
      </c>
      <c r="R1441" s="47"/>
      <c r="S1441" s="126" t="str">
        <f>IF(R1441="","",VLOOKUP(R1441,コード表一覧!$F$4:$H$32,3,FALSE))</f>
        <v/>
      </c>
      <c r="T1441" s="127"/>
      <c r="U1441" s="47"/>
      <c r="V1441" s="126" t="str">
        <f>IF(U1441="","",VLOOKUP(U1441,コード表一覧!$F$4:$H$32,3,FALSE))</f>
        <v/>
      </c>
      <c r="W1441" s="128"/>
      <c r="X1441" s="52" t="str">
        <f t="shared" ref="X1441:X1443" si="119">IF(R1441+U1441&gt;0,"←実務経験経歴書が必要です！","")</f>
        <v/>
      </c>
    </row>
    <row r="1442" spans="1:24" ht="13.5" customHeight="1" x14ac:dyDescent="0.2">
      <c r="B1442" s="57" t="str">
        <f>"※"&amp;$A$1&amp;"の変更追加履歴"</f>
        <v>※令和６・７年度の変更追加履歴</v>
      </c>
      <c r="C1442" s="57"/>
      <c r="D1442" s="57"/>
      <c r="E1442" s="53"/>
      <c r="F1442" s="58"/>
      <c r="G1442" s="53"/>
      <c r="H1442" s="53"/>
      <c r="I1442" s="53"/>
      <c r="J1442" s="53"/>
      <c r="K1442" s="57"/>
      <c r="L1442" s="57"/>
      <c r="M1442" s="59"/>
      <c r="N1442" s="138"/>
      <c r="O1442" s="42"/>
      <c r="P1442" s="6" t="str">
        <f>IF(O1442="","",VLOOKUP(O1442,コード表一覧!$B$5:$C$129,2,FALSE))</f>
        <v/>
      </c>
      <c r="Q1442" s="110" t="s">
        <v>175</v>
      </c>
      <c r="R1442" s="48"/>
      <c r="S1442" s="129" t="str">
        <f>IF(R1442="","",VLOOKUP(R1442,コード表一覧!$F$4:$H$32,3,FALSE))</f>
        <v/>
      </c>
      <c r="T1442" s="130"/>
      <c r="U1442" s="48"/>
      <c r="V1442" s="131" t="str">
        <f>IF(U1442="","",VLOOKUP(U1442,コード表一覧!$F$4:$H$32,3,FALSE))</f>
        <v/>
      </c>
      <c r="W1442" s="132"/>
      <c r="X1442" s="52" t="str">
        <f t="shared" si="119"/>
        <v/>
      </c>
    </row>
    <row r="1443" spans="1:24" ht="13.8" thickBot="1" x14ac:dyDescent="0.25">
      <c r="B1443" s="57"/>
      <c r="C1443" s="57"/>
      <c r="D1443" s="57"/>
      <c r="E1443" s="53"/>
      <c r="F1443" s="58"/>
      <c r="G1443" s="53"/>
      <c r="H1443" s="53"/>
      <c r="I1443" s="53"/>
      <c r="J1443" s="53"/>
      <c r="K1443" s="57"/>
      <c r="L1443" s="57"/>
      <c r="M1443" s="59"/>
      <c r="N1443" s="139"/>
      <c r="O1443" s="112"/>
      <c r="P1443" s="16" t="str">
        <f>IF(O1443="","",VLOOKUP(O1443,コード表一覧!$B$5:$C$129,2,FALSE))</f>
        <v/>
      </c>
      <c r="Q1443" s="18" t="s">
        <v>175</v>
      </c>
      <c r="R1443" s="49"/>
      <c r="S1443" s="133" t="str">
        <f>IF(R1443="","",VLOOKUP(R1443,コード表一覧!$F$4:$H$32,3,FALSE))</f>
        <v/>
      </c>
      <c r="T1443" s="134"/>
      <c r="U1443" s="49"/>
      <c r="V1443" s="135" t="str">
        <f>IF(U1443="","",VLOOKUP(U1443,コード表一覧!$F$4:$H$32,3,FALSE))</f>
        <v/>
      </c>
      <c r="W1443" s="136"/>
      <c r="X1443" s="52" t="str">
        <f t="shared" si="119"/>
        <v/>
      </c>
    </row>
    <row r="1444" spans="1:24" x14ac:dyDescent="0.2">
      <c r="B1444" s="60"/>
      <c r="C1444" s="60"/>
      <c r="D1444" s="60"/>
      <c r="E1444" s="53"/>
      <c r="F1444" s="60"/>
      <c r="G1444" s="53"/>
      <c r="H1444" s="53"/>
      <c r="I1444" s="53"/>
      <c r="J1444" s="53"/>
      <c r="K1444" s="60"/>
      <c r="L1444" s="60"/>
      <c r="M1444" s="60"/>
      <c r="N1444" s="53"/>
      <c r="Q1444" s="53"/>
      <c r="R1444" s="53"/>
      <c r="S1444" s="53"/>
      <c r="T1444" s="53"/>
      <c r="U1444" s="53"/>
      <c r="V1444" s="53"/>
      <c r="W1444" s="53"/>
    </row>
    <row r="1445" spans="1:24" x14ac:dyDescent="0.2">
      <c r="A1445" s="2" t="s">
        <v>162</v>
      </c>
      <c r="B1445" s="123" t="s">
        <v>163</v>
      </c>
      <c r="C1445" s="125"/>
      <c r="D1445" s="123" t="s">
        <v>164</v>
      </c>
      <c r="E1445" s="125"/>
      <c r="F1445" s="123" t="s">
        <v>165</v>
      </c>
      <c r="G1445" s="124"/>
      <c r="H1445" s="124"/>
      <c r="I1445" s="124"/>
      <c r="J1445" s="124"/>
      <c r="K1445" s="124"/>
      <c r="L1445" s="125"/>
      <c r="M1445" s="54" t="s">
        <v>166</v>
      </c>
      <c r="N1445" s="140"/>
      <c r="O1445" s="7" t="s">
        <v>167</v>
      </c>
      <c r="P1445" s="23" t="s">
        <v>168</v>
      </c>
      <c r="Q1445" s="123" t="s">
        <v>169</v>
      </c>
      <c r="R1445" s="124"/>
      <c r="S1445" s="124"/>
      <c r="T1445" s="124"/>
      <c r="U1445" s="124"/>
      <c r="V1445" s="124"/>
      <c r="W1445" s="125"/>
    </row>
    <row r="1446" spans="1:24" x14ac:dyDescent="0.2">
      <c r="A1446" s="2">
        <v>121</v>
      </c>
      <c r="B1446" s="64"/>
      <c r="C1446" s="65"/>
      <c r="D1446" s="64"/>
      <c r="E1446" s="65"/>
      <c r="F1446" s="40"/>
      <c r="G1446" s="41"/>
      <c r="H1446" s="55" t="s">
        <v>170</v>
      </c>
      <c r="I1446" s="41"/>
      <c r="J1446" s="55" t="s">
        <v>171</v>
      </c>
      <c r="K1446" s="41"/>
      <c r="L1446" s="56" t="s">
        <v>172</v>
      </c>
      <c r="M1446" s="66"/>
      <c r="N1446" s="141"/>
      <c r="O1446" s="42"/>
      <c r="P1446" s="6" t="str">
        <f>IF(O1446="","",VLOOKUP(O1446,コード表一覧!$B$5:$C$129,2,FALSE))</f>
        <v/>
      </c>
      <c r="Q1446" s="40"/>
      <c r="R1446" s="41"/>
      <c r="S1446" s="55" t="s">
        <v>170</v>
      </c>
      <c r="T1446" s="41"/>
      <c r="U1446" s="55" t="s">
        <v>171</v>
      </c>
      <c r="V1446" s="41"/>
      <c r="W1446" s="56" t="s">
        <v>172</v>
      </c>
      <c r="X1446" s="52" t="str">
        <f>IFERROR(IF(VLOOKUP(O1446,コード表一覧!$B$5:$D$129,3,FALSE)="無","","←実務経験経歴書が必要です！"),"")</f>
        <v/>
      </c>
    </row>
    <row r="1447" spans="1:24" x14ac:dyDescent="0.2">
      <c r="B1447" s="57" t="s">
        <v>176</v>
      </c>
      <c r="C1447" s="57"/>
      <c r="D1447" s="57"/>
      <c r="E1447" s="53"/>
      <c r="F1447" s="9"/>
      <c r="G1447" s="9"/>
      <c r="H1447" s="9"/>
      <c r="I1447" s="9"/>
      <c r="J1447" s="9"/>
      <c r="K1447" s="9"/>
      <c r="L1447" s="9"/>
      <c r="M1447" s="59"/>
      <c r="N1447" s="8"/>
      <c r="O1447" s="42"/>
      <c r="P1447" s="6" t="str">
        <f>IF(O1447="","",VLOOKUP(O1447,コード表一覧!$B$5:$C$129,2,FALSE))</f>
        <v/>
      </c>
      <c r="Q1447" s="40"/>
      <c r="R1447" s="41"/>
      <c r="S1447" s="55" t="s">
        <v>170</v>
      </c>
      <c r="T1447" s="41"/>
      <c r="U1447" s="55" t="s">
        <v>171</v>
      </c>
      <c r="V1447" s="41"/>
      <c r="W1447" s="56" t="s">
        <v>172</v>
      </c>
      <c r="X1447" s="52" t="str">
        <f>IFERROR(IF(VLOOKUP(O1447,コード表一覧!$B$5:$D$129,3,FALSE)="無","","←実務経験経歴書が必要です！"),"")</f>
        <v/>
      </c>
    </row>
    <row r="1448" spans="1:24" x14ac:dyDescent="0.2">
      <c r="B1448" s="106" t="s">
        <v>184</v>
      </c>
      <c r="C1448" s="144" t="s">
        <v>173</v>
      </c>
      <c r="D1448" s="144"/>
      <c r="E1448" s="144"/>
      <c r="F1448" s="123" t="s">
        <v>174</v>
      </c>
      <c r="G1448" s="124"/>
      <c r="H1448" s="124"/>
      <c r="I1448" s="124"/>
      <c r="J1448" s="124"/>
      <c r="K1448" s="124"/>
      <c r="L1448" s="125"/>
      <c r="M1448" s="59"/>
      <c r="N1448" s="8"/>
      <c r="O1448" s="42"/>
      <c r="P1448" s="6" t="str">
        <f>IF(O1448="","",VLOOKUP(O1448,コード表一覧!$B$5:$C$129,2,FALSE))</f>
        <v/>
      </c>
      <c r="Q1448" s="40"/>
      <c r="R1448" s="41"/>
      <c r="S1448" s="55" t="s">
        <v>170</v>
      </c>
      <c r="T1448" s="41"/>
      <c r="U1448" s="55" t="s">
        <v>171</v>
      </c>
      <c r="V1448" s="41"/>
      <c r="W1448" s="56" t="s">
        <v>172</v>
      </c>
      <c r="X1448" s="52" t="str">
        <f>IFERROR(IF(VLOOKUP(O1448,コード表一覧!$B$5:$D$129,3,FALSE)="無","","←実務経験経歴書が必要です！"),"")</f>
        <v/>
      </c>
    </row>
    <row r="1449" spans="1:24" ht="13.5" customHeight="1" x14ac:dyDescent="0.2">
      <c r="B1449" s="63"/>
      <c r="C1449" s="142"/>
      <c r="D1449" s="143"/>
      <c r="E1449" s="143"/>
      <c r="F1449" s="40"/>
      <c r="G1449" s="41"/>
      <c r="H1449" s="55" t="s">
        <v>170</v>
      </c>
      <c r="I1449" s="41"/>
      <c r="J1449" s="55" t="s">
        <v>171</v>
      </c>
      <c r="K1449" s="41"/>
      <c r="L1449" s="56" t="s">
        <v>172</v>
      </c>
      <c r="M1449" s="59"/>
      <c r="N1449" s="8"/>
      <c r="O1449" s="42"/>
      <c r="P1449" s="6" t="str">
        <f>IF(O1449="","",VLOOKUP(O1449,コード表一覧!$B$5:$C$129,2,FALSE))</f>
        <v/>
      </c>
      <c r="Q1449" s="40"/>
      <c r="R1449" s="41"/>
      <c r="S1449" s="55" t="s">
        <v>170</v>
      </c>
      <c r="T1449" s="41"/>
      <c r="U1449" s="55" t="s">
        <v>171</v>
      </c>
      <c r="V1449" s="41"/>
      <c r="W1449" s="56" t="s">
        <v>172</v>
      </c>
      <c r="X1449" s="52" t="str">
        <f>IFERROR(IF(VLOOKUP(O1449,コード表一覧!$B$5:$D$129,3,FALSE)="無","","←実務経験経歴書が必要です！"),"")</f>
        <v/>
      </c>
    </row>
    <row r="1450" spans="1:24" x14ac:dyDescent="0.2">
      <c r="B1450" s="63"/>
      <c r="C1450" s="142"/>
      <c r="D1450" s="143"/>
      <c r="E1450" s="143"/>
      <c r="F1450" s="58"/>
      <c r="G1450" s="57"/>
      <c r="H1450" s="57"/>
      <c r="I1450" s="57"/>
      <c r="J1450" s="57"/>
      <c r="K1450" s="57"/>
      <c r="L1450" s="57"/>
      <c r="M1450" s="59"/>
      <c r="N1450" s="8"/>
      <c r="O1450" s="42"/>
      <c r="P1450" s="6" t="str">
        <f>IF(O1450="","",VLOOKUP(O1450,コード表一覧!$B$5:$C$129,2,FALSE))</f>
        <v/>
      </c>
      <c r="Q1450" s="40"/>
      <c r="R1450" s="41"/>
      <c r="S1450" s="55" t="s">
        <v>170</v>
      </c>
      <c r="T1450" s="41"/>
      <c r="U1450" s="55" t="s">
        <v>171</v>
      </c>
      <c r="V1450" s="41"/>
      <c r="W1450" s="56" t="s">
        <v>172</v>
      </c>
      <c r="X1450" s="52" t="str">
        <f>IFERROR(IF(VLOOKUP(O1450,コード表一覧!$B$5:$D$129,3,FALSE)="無","","←実務経験経歴書が必要です！"),"")</f>
        <v/>
      </c>
    </row>
    <row r="1451" spans="1:24" x14ac:dyDescent="0.2">
      <c r="B1451" s="63"/>
      <c r="C1451" s="142"/>
      <c r="D1451" s="143"/>
      <c r="E1451" s="143"/>
      <c r="F1451" s="53"/>
      <c r="G1451" s="53"/>
      <c r="H1451" s="53"/>
      <c r="I1451" s="53"/>
      <c r="J1451" s="53"/>
      <c r="K1451" s="57"/>
      <c r="L1451" s="57"/>
      <c r="M1451" s="59"/>
      <c r="N1451" s="8"/>
      <c r="O1451" s="42"/>
      <c r="P1451" s="6" t="str">
        <f>IF(O1451="","",VLOOKUP(O1451,コード表一覧!$B$5:$C$129,2,FALSE))</f>
        <v/>
      </c>
      <c r="Q1451" s="40"/>
      <c r="R1451" s="41"/>
      <c r="S1451" s="55" t="s">
        <v>170</v>
      </c>
      <c r="T1451" s="41"/>
      <c r="U1451" s="55" t="s">
        <v>171</v>
      </c>
      <c r="V1451" s="41"/>
      <c r="W1451" s="56" t="s">
        <v>172</v>
      </c>
      <c r="X1451" s="52" t="str">
        <f>IFERROR(IF(VLOOKUP(O1451,コード表一覧!$B$5:$D$129,3,FALSE)="無","","←実務経験経歴書が必要です！"),"")</f>
        <v/>
      </c>
    </row>
    <row r="1452" spans="1:24" ht="13.5" customHeight="1" thickBot="1" x14ac:dyDescent="0.25">
      <c r="B1452" s="63"/>
      <c r="C1452" s="142"/>
      <c r="D1452" s="143"/>
      <c r="E1452" s="143"/>
      <c r="F1452" s="58"/>
      <c r="G1452" s="53"/>
      <c r="H1452" s="53"/>
      <c r="I1452" s="53"/>
      <c r="J1452" s="53"/>
      <c r="K1452" s="57"/>
      <c r="L1452" s="57"/>
      <c r="M1452" s="59"/>
      <c r="N1452" s="8"/>
      <c r="O1452" s="43"/>
      <c r="P1452" s="109" t="str">
        <f>IF(O1452="","",VLOOKUP(O1452,コード表一覧!$B$5:$C$129,2,FALSE))</f>
        <v/>
      </c>
      <c r="Q1452" s="44"/>
      <c r="R1452" s="45"/>
      <c r="S1452" s="9" t="s">
        <v>170</v>
      </c>
      <c r="T1452" s="45"/>
      <c r="U1452" s="9" t="s">
        <v>171</v>
      </c>
      <c r="V1452" s="45"/>
      <c r="W1452" s="14" t="s">
        <v>172</v>
      </c>
      <c r="X1452" s="52" t="str">
        <f>IFERROR(IF(VLOOKUP(O1452,コード表一覧!$B$5:$D$129,3,FALSE)="無","","←実務経験経歴書が必要です！"),"")</f>
        <v/>
      </c>
    </row>
    <row r="1453" spans="1:24" ht="13.5" customHeight="1" x14ac:dyDescent="0.2">
      <c r="B1453" s="63"/>
      <c r="C1453" s="142"/>
      <c r="D1453" s="143"/>
      <c r="E1453" s="143"/>
      <c r="F1453" s="58"/>
      <c r="G1453" s="53"/>
      <c r="H1453" s="53"/>
      <c r="I1453" s="53"/>
      <c r="J1453" s="53"/>
      <c r="K1453" s="57"/>
      <c r="L1453" s="57"/>
      <c r="M1453" s="59"/>
      <c r="N1453" s="137" t="s">
        <v>191</v>
      </c>
      <c r="O1453" s="111"/>
      <c r="P1453" s="15" t="str">
        <f>IF(O1453="","",VLOOKUP(O1453,コード表一覧!$B$5:$C$129,2,FALSE))</f>
        <v/>
      </c>
      <c r="Q1453" s="17" t="s">
        <v>175</v>
      </c>
      <c r="R1453" s="47"/>
      <c r="S1453" s="126" t="str">
        <f>IF(R1453="","",VLOOKUP(R1453,コード表一覧!$F$4:$H$32,3,FALSE))</f>
        <v/>
      </c>
      <c r="T1453" s="127"/>
      <c r="U1453" s="47"/>
      <c r="V1453" s="126" t="str">
        <f>IF(U1453="","",VLOOKUP(U1453,コード表一覧!$F$4:$H$32,3,FALSE))</f>
        <v/>
      </c>
      <c r="W1453" s="128"/>
      <c r="X1453" s="52" t="str">
        <f t="shared" ref="X1453:X1455" si="120">IF(R1453+U1453&gt;0,"←実務経験経歴書が必要です！","")</f>
        <v/>
      </c>
    </row>
    <row r="1454" spans="1:24" x14ac:dyDescent="0.2">
      <c r="B1454" s="57" t="str">
        <f>"※"&amp;$A$1&amp;"の変更追加履歴"</f>
        <v>※令和６・７年度の変更追加履歴</v>
      </c>
      <c r="C1454" s="57"/>
      <c r="D1454" s="57"/>
      <c r="E1454" s="53"/>
      <c r="F1454" s="58"/>
      <c r="G1454" s="53"/>
      <c r="H1454" s="53"/>
      <c r="I1454" s="53"/>
      <c r="J1454" s="53"/>
      <c r="K1454" s="57"/>
      <c r="L1454" s="57"/>
      <c r="M1454" s="59"/>
      <c r="N1454" s="138"/>
      <c r="O1454" s="42"/>
      <c r="P1454" s="6" t="str">
        <f>IF(O1454="","",VLOOKUP(O1454,コード表一覧!$B$5:$C$129,2,FALSE))</f>
        <v/>
      </c>
      <c r="Q1454" s="110" t="s">
        <v>175</v>
      </c>
      <c r="R1454" s="48"/>
      <c r="S1454" s="129" t="str">
        <f>IF(R1454="","",VLOOKUP(R1454,コード表一覧!$F$4:$H$32,3,FALSE))</f>
        <v/>
      </c>
      <c r="T1454" s="130"/>
      <c r="U1454" s="48"/>
      <c r="V1454" s="131" t="str">
        <f>IF(U1454="","",VLOOKUP(U1454,コード表一覧!$F$4:$H$32,3,FALSE))</f>
        <v/>
      </c>
      <c r="W1454" s="132"/>
      <c r="X1454" s="52" t="str">
        <f t="shared" si="120"/>
        <v/>
      </c>
    </row>
    <row r="1455" spans="1:24" ht="13.8" thickBot="1" x14ac:dyDescent="0.25">
      <c r="B1455" s="57"/>
      <c r="C1455" s="57"/>
      <c r="D1455" s="57"/>
      <c r="E1455" s="53"/>
      <c r="F1455" s="58"/>
      <c r="G1455" s="53"/>
      <c r="H1455" s="53"/>
      <c r="I1455" s="53"/>
      <c r="J1455" s="53"/>
      <c r="K1455" s="57"/>
      <c r="L1455" s="57"/>
      <c r="M1455" s="59"/>
      <c r="N1455" s="139"/>
      <c r="O1455" s="112"/>
      <c r="P1455" s="16" t="str">
        <f>IF(O1455="","",VLOOKUP(O1455,コード表一覧!$B$5:$C$129,2,FALSE))</f>
        <v/>
      </c>
      <c r="Q1455" s="18" t="s">
        <v>175</v>
      </c>
      <c r="R1455" s="49"/>
      <c r="S1455" s="133" t="str">
        <f>IF(R1455="","",VLOOKUP(R1455,コード表一覧!$F$4:$H$32,3,FALSE))</f>
        <v/>
      </c>
      <c r="T1455" s="134"/>
      <c r="U1455" s="49"/>
      <c r="V1455" s="135" t="str">
        <f>IF(U1455="","",VLOOKUP(U1455,コード表一覧!$F$4:$H$32,3,FALSE))</f>
        <v/>
      </c>
      <c r="W1455" s="136"/>
      <c r="X1455" s="52" t="str">
        <f t="shared" si="120"/>
        <v/>
      </c>
    </row>
    <row r="1456" spans="1:24" x14ac:dyDescent="0.2">
      <c r="B1456" s="60"/>
      <c r="C1456" s="60"/>
      <c r="D1456" s="60"/>
      <c r="E1456" s="53"/>
      <c r="F1456" s="60"/>
      <c r="G1456" s="53"/>
      <c r="H1456" s="53"/>
      <c r="I1456" s="53"/>
      <c r="J1456" s="53"/>
      <c r="K1456" s="60"/>
      <c r="L1456" s="60"/>
      <c r="M1456" s="60"/>
      <c r="N1456" s="53"/>
      <c r="Q1456" s="53"/>
      <c r="R1456" s="53"/>
      <c r="S1456" s="53"/>
      <c r="T1456" s="53"/>
      <c r="U1456" s="53"/>
      <c r="V1456" s="53"/>
      <c r="W1456" s="53"/>
    </row>
    <row r="1457" spans="1:24" x14ac:dyDescent="0.2">
      <c r="A1457" s="2" t="s">
        <v>162</v>
      </c>
      <c r="B1457" s="123" t="s">
        <v>163</v>
      </c>
      <c r="C1457" s="125"/>
      <c r="D1457" s="123" t="s">
        <v>164</v>
      </c>
      <c r="E1457" s="125"/>
      <c r="F1457" s="123" t="s">
        <v>165</v>
      </c>
      <c r="G1457" s="124"/>
      <c r="H1457" s="124"/>
      <c r="I1457" s="124"/>
      <c r="J1457" s="124"/>
      <c r="K1457" s="124"/>
      <c r="L1457" s="125"/>
      <c r="M1457" s="54" t="s">
        <v>166</v>
      </c>
      <c r="N1457" s="140"/>
      <c r="O1457" s="7" t="s">
        <v>167</v>
      </c>
      <c r="P1457" s="23" t="s">
        <v>168</v>
      </c>
      <c r="Q1457" s="123" t="s">
        <v>169</v>
      </c>
      <c r="R1457" s="124"/>
      <c r="S1457" s="124"/>
      <c r="T1457" s="124"/>
      <c r="U1457" s="124"/>
      <c r="V1457" s="124"/>
      <c r="W1457" s="125"/>
    </row>
    <row r="1458" spans="1:24" x14ac:dyDescent="0.2">
      <c r="A1458" s="2">
        <v>122</v>
      </c>
      <c r="B1458" s="64"/>
      <c r="C1458" s="65"/>
      <c r="D1458" s="64"/>
      <c r="E1458" s="65"/>
      <c r="F1458" s="40"/>
      <c r="G1458" s="41"/>
      <c r="H1458" s="55" t="s">
        <v>170</v>
      </c>
      <c r="I1458" s="41"/>
      <c r="J1458" s="55" t="s">
        <v>171</v>
      </c>
      <c r="K1458" s="41"/>
      <c r="L1458" s="56" t="s">
        <v>172</v>
      </c>
      <c r="M1458" s="66"/>
      <c r="N1458" s="141"/>
      <c r="O1458" s="42"/>
      <c r="P1458" s="6" t="str">
        <f>IF(O1458="","",VLOOKUP(O1458,コード表一覧!$B$5:$C$129,2,FALSE))</f>
        <v/>
      </c>
      <c r="Q1458" s="40"/>
      <c r="R1458" s="41"/>
      <c r="S1458" s="55" t="s">
        <v>170</v>
      </c>
      <c r="T1458" s="41"/>
      <c r="U1458" s="55" t="s">
        <v>171</v>
      </c>
      <c r="V1458" s="41"/>
      <c r="W1458" s="56" t="s">
        <v>172</v>
      </c>
      <c r="X1458" s="52" t="str">
        <f>IFERROR(IF(VLOOKUP(O1458,コード表一覧!$B$5:$D$129,3,FALSE)="無","","←実務経験経歴書が必要です！"),"")</f>
        <v/>
      </c>
    </row>
    <row r="1459" spans="1:24" x14ac:dyDescent="0.2">
      <c r="B1459" s="57" t="s">
        <v>176</v>
      </c>
      <c r="C1459" s="57"/>
      <c r="D1459" s="57"/>
      <c r="E1459" s="53"/>
      <c r="F1459" s="9"/>
      <c r="G1459" s="9"/>
      <c r="H1459" s="9"/>
      <c r="I1459" s="9"/>
      <c r="J1459" s="9"/>
      <c r="K1459" s="9"/>
      <c r="L1459" s="9"/>
      <c r="M1459" s="59"/>
      <c r="N1459" s="8"/>
      <c r="O1459" s="42"/>
      <c r="P1459" s="6" t="str">
        <f>IF(O1459="","",VLOOKUP(O1459,コード表一覧!$B$5:$C$129,2,FALSE))</f>
        <v/>
      </c>
      <c r="Q1459" s="40"/>
      <c r="R1459" s="41"/>
      <c r="S1459" s="55" t="s">
        <v>170</v>
      </c>
      <c r="T1459" s="41"/>
      <c r="U1459" s="55" t="s">
        <v>171</v>
      </c>
      <c r="V1459" s="41"/>
      <c r="W1459" s="56" t="s">
        <v>172</v>
      </c>
      <c r="X1459" s="52" t="str">
        <f>IFERROR(IF(VLOOKUP(O1459,コード表一覧!$B$5:$D$129,3,FALSE)="無","","←実務経験経歴書が必要です！"),"")</f>
        <v/>
      </c>
    </row>
    <row r="1460" spans="1:24" ht="13.5" customHeight="1" x14ac:dyDescent="0.2">
      <c r="B1460" s="106" t="s">
        <v>184</v>
      </c>
      <c r="C1460" s="144" t="s">
        <v>173</v>
      </c>
      <c r="D1460" s="144"/>
      <c r="E1460" s="144"/>
      <c r="F1460" s="123" t="s">
        <v>174</v>
      </c>
      <c r="G1460" s="124"/>
      <c r="H1460" s="124"/>
      <c r="I1460" s="124"/>
      <c r="J1460" s="124"/>
      <c r="K1460" s="124"/>
      <c r="L1460" s="125"/>
      <c r="M1460" s="59"/>
      <c r="N1460" s="8"/>
      <c r="O1460" s="42"/>
      <c r="P1460" s="6" t="str">
        <f>IF(O1460="","",VLOOKUP(O1460,コード表一覧!$B$5:$C$129,2,FALSE))</f>
        <v/>
      </c>
      <c r="Q1460" s="40"/>
      <c r="R1460" s="41"/>
      <c r="S1460" s="55" t="s">
        <v>170</v>
      </c>
      <c r="T1460" s="41"/>
      <c r="U1460" s="55" t="s">
        <v>171</v>
      </c>
      <c r="V1460" s="41"/>
      <c r="W1460" s="56" t="s">
        <v>172</v>
      </c>
      <c r="X1460" s="52" t="str">
        <f>IFERROR(IF(VLOOKUP(O1460,コード表一覧!$B$5:$D$129,3,FALSE)="無","","←実務経験経歴書が必要です！"),"")</f>
        <v/>
      </c>
    </row>
    <row r="1461" spans="1:24" x14ac:dyDescent="0.2">
      <c r="B1461" s="63"/>
      <c r="C1461" s="142"/>
      <c r="D1461" s="143"/>
      <c r="E1461" s="143"/>
      <c r="F1461" s="40"/>
      <c r="G1461" s="41"/>
      <c r="H1461" s="55" t="s">
        <v>170</v>
      </c>
      <c r="I1461" s="41"/>
      <c r="J1461" s="55" t="s">
        <v>171</v>
      </c>
      <c r="K1461" s="41"/>
      <c r="L1461" s="56" t="s">
        <v>172</v>
      </c>
      <c r="M1461" s="59"/>
      <c r="N1461" s="8"/>
      <c r="O1461" s="42"/>
      <c r="P1461" s="6" t="str">
        <f>IF(O1461="","",VLOOKUP(O1461,コード表一覧!$B$5:$C$129,2,FALSE))</f>
        <v/>
      </c>
      <c r="Q1461" s="40"/>
      <c r="R1461" s="41"/>
      <c r="S1461" s="55" t="s">
        <v>170</v>
      </c>
      <c r="T1461" s="41"/>
      <c r="U1461" s="55" t="s">
        <v>171</v>
      </c>
      <c r="V1461" s="41"/>
      <c r="W1461" s="56" t="s">
        <v>172</v>
      </c>
      <c r="X1461" s="52" t="str">
        <f>IFERROR(IF(VLOOKUP(O1461,コード表一覧!$B$5:$D$129,3,FALSE)="無","","←実務経験経歴書が必要です！"),"")</f>
        <v/>
      </c>
    </row>
    <row r="1462" spans="1:24" x14ac:dyDescent="0.2">
      <c r="B1462" s="63"/>
      <c r="C1462" s="142"/>
      <c r="D1462" s="143"/>
      <c r="E1462" s="143"/>
      <c r="F1462" s="58"/>
      <c r="G1462" s="57"/>
      <c r="H1462" s="57"/>
      <c r="I1462" s="57"/>
      <c r="J1462" s="57"/>
      <c r="K1462" s="57"/>
      <c r="L1462" s="57"/>
      <c r="M1462" s="59"/>
      <c r="N1462" s="8"/>
      <c r="O1462" s="42"/>
      <c r="P1462" s="6" t="str">
        <f>IF(O1462="","",VLOOKUP(O1462,コード表一覧!$B$5:$C$129,2,FALSE))</f>
        <v/>
      </c>
      <c r="Q1462" s="40"/>
      <c r="R1462" s="41"/>
      <c r="S1462" s="55" t="s">
        <v>170</v>
      </c>
      <c r="T1462" s="41"/>
      <c r="U1462" s="55" t="s">
        <v>171</v>
      </c>
      <c r="V1462" s="41"/>
      <c r="W1462" s="56" t="s">
        <v>172</v>
      </c>
      <c r="X1462" s="52" t="str">
        <f>IFERROR(IF(VLOOKUP(O1462,コード表一覧!$B$5:$D$129,3,FALSE)="無","","←実務経験経歴書が必要です！"),"")</f>
        <v/>
      </c>
    </row>
    <row r="1463" spans="1:24" x14ac:dyDescent="0.2">
      <c r="B1463" s="63"/>
      <c r="C1463" s="142"/>
      <c r="D1463" s="143"/>
      <c r="E1463" s="143"/>
      <c r="F1463" s="53"/>
      <c r="G1463" s="53"/>
      <c r="H1463" s="53"/>
      <c r="I1463" s="53"/>
      <c r="J1463" s="53"/>
      <c r="K1463" s="57"/>
      <c r="L1463" s="57"/>
      <c r="M1463" s="59"/>
      <c r="N1463" s="8"/>
      <c r="O1463" s="42"/>
      <c r="P1463" s="6" t="str">
        <f>IF(O1463="","",VLOOKUP(O1463,コード表一覧!$B$5:$C$129,2,FALSE))</f>
        <v/>
      </c>
      <c r="Q1463" s="40"/>
      <c r="R1463" s="41"/>
      <c r="S1463" s="55" t="s">
        <v>170</v>
      </c>
      <c r="T1463" s="41"/>
      <c r="U1463" s="55" t="s">
        <v>171</v>
      </c>
      <c r="V1463" s="41"/>
      <c r="W1463" s="56" t="s">
        <v>172</v>
      </c>
      <c r="X1463" s="52" t="str">
        <f>IFERROR(IF(VLOOKUP(O1463,コード表一覧!$B$5:$D$129,3,FALSE)="無","","←実務経験経歴書が必要です！"),"")</f>
        <v/>
      </c>
    </row>
    <row r="1464" spans="1:24" ht="13.5" customHeight="1" thickBot="1" x14ac:dyDescent="0.25">
      <c r="B1464" s="63"/>
      <c r="C1464" s="142"/>
      <c r="D1464" s="143"/>
      <c r="E1464" s="143"/>
      <c r="F1464" s="58"/>
      <c r="G1464" s="53"/>
      <c r="H1464" s="53"/>
      <c r="I1464" s="53"/>
      <c r="J1464" s="53"/>
      <c r="K1464" s="57"/>
      <c r="L1464" s="57"/>
      <c r="M1464" s="59"/>
      <c r="N1464" s="8"/>
      <c r="O1464" s="43"/>
      <c r="P1464" s="109" t="str">
        <f>IF(O1464="","",VLOOKUP(O1464,コード表一覧!$B$5:$C$129,2,FALSE))</f>
        <v/>
      </c>
      <c r="Q1464" s="44"/>
      <c r="R1464" s="45"/>
      <c r="S1464" s="9" t="s">
        <v>170</v>
      </c>
      <c r="T1464" s="45"/>
      <c r="U1464" s="9" t="s">
        <v>171</v>
      </c>
      <c r="V1464" s="45"/>
      <c r="W1464" s="14" t="s">
        <v>172</v>
      </c>
      <c r="X1464" s="52" t="str">
        <f>IFERROR(IF(VLOOKUP(O1464,コード表一覧!$B$5:$D$129,3,FALSE)="無","","←実務経験経歴書が必要です！"),"")</f>
        <v/>
      </c>
    </row>
    <row r="1465" spans="1:24" x14ac:dyDescent="0.2">
      <c r="B1465" s="63"/>
      <c r="C1465" s="142"/>
      <c r="D1465" s="143"/>
      <c r="E1465" s="143"/>
      <c r="F1465" s="58"/>
      <c r="G1465" s="53"/>
      <c r="H1465" s="53"/>
      <c r="I1465" s="53"/>
      <c r="J1465" s="53"/>
      <c r="K1465" s="57"/>
      <c r="L1465" s="57"/>
      <c r="M1465" s="59"/>
      <c r="N1465" s="137" t="s">
        <v>191</v>
      </c>
      <c r="O1465" s="111"/>
      <c r="P1465" s="15" t="str">
        <f>IF(O1465="","",VLOOKUP(O1465,コード表一覧!$B$5:$C$129,2,FALSE))</f>
        <v/>
      </c>
      <c r="Q1465" s="17" t="s">
        <v>175</v>
      </c>
      <c r="R1465" s="47"/>
      <c r="S1465" s="126" t="str">
        <f>IF(R1465="","",VLOOKUP(R1465,コード表一覧!$F$4:$H$32,3,FALSE))</f>
        <v/>
      </c>
      <c r="T1465" s="127"/>
      <c r="U1465" s="47"/>
      <c r="V1465" s="126" t="str">
        <f>IF(U1465="","",VLOOKUP(U1465,コード表一覧!$F$4:$H$32,3,FALSE))</f>
        <v/>
      </c>
      <c r="W1465" s="128"/>
      <c r="X1465" s="52" t="str">
        <f t="shared" ref="X1465:X1467" si="121">IF(R1465+U1465&gt;0,"←実務経験経歴書が必要です！","")</f>
        <v/>
      </c>
    </row>
    <row r="1466" spans="1:24" x14ac:dyDescent="0.2">
      <c r="B1466" s="57" t="str">
        <f>"※"&amp;$A$1&amp;"の変更追加履歴"</f>
        <v>※令和６・７年度の変更追加履歴</v>
      </c>
      <c r="C1466" s="57"/>
      <c r="D1466" s="57"/>
      <c r="E1466" s="53"/>
      <c r="F1466" s="58"/>
      <c r="G1466" s="53"/>
      <c r="H1466" s="53"/>
      <c r="I1466" s="53"/>
      <c r="J1466" s="53"/>
      <c r="K1466" s="57"/>
      <c r="L1466" s="57"/>
      <c r="M1466" s="59"/>
      <c r="N1466" s="138"/>
      <c r="O1466" s="42"/>
      <c r="P1466" s="6" t="str">
        <f>IF(O1466="","",VLOOKUP(O1466,コード表一覧!$B$5:$C$129,2,FALSE))</f>
        <v/>
      </c>
      <c r="Q1466" s="110" t="s">
        <v>175</v>
      </c>
      <c r="R1466" s="48"/>
      <c r="S1466" s="129" t="str">
        <f>IF(R1466="","",VLOOKUP(R1466,コード表一覧!$F$4:$H$32,3,FALSE))</f>
        <v/>
      </c>
      <c r="T1466" s="130"/>
      <c r="U1466" s="48"/>
      <c r="V1466" s="131" t="str">
        <f>IF(U1466="","",VLOOKUP(U1466,コード表一覧!$F$4:$H$32,3,FALSE))</f>
        <v/>
      </c>
      <c r="W1466" s="132"/>
      <c r="X1466" s="52" t="str">
        <f t="shared" si="121"/>
        <v/>
      </c>
    </row>
    <row r="1467" spans="1:24" ht="13.8" thickBot="1" x14ac:dyDescent="0.25">
      <c r="B1467" s="57"/>
      <c r="C1467" s="57"/>
      <c r="D1467" s="57"/>
      <c r="E1467" s="53"/>
      <c r="F1467" s="58"/>
      <c r="G1467" s="53"/>
      <c r="H1467" s="53"/>
      <c r="I1467" s="53"/>
      <c r="J1467" s="53"/>
      <c r="K1467" s="57"/>
      <c r="L1467" s="57"/>
      <c r="M1467" s="59"/>
      <c r="N1467" s="139"/>
      <c r="O1467" s="112"/>
      <c r="P1467" s="16" t="str">
        <f>IF(O1467="","",VLOOKUP(O1467,コード表一覧!$B$5:$C$129,2,FALSE))</f>
        <v/>
      </c>
      <c r="Q1467" s="18" t="s">
        <v>175</v>
      </c>
      <c r="R1467" s="49"/>
      <c r="S1467" s="133" t="str">
        <f>IF(R1467="","",VLOOKUP(R1467,コード表一覧!$F$4:$H$32,3,FALSE))</f>
        <v/>
      </c>
      <c r="T1467" s="134"/>
      <c r="U1467" s="49"/>
      <c r="V1467" s="135" t="str">
        <f>IF(U1467="","",VLOOKUP(U1467,コード表一覧!$F$4:$H$32,3,FALSE))</f>
        <v/>
      </c>
      <c r="W1467" s="136"/>
      <c r="X1467" s="52" t="str">
        <f t="shared" si="121"/>
        <v/>
      </c>
    </row>
    <row r="1468" spans="1:24" x14ac:dyDescent="0.2">
      <c r="B1468" s="60"/>
      <c r="C1468" s="60"/>
      <c r="D1468" s="60"/>
      <c r="E1468" s="53"/>
      <c r="F1468" s="60"/>
      <c r="G1468" s="53"/>
      <c r="H1468" s="53"/>
      <c r="I1468" s="53"/>
      <c r="J1468" s="53"/>
      <c r="K1468" s="60"/>
      <c r="L1468" s="60"/>
      <c r="M1468" s="60"/>
      <c r="N1468" s="53"/>
      <c r="Q1468" s="53"/>
      <c r="R1468" s="53"/>
      <c r="S1468" s="53"/>
      <c r="T1468" s="53"/>
      <c r="U1468" s="53"/>
      <c r="V1468" s="53"/>
      <c r="W1468" s="53"/>
    </row>
    <row r="1469" spans="1:24" x14ac:dyDescent="0.2">
      <c r="A1469" s="2" t="s">
        <v>162</v>
      </c>
      <c r="B1469" s="123" t="s">
        <v>163</v>
      </c>
      <c r="C1469" s="125"/>
      <c r="D1469" s="123" t="s">
        <v>164</v>
      </c>
      <c r="E1469" s="125"/>
      <c r="F1469" s="123" t="s">
        <v>165</v>
      </c>
      <c r="G1469" s="124"/>
      <c r="H1469" s="124"/>
      <c r="I1469" s="124"/>
      <c r="J1469" s="124"/>
      <c r="K1469" s="124"/>
      <c r="L1469" s="125"/>
      <c r="M1469" s="54" t="s">
        <v>166</v>
      </c>
      <c r="N1469" s="140"/>
      <c r="O1469" s="7" t="s">
        <v>167</v>
      </c>
      <c r="P1469" s="23" t="s">
        <v>168</v>
      </c>
      <c r="Q1469" s="123" t="s">
        <v>169</v>
      </c>
      <c r="R1469" s="124"/>
      <c r="S1469" s="124"/>
      <c r="T1469" s="124"/>
      <c r="U1469" s="124"/>
      <c r="V1469" s="124"/>
      <c r="W1469" s="125"/>
    </row>
    <row r="1470" spans="1:24" x14ac:dyDescent="0.2">
      <c r="A1470" s="2">
        <v>123</v>
      </c>
      <c r="B1470" s="64"/>
      <c r="C1470" s="65"/>
      <c r="D1470" s="64"/>
      <c r="E1470" s="65"/>
      <c r="F1470" s="40"/>
      <c r="G1470" s="41"/>
      <c r="H1470" s="55" t="s">
        <v>170</v>
      </c>
      <c r="I1470" s="41"/>
      <c r="J1470" s="55" t="s">
        <v>171</v>
      </c>
      <c r="K1470" s="41"/>
      <c r="L1470" s="56" t="s">
        <v>172</v>
      </c>
      <c r="M1470" s="66"/>
      <c r="N1470" s="141"/>
      <c r="O1470" s="42"/>
      <c r="P1470" s="6" t="str">
        <f>IF(O1470="","",VLOOKUP(O1470,コード表一覧!$B$5:$C$129,2,FALSE))</f>
        <v/>
      </c>
      <c r="Q1470" s="40"/>
      <c r="R1470" s="41"/>
      <c r="S1470" s="55" t="s">
        <v>170</v>
      </c>
      <c r="T1470" s="41"/>
      <c r="U1470" s="55" t="s">
        <v>171</v>
      </c>
      <c r="V1470" s="41"/>
      <c r="W1470" s="56" t="s">
        <v>172</v>
      </c>
      <c r="X1470" s="52" t="str">
        <f>IFERROR(IF(VLOOKUP(O1470,コード表一覧!$B$5:$D$129,3,FALSE)="無","","←実務経験経歴書が必要です！"),"")</f>
        <v/>
      </c>
    </row>
    <row r="1471" spans="1:24" ht="13.5" customHeight="1" x14ac:dyDescent="0.2">
      <c r="B1471" s="57" t="s">
        <v>176</v>
      </c>
      <c r="C1471" s="57"/>
      <c r="D1471" s="57"/>
      <c r="E1471" s="53"/>
      <c r="F1471" s="9"/>
      <c r="G1471" s="9"/>
      <c r="H1471" s="9"/>
      <c r="I1471" s="9"/>
      <c r="J1471" s="9"/>
      <c r="K1471" s="9"/>
      <c r="L1471" s="9"/>
      <c r="M1471" s="59"/>
      <c r="N1471" s="8"/>
      <c r="O1471" s="42"/>
      <c r="P1471" s="6" t="str">
        <f>IF(O1471="","",VLOOKUP(O1471,コード表一覧!$B$5:$C$129,2,FALSE))</f>
        <v/>
      </c>
      <c r="Q1471" s="40"/>
      <c r="R1471" s="41"/>
      <c r="S1471" s="55" t="s">
        <v>170</v>
      </c>
      <c r="T1471" s="41"/>
      <c r="U1471" s="55" t="s">
        <v>171</v>
      </c>
      <c r="V1471" s="41"/>
      <c r="W1471" s="56" t="s">
        <v>172</v>
      </c>
      <c r="X1471" s="52" t="str">
        <f>IFERROR(IF(VLOOKUP(O1471,コード表一覧!$B$5:$D$129,3,FALSE)="無","","←実務経験経歴書が必要です！"),"")</f>
        <v/>
      </c>
    </row>
    <row r="1472" spans="1:24" x14ac:dyDescent="0.2">
      <c r="B1472" s="106" t="s">
        <v>184</v>
      </c>
      <c r="C1472" s="144" t="s">
        <v>173</v>
      </c>
      <c r="D1472" s="144"/>
      <c r="E1472" s="144"/>
      <c r="F1472" s="123" t="s">
        <v>174</v>
      </c>
      <c r="G1472" s="124"/>
      <c r="H1472" s="124"/>
      <c r="I1472" s="124"/>
      <c r="J1472" s="124"/>
      <c r="K1472" s="124"/>
      <c r="L1472" s="125"/>
      <c r="M1472" s="59"/>
      <c r="N1472" s="8"/>
      <c r="O1472" s="42"/>
      <c r="P1472" s="6" t="str">
        <f>IF(O1472="","",VLOOKUP(O1472,コード表一覧!$B$5:$C$129,2,FALSE))</f>
        <v/>
      </c>
      <c r="Q1472" s="40"/>
      <c r="R1472" s="41"/>
      <c r="S1472" s="55" t="s">
        <v>170</v>
      </c>
      <c r="T1472" s="41"/>
      <c r="U1472" s="55" t="s">
        <v>171</v>
      </c>
      <c r="V1472" s="41"/>
      <c r="W1472" s="56" t="s">
        <v>172</v>
      </c>
      <c r="X1472" s="52" t="str">
        <f>IFERROR(IF(VLOOKUP(O1472,コード表一覧!$B$5:$D$129,3,FALSE)="無","","←実務経験経歴書が必要です！"),"")</f>
        <v/>
      </c>
    </row>
    <row r="1473" spans="1:24" x14ac:dyDescent="0.2">
      <c r="B1473" s="63"/>
      <c r="C1473" s="142"/>
      <c r="D1473" s="143"/>
      <c r="E1473" s="143"/>
      <c r="F1473" s="40"/>
      <c r="G1473" s="41"/>
      <c r="H1473" s="55" t="s">
        <v>170</v>
      </c>
      <c r="I1473" s="41"/>
      <c r="J1473" s="55" t="s">
        <v>171</v>
      </c>
      <c r="K1473" s="41"/>
      <c r="L1473" s="56" t="s">
        <v>172</v>
      </c>
      <c r="M1473" s="59"/>
      <c r="N1473" s="8"/>
      <c r="O1473" s="42"/>
      <c r="P1473" s="6" t="str">
        <f>IF(O1473="","",VLOOKUP(O1473,コード表一覧!$B$5:$C$129,2,FALSE))</f>
        <v/>
      </c>
      <c r="Q1473" s="40"/>
      <c r="R1473" s="41"/>
      <c r="S1473" s="55" t="s">
        <v>170</v>
      </c>
      <c r="T1473" s="41"/>
      <c r="U1473" s="55" t="s">
        <v>171</v>
      </c>
      <c r="V1473" s="41"/>
      <c r="W1473" s="56" t="s">
        <v>172</v>
      </c>
      <c r="X1473" s="52" t="str">
        <f>IFERROR(IF(VLOOKUP(O1473,コード表一覧!$B$5:$D$129,3,FALSE)="無","","←実務経験経歴書が必要です！"),"")</f>
        <v/>
      </c>
    </row>
    <row r="1474" spans="1:24" x14ac:dyDescent="0.2">
      <c r="B1474" s="63"/>
      <c r="C1474" s="142"/>
      <c r="D1474" s="143"/>
      <c r="E1474" s="143"/>
      <c r="F1474" s="58"/>
      <c r="G1474" s="57"/>
      <c r="H1474" s="57"/>
      <c r="I1474" s="57"/>
      <c r="J1474" s="57"/>
      <c r="K1474" s="57"/>
      <c r="L1474" s="57"/>
      <c r="M1474" s="59"/>
      <c r="N1474" s="8"/>
      <c r="O1474" s="42"/>
      <c r="P1474" s="6" t="str">
        <f>IF(O1474="","",VLOOKUP(O1474,コード表一覧!$B$5:$C$129,2,FALSE))</f>
        <v/>
      </c>
      <c r="Q1474" s="40"/>
      <c r="R1474" s="41"/>
      <c r="S1474" s="55" t="s">
        <v>170</v>
      </c>
      <c r="T1474" s="41"/>
      <c r="U1474" s="55" t="s">
        <v>171</v>
      </c>
      <c r="V1474" s="41"/>
      <c r="W1474" s="56" t="s">
        <v>172</v>
      </c>
      <c r="X1474" s="52" t="str">
        <f>IFERROR(IF(VLOOKUP(O1474,コード表一覧!$B$5:$D$129,3,FALSE)="無","","←実務経験経歴書が必要です！"),"")</f>
        <v/>
      </c>
    </row>
    <row r="1475" spans="1:24" ht="13.5" customHeight="1" x14ac:dyDescent="0.2">
      <c r="B1475" s="63"/>
      <c r="C1475" s="142"/>
      <c r="D1475" s="143"/>
      <c r="E1475" s="143"/>
      <c r="F1475" s="53"/>
      <c r="G1475" s="53"/>
      <c r="H1475" s="53"/>
      <c r="I1475" s="53"/>
      <c r="J1475" s="53"/>
      <c r="K1475" s="57"/>
      <c r="L1475" s="57"/>
      <c r="M1475" s="59"/>
      <c r="N1475" s="8"/>
      <c r="O1475" s="42"/>
      <c r="P1475" s="6" t="str">
        <f>IF(O1475="","",VLOOKUP(O1475,コード表一覧!$B$5:$C$129,2,FALSE))</f>
        <v/>
      </c>
      <c r="Q1475" s="40"/>
      <c r="R1475" s="41"/>
      <c r="S1475" s="55" t="s">
        <v>170</v>
      </c>
      <c r="T1475" s="41"/>
      <c r="U1475" s="55" t="s">
        <v>171</v>
      </c>
      <c r="V1475" s="41"/>
      <c r="W1475" s="56" t="s">
        <v>172</v>
      </c>
      <c r="X1475" s="52" t="str">
        <f>IFERROR(IF(VLOOKUP(O1475,コード表一覧!$B$5:$D$129,3,FALSE)="無","","←実務経験経歴書が必要です！"),"")</f>
        <v/>
      </c>
    </row>
    <row r="1476" spans="1:24" ht="13.5" customHeight="1" thickBot="1" x14ac:dyDescent="0.25">
      <c r="B1476" s="63"/>
      <c r="C1476" s="142"/>
      <c r="D1476" s="143"/>
      <c r="E1476" s="143"/>
      <c r="F1476" s="58"/>
      <c r="G1476" s="53"/>
      <c r="H1476" s="53"/>
      <c r="I1476" s="53"/>
      <c r="J1476" s="53"/>
      <c r="K1476" s="57"/>
      <c r="L1476" s="57"/>
      <c r="M1476" s="59"/>
      <c r="N1476" s="8"/>
      <c r="O1476" s="43"/>
      <c r="P1476" s="109" t="str">
        <f>IF(O1476="","",VLOOKUP(O1476,コード表一覧!$B$5:$C$129,2,FALSE))</f>
        <v/>
      </c>
      <c r="Q1476" s="44"/>
      <c r="R1476" s="45"/>
      <c r="S1476" s="9" t="s">
        <v>170</v>
      </c>
      <c r="T1476" s="45"/>
      <c r="U1476" s="9" t="s">
        <v>171</v>
      </c>
      <c r="V1476" s="45"/>
      <c r="W1476" s="14" t="s">
        <v>172</v>
      </c>
      <c r="X1476" s="52" t="str">
        <f>IFERROR(IF(VLOOKUP(O1476,コード表一覧!$B$5:$D$129,3,FALSE)="無","","←実務経験経歴書が必要です！"),"")</f>
        <v/>
      </c>
    </row>
    <row r="1477" spans="1:24" x14ac:dyDescent="0.2">
      <c r="B1477" s="63"/>
      <c r="C1477" s="142"/>
      <c r="D1477" s="143"/>
      <c r="E1477" s="143"/>
      <c r="F1477" s="58"/>
      <c r="G1477" s="53"/>
      <c r="H1477" s="53"/>
      <c r="I1477" s="53"/>
      <c r="J1477" s="53"/>
      <c r="K1477" s="57"/>
      <c r="L1477" s="57"/>
      <c r="M1477" s="59"/>
      <c r="N1477" s="137" t="s">
        <v>191</v>
      </c>
      <c r="O1477" s="111"/>
      <c r="P1477" s="15" t="str">
        <f>IF(O1477="","",VLOOKUP(O1477,コード表一覧!$B$5:$C$129,2,FALSE))</f>
        <v/>
      </c>
      <c r="Q1477" s="17" t="s">
        <v>175</v>
      </c>
      <c r="R1477" s="47"/>
      <c r="S1477" s="126" t="str">
        <f>IF(R1477="","",VLOOKUP(R1477,コード表一覧!$F$4:$H$32,3,FALSE))</f>
        <v/>
      </c>
      <c r="T1477" s="127"/>
      <c r="U1477" s="47"/>
      <c r="V1477" s="126" t="str">
        <f>IF(U1477="","",VLOOKUP(U1477,コード表一覧!$F$4:$H$32,3,FALSE))</f>
        <v/>
      </c>
      <c r="W1477" s="128"/>
      <c r="X1477" s="52" t="str">
        <f t="shared" ref="X1477:X1479" si="122">IF(R1477+U1477&gt;0,"←実務経験経歴書が必要です！","")</f>
        <v/>
      </c>
    </row>
    <row r="1478" spans="1:24" x14ac:dyDescent="0.2">
      <c r="B1478" s="57" t="str">
        <f>"※"&amp;$A$1&amp;"の変更追加履歴"</f>
        <v>※令和６・７年度の変更追加履歴</v>
      </c>
      <c r="C1478" s="57"/>
      <c r="D1478" s="57"/>
      <c r="E1478" s="53"/>
      <c r="F1478" s="58"/>
      <c r="G1478" s="53"/>
      <c r="H1478" s="53"/>
      <c r="I1478" s="53"/>
      <c r="J1478" s="53"/>
      <c r="K1478" s="57"/>
      <c r="L1478" s="57"/>
      <c r="M1478" s="59"/>
      <c r="N1478" s="138"/>
      <c r="O1478" s="42"/>
      <c r="P1478" s="6" t="str">
        <f>IF(O1478="","",VLOOKUP(O1478,コード表一覧!$B$5:$C$129,2,FALSE))</f>
        <v/>
      </c>
      <c r="Q1478" s="110" t="s">
        <v>175</v>
      </c>
      <c r="R1478" s="48"/>
      <c r="S1478" s="129" t="str">
        <f>IF(R1478="","",VLOOKUP(R1478,コード表一覧!$F$4:$H$32,3,FALSE))</f>
        <v/>
      </c>
      <c r="T1478" s="130"/>
      <c r="U1478" s="48"/>
      <c r="V1478" s="131" t="str">
        <f>IF(U1478="","",VLOOKUP(U1478,コード表一覧!$F$4:$H$32,3,FALSE))</f>
        <v/>
      </c>
      <c r="W1478" s="132"/>
      <c r="X1478" s="52" t="str">
        <f t="shared" si="122"/>
        <v/>
      </c>
    </row>
    <row r="1479" spans="1:24" ht="13.8" thickBot="1" x14ac:dyDescent="0.25">
      <c r="B1479" s="57"/>
      <c r="C1479" s="57"/>
      <c r="D1479" s="57"/>
      <c r="E1479" s="53"/>
      <c r="F1479" s="58"/>
      <c r="G1479" s="53"/>
      <c r="H1479" s="53"/>
      <c r="I1479" s="53"/>
      <c r="J1479" s="53"/>
      <c r="K1479" s="57"/>
      <c r="L1479" s="57"/>
      <c r="M1479" s="59"/>
      <c r="N1479" s="139"/>
      <c r="O1479" s="112"/>
      <c r="P1479" s="16" t="str">
        <f>IF(O1479="","",VLOOKUP(O1479,コード表一覧!$B$5:$C$129,2,FALSE))</f>
        <v/>
      </c>
      <c r="Q1479" s="18" t="s">
        <v>175</v>
      </c>
      <c r="R1479" s="49"/>
      <c r="S1479" s="133" t="str">
        <f>IF(R1479="","",VLOOKUP(R1479,コード表一覧!$F$4:$H$32,3,FALSE))</f>
        <v/>
      </c>
      <c r="T1479" s="134"/>
      <c r="U1479" s="49"/>
      <c r="V1479" s="135" t="str">
        <f>IF(U1479="","",VLOOKUP(U1479,コード表一覧!$F$4:$H$32,3,FALSE))</f>
        <v/>
      </c>
      <c r="W1479" s="136"/>
      <c r="X1479" s="52" t="str">
        <f t="shared" si="122"/>
        <v/>
      </c>
    </row>
    <row r="1480" spans="1:24" x14ac:dyDescent="0.2">
      <c r="B1480" s="60"/>
      <c r="C1480" s="60"/>
      <c r="D1480" s="60"/>
      <c r="E1480" s="53"/>
      <c r="F1480" s="60"/>
      <c r="G1480" s="53"/>
      <c r="H1480" s="53"/>
      <c r="I1480" s="53"/>
      <c r="J1480" s="53"/>
      <c r="K1480" s="60"/>
      <c r="L1480" s="60"/>
      <c r="M1480" s="60"/>
      <c r="N1480" s="53"/>
      <c r="Q1480" s="53"/>
      <c r="R1480" s="53"/>
      <c r="S1480" s="53"/>
      <c r="T1480" s="53"/>
      <c r="U1480" s="53"/>
      <c r="V1480" s="53"/>
      <c r="W1480" s="53"/>
    </row>
    <row r="1481" spans="1:24" x14ac:dyDescent="0.2">
      <c r="A1481" s="2" t="s">
        <v>162</v>
      </c>
      <c r="B1481" s="123" t="s">
        <v>163</v>
      </c>
      <c r="C1481" s="125"/>
      <c r="D1481" s="123" t="s">
        <v>164</v>
      </c>
      <c r="E1481" s="125"/>
      <c r="F1481" s="123" t="s">
        <v>165</v>
      </c>
      <c r="G1481" s="124"/>
      <c r="H1481" s="124"/>
      <c r="I1481" s="124"/>
      <c r="J1481" s="124"/>
      <c r="K1481" s="124"/>
      <c r="L1481" s="125"/>
      <c r="M1481" s="54" t="s">
        <v>166</v>
      </c>
      <c r="N1481" s="140"/>
      <c r="O1481" s="7" t="s">
        <v>167</v>
      </c>
      <c r="P1481" s="23" t="s">
        <v>168</v>
      </c>
      <c r="Q1481" s="123" t="s">
        <v>169</v>
      </c>
      <c r="R1481" s="124"/>
      <c r="S1481" s="124"/>
      <c r="T1481" s="124"/>
      <c r="U1481" s="124"/>
      <c r="V1481" s="124"/>
      <c r="W1481" s="125"/>
    </row>
    <row r="1482" spans="1:24" ht="13.5" customHeight="1" x14ac:dyDescent="0.2">
      <c r="A1482" s="2">
        <v>124</v>
      </c>
      <c r="B1482" s="64"/>
      <c r="C1482" s="65"/>
      <c r="D1482" s="64"/>
      <c r="E1482" s="65"/>
      <c r="F1482" s="40"/>
      <c r="G1482" s="41"/>
      <c r="H1482" s="55" t="s">
        <v>170</v>
      </c>
      <c r="I1482" s="41"/>
      <c r="J1482" s="55" t="s">
        <v>171</v>
      </c>
      <c r="K1482" s="41"/>
      <c r="L1482" s="56" t="s">
        <v>172</v>
      </c>
      <c r="M1482" s="66"/>
      <c r="N1482" s="141"/>
      <c r="O1482" s="42"/>
      <c r="P1482" s="6" t="str">
        <f>IF(O1482="","",VLOOKUP(O1482,コード表一覧!$B$5:$C$129,2,FALSE))</f>
        <v/>
      </c>
      <c r="Q1482" s="40"/>
      <c r="R1482" s="41"/>
      <c r="S1482" s="55" t="s">
        <v>170</v>
      </c>
      <c r="T1482" s="41"/>
      <c r="U1482" s="55" t="s">
        <v>171</v>
      </c>
      <c r="V1482" s="41"/>
      <c r="W1482" s="56" t="s">
        <v>172</v>
      </c>
      <c r="X1482" s="52" t="str">
        <f>IFERROR(IF(VLOOKUP(O1482,コード表一覧!$B$5:$D$129,3,FALSE)="無","","←実務経験経歴書が必要です！"),"")</f>
        <v/>
      </c>
    </row>
    <row r="1483" spans="1:24" x14ac:dyDescent="0.2">
      <c r="B1483" s="57" t="s">
        <v>176</v>
      </c>
      <c r="C1483" s="57"/>
      <c r="D1483" s="57"/>
      <c r="E1483" s="53"/>
      <c r="F1483" s="9"/>
      <c r="G1483" s="9"/>
      <c r="H1483" s="9"/>
      <c r="I1483" s="9"/>
      <c r="J1483" s="9"/>
      <c r="K1483" s="9"/>
      <c r="L1483" s="9"/>
      <c r="M1483" s="59"/>
      <c r="N1483" s="8"/>
      <c r="O1483" s="42"/>
      <c r="P1483" s="6" t="str">
        <f>IF(O1483="","",VLOOKUP(O1483,コード表一覧!$B$5:$C$129,2,FALSE))</f>
        <v/>
      </c>
      <c r="Q1483" s="40"/>
      <c r="R1483" s="41"/>
      <c r="S1483" s="55" t="s">
        <v>170</v>
      </c>
      <c r="T1483" s="41"/>
      <c r="U1483" s="55" t="s">
        <v>171</v>
      </c>
      <c r="V1483" s="41"/>
      <c r="W1483" s="56" t="s">
        <v>172</v>
      </c>
      <c r="X1483" s="52" t="str">
        <f>IFERROR(IF(VLOOKUP(O1483,コード表一覧!$B$5:$D$129,3,FALSE)="無","","←実務経験経歴書が必要です！"),"")</f>
        <v/>
      </c>
    </row>
    <row r="1484" spans="1:24" x14ac:dyDescent="0.2">
      <c r="B1484" s="106" t="s">
        <v>184</v>
      </c>
      <c r="C1484" s="144" t="s">
        <v>173</v>
      </c>
      <c r="D1484" s="144"/>
      <c r="E1484" s="144"/>
      <c r="F1484" s="123" t="s">
        <v>174</v>
      </c>
      <c r="G1484" s="124"/>
      <c r="H1484" s="124"/>
      <c r="I1484" s="124"/>
      <c r="J1484" s="124"/>
      <c r="K1484" s="124"/>
      <c r="L1484" s="125"/>
      <c r="M1484" s="59"/>
      <c r="N1484" s="8"/>
      <c r="O1484" s="42"/>
      <c r="P1484" s="6" t="str">
        <f>IF(O1484="","",VLOOKUP(O1484,コード表一覧!$B$5:$C$129,2,FALSE))</f>
        <v/>
      </c>
      <c r="Q1484" s="40"/>
      <c r="R1484" s="41"/>
      <c r="S1484" s="55" t="s">
        <v>170</v>
      </c>
      <c r="T1484" s="41"/>
      <c r="U1484" s="55" t="s">
        <v>171</v>
      </c>
      <c r="V1484" s="41"/>
      <c r="W1484" s="56" t="s">
        <v>172</v>
      </c>
      <c r="X1484" s="52" t="str">
        <f>IFERROR(IF(VLOOKUP(O1484,コード表一覧!$B$5:$D$129,3,FALSE)="無","","←実務経験経歴書が必要です！"),"")</f>
        <v/>
      </c>
    </row>
    <row r="1485" spans="1:24" x14ac:dyDescent="0.2">
      <c r="B1485" s="63"/>
      <c r="C1485" s="142"/>
      <c r="D1485" s="143"/>
      <c r="E1485" s="143"/>
      <c r="F1485" s="40"/>
      <c r="G1485" s="41"/>
      <c r="H1485" s="55" t="s">
        <v>170</v>
      </c>
      <c r="I1485" s="41"/>
      <c r="J1485" s="55" t="s">
        <v>171</v>
      </c>
      <c r="K1485" s="41"/>
      <c r="L1485" s="56" t="s">
        <v>172</v>
      </c>
      <c r="M1485" s="59"/>
      <c r="N1485" s="8"/>
      <c r="O1485" s="42"/>
      <c r="P1485" s="6" t="str">
        <f>IF(O1485="","",VLOOKUP(O1485,コード表一覧!$B$5:$C$129,2,FALSE))</f>
        <v/>
      </c>
      <c r="Q1485" s="40"/>
      <c r="R1485" s="41"/>
      <c r="S1485" s="55" t="s">
        <v>170</v>
      </c>
      <c r="T1485" s="41"/>
      <c r="U1485" s="55" t="s">
        <v>171</v>
      </c>
      <c r="V1485" s="41"/>
      <c r="W1485" s="56" t="s">
        <v>172</v>
      </c>
      <c r="X1485" s="52" t="str">
        <f>IFERROR(IF(VLOOKUP(O1485,コード表一覧!$B$5:$D$129,3,FALSE)="無","","←実務経験経歴書が必要です！"),"")</f>
        <v/>
      </c>
    </row>
    <row r="1486" spans="1:24" ht="13.5" customHeight="1" x14ac:dyDescent="0.2">
      <c r="B1486" s="63"/>
      <c r="C1486" s="142"/>
      <c r="D1486" s="143"/>
      <c r="E1486" s="143"/>
      <c r="F1486" s="58"/>
      <c r="G1486" s="57"/>
      <c r="H1486" s="57"/>
      <c r="I1486" s="57"/>
      <c r="J1486" s="57"/>
      <c r="K1486" s="57"/>
      <c r="L1486" s="57"/>
      <c r="M1486" s="59"/>
      <c r="N1486" s="8"/>
      <c r="O1486" s="42"/>
      <c r="P1486" s="6" t="str">
        <f>IF(O1486="","",VLOOKUP(O1486,コード表一覧!$B$5:$C$129,2,FALSE))</f>
        <v/>
      </c>
      <c r="Q1486" s="40"/>
      <c r="R1486" s="41"/>
      <c r="S1486" s="55" t="s">
        <v>170</v>
      </c>
      <c r="T1486" s="41"/>
      <c r="U1486" s="55" t="s">
        <v>171</v>
      </c>
      <c r="V1486" s="41"/>
      <c r="W1486" s="56" t="s">
        <v>172</v>
      </c>
      <c r="X1486" s="52" t="str">
        <f>IFERROR(IF(VLOOKUP(O1486,コード表一覧!$B$5:$D$129,3,FALSE)="無","","←実務経験経歴書が必要です！"),"")</f>
        <v/>
      </c>
    </row>
    <row r="1487" spans="1:24" x14ac:dyDescent="0.2">
      <c r="B1487" s="63"/>
      <c r="C1487" s="142"/>
      <c r="D1487" s="143"/>
      <c r="E1487" s="143"/>
      <c r="F1487" s="53"/>
      <c r="G1487" s="53"/>
      <c r="H1487" s="53"/>
      <c r="I1487" s="53"/>
      <c r="J1487" s="53"/>
      <c r="K1487" s="57"/>
      <c r="L1487" s="57"/>
      <c r="M1487" s="59"/>
      <c r="N1487" s="8"/>
      <c r="O1487" s="42"/>
      <c r="P1487" s="6" t="str">
        <f>IF(O1487="","",VLOOKUP(O1487,コード表一覧!$B$5:$C$129,2,FALSE))</f>
        <v/>
      </c>
      <c r="Q1487" s="40"/>
      <c r="R1487" s="41"/>
      <c r="S1487" s="55" t="s">
        <v>170</v>
      </c>
      <c r="T1487" s="41"/>
      <c r="U1487" s="55" t="s">
        <v>171</v>
      </c>
      <c r="V1487" s="41"/>
      <c r="W1487" s="56" t="s">
        <v>172</v>
      </c>
      <c r="X1487" s="52" t="str">
        <f>IFERROR(IF(VLOOKUP(O1487,コード表一覧!$B$5:$D$129,3,FALSE)="無","","←実務経験経歴書が必要です！"),"")</f>
        <v/>
      </c>
    </row>
    <row r="1488" spans="1:24" ht="13.5" customHeight="1" thickBot="1" x14ac:dyDescent="0.25">
      <c r="B1488" s="63"/>
      <c r="C1488" s="142"/>
      <c r="D1488" s="143"/>
      <c r="E1488" s="143"/>
      <c r="F1488" s="58"/>
      <c r="G1488" s="53"/>
      <c r="H1488" s="53"/>
      <c r="I1488" s="53"/>
      <c r="J1488" s="53"/>
      <c r="K1488" s="57"/>
      <c r="L1488" s="57"/>
      <c r="M1488" s="59"/>
      <c r="N1488" s="8"/>
      <c r="O1488" s="43"/>
      <c r="P1488" s="109" t="str">
        <f>IF(O1488="","",VLOOKUP(O1488,コード表一覧!$B$5:$C$129,2,FALSE))</f>
        <v/>
      </c>
      <c r="Q1488" s="44"/>
      <c r="R1488" s="45"/>
      <c r="S1488" s="9" t="s">
        <v>170</v>
      </c>
      <c r="T1488" s="45"/>
      <c r="U1488" s="9" t="s">
        <v>171</v>
      </c>
      <c r="V1488" s="45"/>
      <c r="W1488" s="14" t="s">
        <v>172</v>
      </c>
      <c r="X1488" s="52" t="str">
        <f>IFERROR(IF(VLOOKUP(O1488,コード表一覧!$B$5:$D$129,3,FALSE)="無","","←実務経験経歴書が必要です！"),"")</f>
        <v/>
      </c>
    </row>
    <row r="1489" spans="1:24" x14ac:dyDescent="0.2">
      <c r="B1489" s="63"/>
      <c r="C1489" s="142"/>
      <c r="D1489" s="143"/>
      <c r="E1489" s="143"/>
      <c r="F1489" s="58"/>
      <c r="G1489" s="53"/>
      <c r="H1489" s="53"/>
      <c r="I1489" s="53"/>
      <c r="J1489" s="53"/>
      <c r="K1489" s="57"/>
      <c r="L1489" s="57"/>
      <c r="M1489" s="59"/>
      <c r="N1489" s="137" t="s">
        <v>191</v>
      </c>
      <c r="O1489" s="111"/>
      <c r="P1489" s="15" t="str">
        <f>IF(O1489="","",VLOOKUP(O1489,コード表一覧!$B$5:$C$129,2,FALSE))</f>
        <v/>
      </c>
      <c r="Q1489" s="17" t="s">
        <v>175</v>
      </c>
      <c r="R1489" s="47"/>
      <c r="S1489" s="126" t="str">
        <f>IF(R1489="","",VLOOKUP(R1489,コード表一覧!$F$4:$H$32,3,FALSE))</f>
        <v/>
      </c>
      <c r="T1489" s="127"/>
      <c r="U1489" s="47"/>
      <c r="V1489" s="126" t="str">
        <f>IF(U1489="","",VLOOKUP(U1489,コード表一覧!$F$4:$H$32,3,FALSE))</f>
        <v/>
      </c>
      <c r="W1489" s="128"/>
      <c r="X1489" s="52" t="str">
        <f t="shared" ref="X1489:X1491" si="123">IF(R1489+U1489&gt;0,"←実務経験経歴書が必要です！","")</f>
        <v/>
      </c>
    </row>
    <row r="1490" spans="1:24" x14ac:dyDescent="0.2">
      <c r="B1490" s="57" t="str">
        <f>"※"&amp;$A$1&amp;"の変更追加履歴"</f>
        <v>※令和６・７年度の変更追加履歴</v>
      </c>
      <c r="C1490" s="57"/>
      <c r="D1490" s="57"/>
      <c r="E1490" s="53"/>
      <c r="F1490" s="58"/>
      <c r="G1490" s="53"/>
      <c r="H1490" s="53"/>
      <c r="I1490" s="53"/>
      <c r="J1490" s="53"/>
      <c r="K1490" s="57"/>
      <c r="L1490" s="57"/>
      <c r="M1490" s="59"/>
      <c r="N1490" s="138"/>
      <c r="O1490" s="42"/>
      <c r="P1490" s="6" t="str">
        <f>IF(O1490="","",VLOOKUP(O1490,コード表一覧!$B$5:$C$129,2,FALSE))</f>
        <v/>
      </c>
      <c r="Q1490" s="110" t="s">
        <v>175</v>
      </c>
      <c r="R1490" s="48"/>
      <c r="S1490" s="129" t="str">
        <f>IF(R1490="","",VLOOKUP(R1490,コード表一覧!$F$4:$H$32,3,FALSE))</f>
        <v/>
      </c>
      <c r="T1490" s="130"/>
      <c r="U1490" s="48"/>
      <c r="V1490" s="131" t="str">
        <f>IF(U1490="","",VLOOKUP(U1490,コード表一覧!$F$4:$H$32,3,FALSE))</f>
        <v/>
      </c>
      <c r="W1490" s="132"/>
      <c r="X1490" s="52" t="str">
        <f t="shared" si="123"/>
        <v/>
      </c>
    </row>
    <row r="1491" spans="1:24" ht="13.8" thickBot="1" x14ac:dyDescent="0.25">
      <c r="B1491" s="57"/>
      <c r="C1491" s="57"/>
      <c r="D1491" s="57"/>
      <c r="E1491" s="53"/>
      <c r="F1491" s="58"/>
      <c r="G1491" s="53"/>
      <c r="H1491" s="53"/>
      <c r="I1491" s="53"/>
      <c r="J1491" s="53"/>
      <c r="K1491" s="57"/>
      <c r="L1491" s="57"/>
      <c r="M1491" s="59"/>
      <c r="N1491" s="139"/>
      <c r="O1491" s="112"/>
      <c r="P1491" s="16" t="str">
        <f>IF(O1491="","",VLOOKUP(O1491,コード表一覧!$B$5:$C$129,2,FALSE))</f>
        <v/>
      </c>
      <c r="Q1491" s="18" t="s">
        <v>175</v>
      </c>
      <c r="R1491" s="49"/>
      <c r="S1491" s="133" t="str">
        <f>IF(R1491="","",VLOOKUP(R1491,コード表一覧!$F$4:$H$32,3,FALSE))</f>
        <v/>
      </c>
      <c r="T1491" s="134"/>
      <c r="U1491" s="49"/>
      <c r="V1491" s="135" t="str">
        <f>IF(U1491="","",VLOOKUP(U1491,コード表一覧!$F$4:$H$32,3,FALSE))</f>
        <v/>
      </c>
      <c r="W1491" s="136"/>
      <c r="X1491" s="52" t="str">
        <f t="shared" si="123"/>
        <v/>
      </c>
    </row>
    <row r="1492" spans="1:24" x14ac:dyDescent="0.2">
      <c r="B1492" s="60"/>
      <c r="C1492" s="60"/>
      <c r="D1492" s="60"/>
      <c r="E1492" s="53"/>
      <c r="F1492" s="60"/>
      <c r="G1492" s="53"/>
      <c r="H1492" s="53"/>
      <c r="I1492" s="53"/>
      <c r="J1492" s="53"/>
      <c r="K1492" s="60"/>
      <c r="L1492" s="60"/>
      <c r="M1492" s="60"/>
      <c r="N1492" s="53"/>
      <c r="Q1492" s="53"/>
      <c r="R1492" s="53"/>
      <c r="S1492" s="53"/>
      <c r="T1492" s="53"/>
      <c r="U1492" s="53"/>
      <c r="V1492" s="53"/>
      <c r="W1492" s="53"/>
    </row>
    <row r="1493" spans="1:24" ht="13.5" customHeight="1" x14ac:dyDescent="0.2">
      <c r="A1493" s="2" t="s">
        <v>162</v>
      </c>
      <c r="B1493" s="123" t="s">
        <v>163</v>
      </c>
      <c r="C1493" s="125"/>
      <c r="D1493" s="123" t="s">
        <v>164</v>
      </c>
      <c r="E1493" s="125"/>
      <c r="F1493" s="123" t="s">
        <v>165</v>
      </c>
      <c r="G1493" s="124"/>
      <c r="H1493" s="124"/>
      <c r="I1493" s="124"/>
      <c r="J1493" s="124"/>
      <c r="K1493" s="124"/>
      <c r="L1493" s="125"/>
      <c r="M1493" s="54" t="s">
        <v>166</v>
      </c>
      <c r="N1493" s="140"/>
      <c r="O1493" s="7" t="s">
        <v>167</v>
      </c>
      <c r="P1493" s="23" t="s">
        <v>168</v>
      </c>
      <c r="Q1493" s="123" t="s">
        <v>169</v>
      </c>
      <c r="R1493" s="124"/>
      <c r="S1493" s="124"/>
      <c r="T1493" s="124"/>
      <c r="U1493" s="124"/>
      <c r="V1493" s="124"/>
      <c r="W1493" s="125"/>
    </row>
    <row r="1494" spans="1:24" x14ac:dyDescent="0.2">
      <c r="A1494" s="2">
        <v>125</v>
      </c>
      <c r="B1494" s="64"/>
      <c r="C1494" s="65"/>
      <c r="D1494" s="64"/>
      <c r="E1494" s="65"/>
      <c r="F1494" s="40"/>
      <c r="G1494" s="41"/>
      <c r="H1494" s="55" t="s">
        <v>170</v>
      </c>
      <c r="I1494" s="41"/>
      <c r="J1494" s="55" t="s">
        <v>171</v>
      </c>
      <c r="K1494" s="41"/>
      <c r="L1494" s="56" t="s">
        <v>172</v>
      </c>
      <c r="M1494" s="66"/>
      <c r="N1494" s="141"/>
      <c r="O1494" s="42"/>
      <c r="P1494" s="6" t="str">
        <f>IF(O1494="","",VLOOKUP(O1494,コード表一覧!$B$5:$C$129,2,FALSE))</f>
        <v/>
      </c>
      <c r="Q1494" s="40"/>
      <c r="R1494" s="41"/>
      <c r="S1494" s="55" t="s">
        <v>170</v>
      </c>
      <c r="T1494" s="41"/>
      <c r="U1494" s="55" t="s">
        <v>171</v>
      </c>
      <c r="V1494" s="41"/>
      <c r="W1494" s="56" t="s">
        <v>172</v>
      </c>
      <c r="X1494" s="52" t="str">
        <f>IFERROR(IF(VLOOKUP(O1494,コード表一覧!$B$5:$D$129,3,FALSE)="無","","←実務経験経歴書が必要です！"),"")</f>
        <v/>
      </c>
    </row>
    <row r="1495" spans="1:24" x14ac:dyDescent="0.2">
      <c r="B1495" s="57" t="s">
        <v>176</v>
      </c>
      <c r="C1495" s="57"/>
      <c r="D1495" s="57"/>
      <c r="E1495" s="53"/>
      <c r="F1495" s="9"/>
      <c r="G1495" s="9"/>
      <c r="H1495" s="9"/>
      <c r="I1495" s="9"/>
      <c r="J1495" s="9"/>
      <c r="K1495" s="9"/>
      <c r="L1495" s="9"/>
      <c r="M1495" s="59"/>
      <c r="N1495" s="8"/>
      <c r="O1495" s="42"/>
      <c r="P1495" s="6" t="str">
        <f>IF(O1495="","",VLOOKUP(O1495,コード表一覧!$B$5:$C$129,2,FALSE))</f>
        <v/>
      </c>
      <c r="Q1495" s="40"/>
      <c r="R1495" s="41"/>
      <c r="S1495" s="55" t="s">
        <v>170</v>
      </c>
      <c r="T1495" s="41"/>
      <c r="U1495" s="55" t="s">
        <v>171</v>
      </c>
      <c r="V1495" s="41"/>
      <c r="W1495" s="56" t="s">
        <v>172</v>
      </c>
      <c r="X1495" s="52" t="str">
        <f>IFERROR(IF(VLOOKUP(O1495,コード表一覧!$B$5:$D$129,3,FALSE)="無","","←実務経験経歴書が必要です！"),"")</f>
        <v/>
      </c>
    </row>
    <row r="1496" spans="1:24" x14ac:dyDescent="0.2">
      <c r="B1496" s="106" t="s">
        <v>184</v>
      </c>
      <c r="C1496" s="144" t="s">
        <v>173</v>
      </c>
      <c r="D1496" s="144"/>
      <c r="E1496" s="144"/>
      <c r="F1496" s="123" t="s">
        <v>174</v>
      </c>
      <c r="G1496" s="124"/>
      <c r="H1496" s="124"/>
      <c r="I1496" s="124"/>
      <c r="J1496" s="124"/>
      <c r="K1496" s="124"/>
      <c r="L1496" s="125"/>
      <c r="M1496" s="59"/>
      <c r="N1496" s="8"/>
      <c r="O1496" s="42"/>
      <c r="P1496" s="6" t="str">
        <f>IF(O1496="","",VLOOKUP(O1496,コード表一覧!$B$5:$C$129,2,FALSE))</f>
        <v/>
      </c>
      <c r="Q1496" s="40"/>
      <c r="R1496" s="41"/>
      <c r="S1496" s="55" t="s">
        <v>170</v>
      </c>
      <c r="T1496" s="41"/>
      <c r="U1496" s="55" t="s">
        <v>171</v>
      </c>
      <c r="V1496" s="41"/>
      <c r="W1496" s="56" t="s">
        <v>172</v>
      </c>
      <c r="X1496" s="52" t="str">
        <f>IFERROR(IF(VLOOKUP(O1496,コード表一覧!$B$5:$D$129,3,FALSE)="無","","←実務経験経歴書が必要です！"),"")</f>
        <v/>
      </c>
    </row>
    <row r="1497" spans="1:24" ht="13.5" customHeight="1" x14ac:dyDescent="0.2">
      <c r="B1497" s="63"/>
      <c r="C1497" s="142"/>
      <c r="D1497" s="143"/>
      <c r="E1497" s="143"/>
      <c r="F1497" s="40"/>
      <c r="G1497" s="41"/>
      <c r="H1497" s="55" t="s">
        <v>170</v>
      </c>
      <c r="I1497" s="41"/>
      <c r="J1497" s="55" t="s">
        <v>171</v>
      </c>
      <c r="K1497" s="41"/>
      <c r="L1497" s="56" t="s">
        <v>172</v>
      </c>
      <c r="M1497" s="59"/>
      <c r="N1497" s="8"/>
      <c r="O1497" s="42"/>
      <c r="P1497" s="6" t="str">
        <f>IF(O1497="","",VLOOKUP(O1497,コード表一覧!$B$5:$C$129,2,FALSE))</f>
        <v/>
      </c>
      <c r="Q1497" s="40"/>
      <c r="R1497" s="41"/>
      <c r="S1497" s="55" t="s">
        <v>170</v>
      </c>
      <c r="T1497" s="41"/>
      <c r="U1497" s="55" t="s">
        <v>171</v>
      </c>
      <c r="V1497" s="41"/>
      <c r="W1497" s="56" t="s">
        <v>172</v>
      </c>
      <c r="X1497" s="52" t="str">
        <f>IFERROR(IF(VLOOKUP(O1497,コード表一覧!$B$5:$D$129,3,FALSE)="無","","←実務経験経歴書が必要です！"),"")</f>
        <v/>
      </c>
    </row>
    <row r="1498" spans="1:24" x14ac:dyDescent="0.2">
      <c r="B1498" s="63"/>
      <c r="C1498" s="142"/>
      <c r="D1498" s="143"/>
      <c r="E1498" s="143"/>
      <c r="F1498" s="58"/>
      <c r="G1498" s="57"/>
      <c r="H1498" s="57"/>
      <c r="I1498" s="57"/>
      <c r="J1498" s="57"/>
      <c r="K1498" s="57"/>
      <c r="L1498" s="57"/>
      <c r="M1498" s="59"/>
      <c r="N1498" s="8"/>
      <c r="O1498" s="42"/>
      <c r="P1498" s="6" t="str">
        <f>IF(O1498="","",VLOOKUP(O1498,コード表一覧!$B$5:$C$129,2,FALSE))</f>
        <v/>
      </c>
      <c r="Q1498" s="40"/>
      <c r="R1498" s="41"/>
      <c r="S1498" s="55" t="s">
        <v>170</v>
      </c>
      <c r="T1498" s="41"/>
      <c r="U1498" s="55" t="s">
        <v>171</v>
      </c>
      <c r="V1498" s="41"/>
      <c r="W1498" s="56" t="s">
        <v>172</v>
      </c>
      <c r="X1498" s="52" t="str">
        <f>IFERROR(IF(VLOOKUP(O1498,コード表一覧!$B$5:$D$129,3,FALSE)="無","","←実務経験経歴書が必要です！"),"")</f>
        <v/>
      </c>
    </row>
    <row r="1499" spans="1:24" x14ac:dyDescent="0.2">
      <c r="B1499" s="63"/>
      <c r="C1499" s="142"/>
      <c r="D1499" s="143"/>
      <c r="E1499" s="143"/>
      <c r="F1499" s="53"/>
      <c r="G1499" s="53"/>
      <c r="H1499" s="53"/>
      <c r="I1499" s="53"/>
      <c r="J1499" s="53"/>
      <c r="K1499" s="57"/>
      <c r="L1499" s="57"/>
      <c r="M1499" s="59"/>
      <c r="N1499" s="8"/>
      <c r="O1499" s="42"/>
      <c r="P1499" s="6" t="str">
        <f>IF(O1499="","",VLOOKUP(O1499,コード表一覧!$B$5:$C$129,2,FALSE))</f>
        <v/>
      </c>
      <c r="Q1499" s="40"/>
      <c r="R1499" s="41"/>
      <c r="S1499" s="55" t="s">
        <v>170</v>
      </c>
      <c r="T1499" s="41"/>
      <c r="U1499" s="55" t="s">
        <v>171</v>
      </c>
      <c r="V1499" s="41"/>
      <c r="W1499" s="56" t="s">
        <v>172</v>
      </c>
      <c r="X1499" s="52" t="str">
        <f>IFERROR(IF(VLOOKUP(O1499,コード表一覧!$B$5:$D$129,3,FALSE)="無","","←実務経験経歴書が必要です！"),"")</f>
        <v/>
      </c>
    </row>
    <row r="1500" spans="1:24" ht="13.5" customHeight="1" thickBot="1" x14ac:dyDescent="0.25">
      <c r="B1500" s="63"/>
      <c r="C1500" s="142"/>
      <c r="D1500" s="143"/>
      <c r="E1500" s="143"/>
      <c r="F1500" s="58"/>
      <c r="G1500" s="53"/>
      <c r="H1500" s="53"/>
      <c r="I1500" s="53"/>
      <c r="J1500" s="53"/>
      <c r="K1500" s="57"/>
      <c r="L1500" s="57"/>
      <c r="M1500" s="59"/>
      <c r="N1500" s="8"/>
      <c r="O1500" s="43"/>
      <c r="P1500" s="109" t="str">
        <f>IF(O1500="","",VLOOKUP(O1500,コード表一覧!$B$5:$C$129,2,FALSE))</f>
        <v/>
      </c>
      <c r="Q1500" s="44"/>
      <c r="R1500" s="45"/>
      <c r="S1500" s="9" t="s">
        <v>170</v>
      </c>
      <c r="T1500" s="45"/>
      <c r="U1500" s="9" t="s">
        <v>171</v>
      </c>
      <c r="V1500" s="45"/>
      <c r="W1500" s="14" t="s">
        <v>172</v>
      </c>
      <c r="X1500" s="52" t="str">
        <f>IFERROR(IF(VLOOKUP(O1500,コード表一覧!$B$5:$D$129,3,FALSE)="無","","←実務経験経歴書が必要です！"),"")</f>
        <v/>
      </c>
    </row>
    <row r="1501" spans="1:24" x14ac:dyDescent="0.2">
      <c r="B1501" s="63"/>
      <c r="C1501" s="142"/>
      <c r="D1501" s="143"/>
      <c r="E1501" s="143"/>
      <c r="F1501" s="58"/>
      <c r="G1501" s="53"/>
      <c r="H1501" s="53"/>
      <c r="I1501" s="53"/>
      <c r="J1501" s="53"/>
      <c r="K1501" s="57"/>
      <c r="L1501" s="57"/>
      <c r="M1501" s="59"/>
      <c r="N1501" s="137" t="s">
        <v>191</v>
      </c>
      <c r="O1501" s="111"/>
      <c r="P1501" s="15" t="str">
        <f>IF(O1501="","",VLOOKUP(O1501,コード表一覧!$B$5:$C$129,2,FALSE))</f>
        <v/>
      </c>
      <c r="Q1501" s="17" t="s">
        <v>175</v>
      </c>
      <c r="R1501" s="47"/>
      <c r="S1501" s="126" t="str">
        <f>IF(R1501="","",VLOOKUP(R1501,コード表一覧!$F$4:$H$32,3,FALSE))</f>
        <v/>
      </c>
      <c r="T1501" s="127"/>
      <c r="U1501" s="47"/>
      <c r="V1501" s="126" t="str">
        <f>IF(U1501="","",VLOOKUP(U1501,コード表一覧!$F$4:$H$32,3,FALSE))</f>
        <v/>
      </c>
      <c r="W1501" s="128"/>
      <c r="X1501" s="52" t="str">
        <f t="shared" ref="X1501:X1503" si="124">IF(R1501+U1501&gt;0,"←実務経験経歴書が必要です！","")</f>
        <v/>
      </c>
    </row>
    <row r="1502" spans="1:24" x14ac:dyDescent="0.2">
      <c r="B1502" s="57" t="str">
        <f>"※"&amp;$A$1&amp;"の変更追加履歴"</f>
        <v>※令和６・７年度の変更追加履歴</v>
      </c>
      <c r="C1502" s="57"/>
      <c r="D1502" s="57"/>
      <c r="E1502" s="53"/>
      <c r="F1502" s="58"/>
      <c r="G1502" s="53"/>
      <c r="H1502" s="53"/>
      <c r="I1502" s="53"/>
      <c r="J1502" s="53"/>
      <c r="K1502" s="57"/>
      <c r="L1502" s="57"/>
      <c r="M1502" s="59"/>
      <c r="N1502" s="138"/>
      <c r="O1502" s="42"/>
      <c r="P1502" s="6" t="str">
        <f>IF(O1502="","",VLOOKUP(O1502,コード表一覧!$B$5:$C$129,2,FALSE))</f>
        <v/>
      </c>
      <c r="Q1502" s="110" t="s">
        <v>175</v>
      </c>
      <c r="R1502" s="48"/>
      <c r="S1502" s="129" t="str">
        <f>IF(R1502="","",VLOOKUP(R1502,コード表一覧!$F$4:$H$32,3,FALSE))</f>
        <v/>
      </c>
      <c r="T1502" s="130"/>
      <c r="U1502" s="48"/>
      <c r="V1502" s="131" t="str">
        <f>IF(U1502="","",VLOOKUP(U1502,コード表一覧!$F$4:$H$32,3,FALSE))</f>
        <v/>
      </c>
      <c r="W1502" s="132"/>
      <c r="X1502" s="52" t="str">
        <f t="shared" si="124"/>
        <v/>
      </c>
    </row>
    <row r="1503" spans="1:24" ht="13.8" thickBot="1" x14ac:dyDescent="0.25">
      <c r="B1503" s="57"/>
      <c r="C1503" s="57"/>
      <c r="D1503" s="57"/>
      <c r="E1503" s="53"/>
      <c r="F1503" s="58"/>
      <c r="G1503" s="53"/>
      <c r="H1503" s="53"/>
      <c r="I1503" s="53"/>
      <c r="J1503" s="53"/>
      <c r="K1503" s="57"/>
      <c r="L1503" s="57"/>
      <c r="M1503" s="59"/>
      <c r="N1503" s="139"/>
      <c r="O1503" s="112"/>
      <c r="P1503" s="16" t="str">
        <f>IF(O1503="","",VLOOKUP(O1503,コード表一覧!$B$5:$C$129,2,FALSE))</f>
        <v/>
      </c>
      <c r="Q1503" s="18" t="s">
        <v>175</v>
      </c>
      <c r="R1503" s="49"/>
      <c r="S1503" s="133" t="str">
        <f>IF(R1503="","",VLOOKUP(R1503,コード表一覧!$F$4:$H$32,3,FALSE))</f>
        <v/>
      </c>
      <c r="T1503" s="134"/>
      <c r="U1503" s="49"/>
      <c r="V1503" s="135" t="str">
        <f>IF(U1503="","",VLOOKUP(U1503,コード表一覧!$F$4:$H$32,3,FALSE))</f>
        <v/>
      </c>
      <c r="W1503" s="136"/>
      <c r="X1503" s="52" t="str">
        <f t="shared" si="124"/>
        <v/>
      </c>
    </row>
    <row r="1504" spans="1:24" ht="13.5" customHeight="1" x14ac:dyDescent="0.2">
      <c r="B1504" s="60"/>
      <c r="C1504" s="60"/>
      <c r="D1504" s="60"/>
      <c r="E1504" s="53"/>
      <c r="F1504" s="60"/>
      <c r="G1504" s="53"/>
      <c r="H1504" s="53"/>
      <c r="I1504" s="53"/>
      <c r="J1504" s="53"/>
      <c r="K1504" s="60"/>
      <c r="L1504" s="60"/>
      <c r="M1504" s="60"/>
      <c r="N1504" s="53"/>
      <c r="Q1504" s="53"/>
      <c r="R1504" s="53"/>
      <c r="S1504" s="53"/>
      <c r="T1504" s="53"/>
      <c r="U1504" s="53"/>
      <c r="V1504" s="53"/>
      <c r="W1504" s="53"/>
    </row>
    <row r="1505" spans="1:24" x14ac:dyDescent="0.2">
      <c r="A1505" s="2" t="s">
        <v>162</v>
      </c>
      <c r="B1505" s="123" t="s">
        <v>163</v>
      </c>
      <c r="C1505" s="125"/>
      <c r="D1505" s="123" t="s">
        <v>164</v>
      </c>
      <c r="E1505" s="125"/>
      <c r="F1505" s="123" t="s">
        <v>165</v>
      </c>
      <c r="G1505" s="124"/>
      <c r="H1505" s="124"/>
      <c r="I1505" s="124"/>
      <c r="J1505" s="124"/>
      <c r="K1505" s="124"/>
      <c r="L1505" s="125"/>
      <c r="M1505" s="54" t="s">
        <v>166</v>
      </c>
      <c r="N1505" s="140"/>
      <c r="O1505" s="7" t="s">
        <v>167</v>
      </c>
      <c r="P1505" s="23" t="s">
        <v>168</v>
      </c>
      <c r="Q1505" s="123" t="s">
        <v>169</v>
      </c>
      <c r="R1505" s="124"/>
      <c r="S1505" s="124"/>
      <c r="T1505" s="124"/>
      <c r="U1505" s="124"/>
      <c r="V1505" s="124"/>
      <c r="W1505" s="125"/>
    </row>
    <row r="1506" spans="1:24" x14ac:dyDescent="0.2">
      <c r="A1506" s="2">
        <v>126</v>
      </c>
      <c r="B1506" s="64"/>
      <c r="C1506" s="65"/>
      <c r="D1506" s="64"/>
      <c r="E1506" s="65"/>
      <c r="F1506" s="40"/>
      <c r="G1506" s="41"/>
      <c r="H1506" s="55" t="s">
        <v>170</v>
      </c>
      <c r="I1506" s="41"/>
      <c r="J1506" s="55" t="s">
        <v>171</v>
      </c>
      <c r="K1506" s="41"/>
      <c r="L1506" s="56" t="s">
        <v>172</v>
      </c>
      <c r="M1506" s="66"/>
      <c r="N1506" s="141"/>
      <c r="O1506" s="42"/>
      <c r="P1506" s="6" t="str">
        <f>IF(O1506="","",VLOOKUP(O1506,コード表一覧!$B$5:$C$129,2,FALSE))</f>
        <v/>
      </c>
      <c r="Q1506" s="40"/>
      <c r="R1506" s="41"/>
      <c r="S1506" s="55" t="s">
        <v>170</v>
      </c>
      <c r="T1506" s="41"/>
      <c r="U1506" s="55" t="s">
        <v>171</v>
      </c>
      <c r="V1506" s="41"/>
      <c r="W1506" s="56" t="s">
        <v>172</v>
      </c>
      <c r="X1506" s="52" t="str">
        <f>IFERROR(IF(VLOOKUP(O1506,コード表一覧!$B$5:$D$129,3,FALSE)="無","","←実務経験経歴書が必要です！"),"")</f>
        <v/>
      </c>
    </row>
    <row r="1507" spans="1:24" x14ac:dyDescent="0.2">
      <c r="B1507" s="57" t="s">
        <v>176</v>
      </c>
      <c r="C1507" s="57"/>
      <c r="D1507" s="57"/>
      <c r="E1507" s="53"/>
      <c r="F1507" s="9"/>
      <c r="G1507" s="9"/>
      <c r="H1507" s="9"/>
      <c r="I1507" s="9"/>
      <c r="J1507" s="9"/>
      <c r="K1507" s="9"/>
      <c r="L1507" s="9"/>
      <c r="M1507" s="59"/>
      <c r="N1507" s="8"/>
      <c r="O1507" s="42"/>
      <c r="P1507" s="6" t="str">
        <f>IF(O1507="","",VLOOKUP(O1507,コード表一覧!$B$5:$C$129,2,FALSE))</f>
        <v/>
      </c>
      <c r="Q1507" s="40"/>
      <c r="R1507" s="41"/>
      <c r="S1507" s="55" t="s">
        <v>170</v>
      </c>
      <c r="T1507" s="41"/>
      <c r="U1507" s="55" t="s">
        <v>171</v>
      </c>
      <c r="V1507" s="41"/>
      <c r="W1507" s="56" t="s">
        <v>172</v>
      </c>
      <c r="X1507" s="52" t="str">
        <f>IFERROR(IF(VLOOKUP(O1507,コード表一覧!$B$5:$D$129,3,FALSE)="無","","←実務経験経歴書が必要です！"),"")</f>
        <v/>
      </c>
    </row>
    <row r="1508" spans="1:24" ht="13.5" customHeight="1" x14ac:dyDescent="0.2">
      <c r="B1508" s="106" t="s">
        <v>184</v>
      </c>
      <c r="C1508" s="144" t="s">
        <v>173</v>
      </c>
      <c r="D1508" s="144"/>
      <c r="E1508" s="144"/>
      <c r="F1508" s="123" t="s">
        <v>174</v>
      </c>
      <c r="G1508" s="124"/>
      <c r="H1508" s="124"/>
      <c r="I1508" s="124"/>
      <c r="J1508" s="124"/>
      <c r="K1508" s="124"/>
      <c r="L1508" s="125"/>
      <c r="M1508" s="59"/>
      <c r="N1508" s="8"/>
      <c r="O1508" s="42"/>
      <c r="P1508" s="6" t="str">
        <f>IF(O1508="","",VLOOKUP(O1508,コード表一覧!$B$5:$C$129,2,FALSE))</f>
        <v/>
      </c>
      <c r="Q1508" s="40"/>
      <c r="R1508" s="41"/>
      <c r="S1508" s="55" t="s">
        <v>170</v>
      </c>
      <c r="T1508" s="41"/>
      <c r="U1508" s="55" t="s">
        <v>171</v>
      </c>
      <c r="V1508" s="41"/>
      <c r="W1508" s="56" t="s">
        <v>172</v>
      </c>
      <c r="X1508" s="52" t="str">
        <f>IFERROR(IF(VLOOKUP(O1508,コード表一覧!$B$5:$D$129,3,FALSE)="無","","←実務経験経歴書が必要です！"),"")</f>
        <v/>
      </c>
    </row>
    <row r="1509" spans="1:24" x14ac:dyDescent="0.2">
      <c r="B1509" s="63"/>
      <c r="C1509" s="142"/>
      <c r="D1509" s="143"/>
      <c r="E1509" s="143"/>
      <c r="F1509" s="40"/>
      <c r="G1509" s="41"/>
      <c r="H1509" s="55" t="s">
        <v>170</v>
      </c>
      <c r="I1509" s="41"/>
      <c r="J1509" s="55" t="s">
        <v>171</v>
      </c>
      <c r="K1509" s="41"/>
      <c r="L1509" s="56" t="s">
        <v>172</v>
      </c>
      <c r="M1509" s="59"/>
      <c r="N1509" s="8"/>
      <c r="O1509" s="42"/>
      <c r="P1509" s="6" t="str">
        <f>IF(O1509="","",VLOOKUP(O1509,コード表一覧!$B$5:$C$129,2,FALSE))</f>
        <v/>
      </c>
      <c r="Q1509" s="40"/>
      <c r="R1509" s="41"/>
      <c r="S1509" s="55" t="s">
        <v>170</v>
      </c>
      <c r="T1509" s="41"/>
      <c r="U1509" s="55" t="s">
        <v>171</v>
      </c>
      <c r="V1509" s="41"/>
      <c r="W1509" s="56" t="s">
        <v>172</v>
      </c>
      <c r="X1509" s="52" t="str">
        <f>IFERROR(IF(VLOOKUP(O1509,コード表一覧!$B$5:$D$129,3,FALSE)="無","","←実務経験経歴書が必要です！"),"")</f>
        <v/>
      </c>
    </row>
    <row r="1510" spans="1:24" x14ac:dyDescent="0.2">
      <c r="B1510" s="63"/>
      <c r="C1510" s="142"/>
      <c r="D1510" s="143"/>
      <c r="E1510" s="143"/>
      <c r="F1510" s="58"/>
      <c r="G1510" s="57"/>
      <c r="H1510" s="57"/>
      <c r="I1510" s="57"/>
      <c r="J1510" s="57"/>
      <c r="K1510" s="57"/>
      <c r="L1510" s="57"/>
      <c r="M1510" s="59"/>
      <c r="N1510" s="8"/>
      <c r="O1510" s="42"/>
      <c r="P1510" s="6" t="str">
        <f>IF(O1510="","",VLOOKUP(O1510,コード表一覧!$B$5:$C$129,2,FALSE))</f>
        <v/>
      </c>
      <c r="Q1510" s="40"/>
      <c r="R1510" s="41"/>
      <c r="S1510" s="55" t="s">
        <v>170</v>
      </c>
      <c r="T1510" s="41"/>
      <c r="U1510" s="55" t="s">
        <v>171</v>
      </c>
      <c r="V1510" s="41"/>
      <c r="W1510" s="56" t="s">
        <v>172</v>
      </c>
      <c r="X1510" s="52" t="str">
        <f>IFERROR(IF(VLOOKUP(O1510,コード表一覧!$B$5:$D$129,3,FALSE)="無","","←実務経験経歴書が必要です！"),"")</f>
        <v/>
      </c>
    </row>
    <row r="1511" spans="1:24" x14ac:dyDescent="0.2">
      <c r="B1511" s="63"/>
      <c r="C1511" s="142"/>
      <c r="D1511" s="143"/>
      <c r="E1511" s="143"/>
      <c r="F1511" s="53"/>
      <c r="G1511" s="53"/>
      <c r="H1511" s="53"/>
      <c r="I1511" s="53"/>
      <c r="J1511" s="53"/>
      <c r="K1511" s="57"/>
      <c r="L1511" s="57"/>
      <c r="M1511" s="59"/>
      <c r="N1511" s="8"/>
      <c r="O1511" s="42"/>
      <c r="P1511" s="6" t="str">
        <f>IF(O1511="","",VLOOKUP(O1511,コード表一覧!$B$5:$C$129,2,FALSE))</f>
        <v/>
      </c>
      <c r="Q1511" s="40"/>
      <c r="R1511" s="41"/>
      <c r="S1511" s="55" t="s">
        <v>170</v>
      </c>
      <c r="T1511" s="41"/>
      <c r="U1511" s="55" t="s">
        <v>171</v>
      </c>
      <c r="V1511" s="41"/>
      <c r="W1511" s="56" t="s">
        <v>172</v>
      </c>
      <c r="X1511" s="52" t="str">
        <f>IFERROR(IF(VLOOKUP(O1511,コード表一覧!$B$5:$D$129,3,FALSE)="無","","←実務経験経歴書が必要です！"),"")</f>
        <v/>
      </c>
    </row>
    <row r="1512" spans="1:24" ht="13.5" customHeight="1" thickBot="1" x14ac:dyDescent="0.25">
      <c r="B1512" s="63"/>
      <c r="C1512" s="142"/>
      <c r="D1512" s="143"/>
      <c r="E1512" s="143"/>
      <c r="F1512" s="58"/>
      <c r="G1512" s="53"/>
      <c r="H1512" s="53"/>
      <c r="I1512" s="53"/>
      <c r="J1512" s="53"/>
      <c r="K1512" s="57"/>
      <c r="L1512" s="57"/>
      <c r="M1512" s="59"/>
      <c r="N1512" s="8"/>
      <c r="O1512" s="43"/>
      <c r="P1512" s="109" t="str">
        <f>IF(O1512="","",VLOOKUP(O1512,コード表一覧!$B$5:$C$129,2,FALSE))</f>
        <v/>
      </c>
      <c r="Q1512" s="44"/>
      <c r="R1512" s="45"/>
      <c r="S1512" s="9" t="s">
        <v>170</v>
      </c>
      <c r="T1512" s="45"/>
      <c r="U1512" s="9" t="s">
        <v>171</v>
      </c>
      <c r="V1512" s="45"/>
      <c r="W1512" s="14" t="s">
        <v>172</v>
      </c>
      <c r="X1512" s="52" t="str">
        <f>IFERROR(IF(VLOOKUP(O1512,コード表一覧!$B$5:$D$129,3,FALSE)="無","","←実務経験経歴書が必要です！"),"")</f>
        <v/>
      </c>
    </row>
    <row r="1513" spans="1:24" x14ac:dyDescent="0.2">
      <c r="B1513" s="63"/>
      <c r="C1513" s="142"/>
      <c r="D1513" s="143"/>
      <c r="E1513" s="143"/>
      <c r="F1513" s="58"/>
      <c r="G1513" s="53"/>
      <c r="H1513" s="53"/>
      <c r="I1513" s="53"/>
      <c r="J1513" s="53"/>
      <c r="K1513" s="57"/>
      <c r="L1513" s="57"/>
      <c r="M1513" s="59"/>
      <c r="N1513" s="137" t="s">
        <v>191</v>
      </c>
      <c r="O1513" s="111"/>
      <c r="P1513" s="15" t="str">
        <f>IF(O1513="","",VLOOKUP(O1513,コード表一覧!$B$5:$C$129,2,FALSE))</f>
        <v/>
      </c>
      <c r="Q1513" s="17" t="s">
        <v>175</v>
      </c>
      <c r="R1513" s="47"/>
      <c r="S1513" s="126" t="str">
        <f>IF(R1513="","",VLOOKUP(R1513,コード表一覧!$F$4:$H$32,3,FALSE))</f>
        <v/>
      </c>
      <c r="T1513" s="127"/>
      <c r="U1513" s="47"/>
      <c r="V1513" s="126" t="str">
        <f>IF(U1513="","",VLOOKUP(U1513,コード表一覧!$F$4:$H$32,3,FALSE))</f>
        <v/>
      </c>
      <c r="W1513" s="128"/>
      <c r="X1513" s="52" t="str">
        <f t="shared" ref="X1513:X1515" si="125">IF(R1513+U1513&gt;0,"←実務経験経歴書が必要です！","")</f>
        <v/>
      </c>
    </row>
    <row r="1514" spans="1:24" x14ac:dyDescent="0.2">
      <c r="B1514" s="57" t="str">
        <f>"※"&amp;$A$1&amp;"の変更追加履歴"</f>
        <v>※令和６・７年度の変更追加履歴</v>
      </c>
      <c r="C1514" s="57"/>
      <c r="D1514" s="57"/>
      <c r="E1514" s="53"/>
      <c r="F1514" s="58"/>
      <c r="G1514" s="53"/>
      <c r="H1514" s="53"/>
      <c r="I1514" s="53"/>
      <c r="J1514" s="53"/>
      <c r="K1514" s="57"/>
      <c r="L1514" s="57"/>
      <c r="M1514" s="59"/>
      <c r="N1514" s="138"/>
      <c r="O1514" s="42"/>
      <c r="P1514" s="6" t="str">
        <f>IF(O1514="","",VLOOKUP(O1514,コード表一覧!$B$5:$C$129,2,FALSE))</f>
        <v/>
      </c>
      <c r="Q1514" s="110" t="s">
        <v>175</v>
      </c>
      <c r="R1514" s="48"/>
      <c r="S1514" s="129" t="str">
        <f>IF(R1514="","",VLOOKUP(R1514,コード表一覧!$F$4:$H$32,3,FALSE))</f>
        <v/>
      </c>
      <c r="T1514" s="130"/>
      <c r="U1514" s="48"/>
      <c r="V1514" s="131" t="str">
        <f>IF(U1514="","",VLOOKUP(U1514,コード表一覧!$F$4:$H$32,3,FALSE))</f>
        <v/>
      </c>
      <c r="W1514" s="132"/>
      <c r="X1514" s="52" t="str">
        <f t="shared" si="125"/>
        <v/>
      </c>
    </row>
    <row r="1515" spans="1:24" ht="13.8" customHeight="1" thickBot="1" x14ac:dyDescent="0.25">
      <c r="B1515" s="57"/>
      <c r="C1515" s="57"/>
      <c r="D1515" s="57"/>
      <c r="E1515" s="53"/>
      <c r="F1515" s="58"/>
      <c r="G1515" s="53"/>
      <c r="H1515" s="53"/>
      <c r="I1515" s="53"/>
      <c r="J1515" s="53"/>
      <c r="K1515" s="57"/>
      <c r="L1515" s="57"/>
      <c r="M1515" s="59"/>
      <c r="N1515" s="139"/>
      <c r="O1515" s="112"/>
      <c r="P1515" s="16" t="str">
        <f>IF(O1515="","",VLOOKUP(O1515,コード表一覧!$B$5:$C$129,2,FALSE))</f>
        <v/>
      </c>
      <c r="Q1515" s="18" t="s">
        <v>175</v>
      </c>
      <c r="R1515" s="49"/>
      <c r="S1515" s="133" t="str">
        <f>IF(R1515="","",VLOOKUP(R1515,コード表一覧!$F$4:$H$32,3,FALSE))</f>
        <v/>
      </c>
      <c r="T1515" s="134"/>
      <c r="U1515" s="49"/>
      <c r="V1515" s="135" t="str">
        <f>IF(U1515="","",VLOOKUP(U1515,コード表一覧!$F$4:$H$32,3,FALSE))</f>
        <v/>
      </c>
      <c r="W1515" s="136"/>
      <c r="X1515" s="52" t="str">
        <f t="shared" si="125"/>
        <v/>
      </c>
    </row>
    <row r="1516" spans="1:24" x14ac:dyDescent="0.2">
      <c r="B1516" s="60"/>
      <c r="C1516" s="60"/>
      <c r="D1516" s="60"/>
      <c r="E1516" s="53"/>
      <c r="F1516" s="60"/>
      <c r="G1516" s="53"/>
      <c r="H1516" s="53"/>
      <c r="I1516" s="53"/>
      <c r="J1516" s="53"/>
      <c r="K1516" s="60"/>
      <c r="L1516" s="60"/>
      <c r="M1516" s="60"/>
      <c r="N1516" s="53"/>
      <c r="Q1516" s="53"/>
      <c r="R1516" s="53"/>
      <c r="S1516" s="53"/>
      <c r="T1516" s="53"/>
      <c r="U1516" s="53"/>
      <c r="V1516" s="53"/>
      <c r="W1516" s="53"/>
    </row>
    <row r="1517" spans="1:24" x14ac:dyDescent="0.2">
      <c r="A1517" s="2" t="s">
        <v>162</v>
      </c>
      <c r="B1517" s="123" t="s">
        <v>163</v>
      </c>
      <c r="C1517" s="125"/>
      <c r="D1517" s="123" t="s">
        <v>164</v>
      </c>
      <c r="E1517" s="125"/>
      <c r="F1517" s="123" t="s">
        <v>165</v>
      </c>
      <c r="G1517" s="124"/>
      <c r="H1517" s="124"/>
      <c r="I1517" s="124"/>
      <c r="J1517" s="124"/>
      <c r="K1517" s="124"/>
      <c r="L1517" s="125"/>
      <c r="M1517" s="54" t="s">
        <v>166</v>
      </c>
      <c r="N1517" s="140"/>
      <c r="O1517" s="7" t="s">
        <v>167</v>
      </c>
      <c r="P1517" s="23" t="s">
        <v>168</v>
      </c>
      <c r="Q1517" s="123" t="s">
        <v>169</v>
      </c>
      <c r="R1517" s="124"/>
      <c r="S1517" s="124"/>
      <c r="T1517" s="124"/>
      <c r="U1517" s="124"/>
      <c r="V1517" s="124"/>
      <c r="W1517" s="125"/>
    </row>
    <row r="1518" spans="1:24" x14ac:dyDescent="0.2">
      <c r="A1518" s="2">
        <v>127</v>
      </c>
      <c r="B1518" s="64"/>
      <c r="C1518" s="65"/>
      <c r="D1518" s="64"/>
      <c r="E1518" s="65"/>
      <c r="F1518" s="40"/>
      <c r="G1518" s="41"/>
      <c r="H1518" s="55" t="s">
        <v>170</v>
      </c>
      <c r="I1518" s="41"/>
      <c r="J1518" s="55" t="s">
        <v>171</v>
      </c>
      <c r="K1518" s="41"/>
      <c r="L1518" s="56" t="s">
        <v>172</v>
      </c>
      <c r="M1518" s="66"/>
      <c r="N1518" s="141"/>
      <c r="O1518" s="42"/>
      <c r="P1518" s="6" t="str">
        <f>IF(O1518="","",VLOOKUP(O1518,コード表一覧!$B$5:$C$129,2,FALSE))</f>
        <v/>
      </c>
      <c r="Q1518" s="40"/>
      <c r="R1518" s="41"/>
      <c r="S1518" s="55" t="s">
        <v>170</v>
      </c>
      <c r="T1518" s="41"/>
      <c r="U1518" s="55" t="s">
        <v>171</v>
      </c>
      <c r="V1518" s="41"/>
      <c r="W1518" s="56" t="s">
        <v>172</v>
      </c>
      <c r="X1518" s="52" t="str">
        <f>IFERROR(IF(VLOOKUP(O1518,コード表一覧!$B$5:$D$129,3,FALSE)="無","","←実務経験経歴書が必要です！"),"")</f>
        <v/>
      </c>
    </row>
    <row r="1519" spans="1:24" ht="13.5" customHeight="1" x14ac:dyDescent="0.2">
      <c r="B1519" s="57" t="s">
        <v>176</v>
      </c>
      <c r="C1519" s="57"/>
      <c r="D1519" s="57"/>
      <c r="E1519" s="53"/>
      <c r="F1519" s="9"/>
      <c r="G1519" s="9"/>
      <c r="H1519" s="9"/>
      <c r="I1519" s="9"/>
      <c r="J1519" s="9"/>
      <c r="K1519" s="9"/>
      <c r="L1519" s="9"/>
      <c r="M1519" s="59"/>
      <c r="N1519" s="8"/>
      <c r="O1519" s="42"/>
      <c r="P1519" s="6" t="str">
        <f>IF(O1519="","",VLOOKUP(O1519,コード表一覧!$B$5:$C$129,2,FALSE))</f>
        <v/>
      </c>
      <c r="Q1519" s="40"/>
      <c r="R1519" s="41"/>
      <c r="S1519" s="55" t="s">
        <v>170</v>
      </c>
      <c r="T1519" s="41"/>
      <c r="U1519" s="55" t="s">
        <v>171</v>
      </c>
      <c r="V1519" s="41"/>
      <c r="W1519" s="56" t="s">
        <v>172</v>
      </c>
      <c r="X1519" s="52" t="str">
        <f>IFERROR(IF(VLOOKUP(O1519,コード表一覧!$B$5:$D$129,3,FALSE)="無","","←実務経験経歴書が必要です！"),"")</f>
        <v/>
      </c>
    </row>
    <row r="1520" spans="1:24" x14ac:dyDescent="0.2">
      <c r="B1520" s="106" t="s">
        <v>184</v>
      </c>
      <c r="C1520" s="144" t="s">
        <v>173</v>
      </c>
      <c r="D1520" s="144"/>
      <c r="E1520" s="144"/>
      <c r="F1520" s="123" t="s">
        <v>174</v>
      </c>
      <c r="G1520" s="124"/>
      <c r="H1520" s="124"/>
      <c r="I1520" s="124"/>
      <c r="J1520" s="124"/>
      <c r="K1520" s="124"/>
      <c r="L1520" s="125"/>
      <c r="M1520" s="59"/>
      <c r="N1520" s="8"/>
      <c r="O1520" s="42"/>
      <c r="P1520" s="6" t="str">
        <f>IF(O1520="","",VLOOKUP(O1520,コード表一覧!$B$5:$C$129,2,FALSE))</f>
        <v/>
      </c>
      <c r="Q1520" s="40"/>
      <c r="R1520" s="41"/>
      <c r="S1520" s="55" t="s">
        <v>170</v>
      </c>
      <c r="T1520" s="41"/>
      <c r="U1520" s="55" t="s">
        <v>171</v>
      </c>
      <c r="V1520" s="41"/>
      <c r="W1520" s="56" t="s">
        <v>172</v>
      </c>
      <c r="X1520" s="52" t="str">
        <f>IFERROR(IF(VLOOKUP(O1520,コード表一覧!$B$5:$D$129,3,FALSE)="無","","←実務経験経歴書が必要です！"),"")</f>
        <v/>
      </c>
    </row>
    <row r="1521" spans="1:24" x14ac:dyDescent="0.2">
      <c r="B1521" s="63"/>
      <c r="C1521" s="142"/>
      <c r="D1521" s="143"/>
      <c r="E1521" s="143"/>
      <c r="F1521" s="40"/>
      <c r="G1521" s="41"/>
      <c r="H1521" s="55" t="s">
        <v>170</v>
      </c>
      <c r="I1521" s="41"/>
      <c r="J1521" s="55" t="s">
        <v>171</v>
      </c>
      <c r="K1521" s="41"/>
      <c r="L1521" s="56" t="s">
        <v>172</v>
      </c>
      <c r="M1521" s="59"/>
      <c r="N1521" s="8"/>
      <c r="O1521" s="42"/>
      <c r="P1521" s="6" t="str">
        <f>IF(O1521="","",VLOOKUP(O1521,コード表一覧!$B$5:$C$129,2,FALSE))</f>
        <v/>
      </c>
      <c r="Q1521" s="40"/>
      <c r="R1521" s="41"/>
      <c r="S1521" s="55" t="s">
        <v>170</v>
      </c>
      <c r="T1521" s="41"/>
      <c r="U1521" s="55" t="s">
        <v>171</v>
      </c>
      <c r="V1521" s="41"/>
      <c r="W1521" s="56" t="s">
        <v>172</v>
      </c>
      <c r="X1521" s="52" t="str">
        <f>IFERROR(IF(VLOOKUP(O1521,コード表一覧!$B$5:$D$129,3,FALSE)="無","","←実務経験経歴書が必要です！"),"")</f>
        <v/>
      </c>
    </row>
    <row r="1522" spans="1:24" x14ac:dyDescent="0.2">
      <c r="B1522" s="63"/>
      <c r="C1522" s="142"/>
      <c r="D1522" s="143"/>
      <c r="E1522" s="143"/>
      <c r="F1522" s="58"/>
      <c r="G1522" s="57"/>
      <c r="H1522" s="57"/>
      <c r="I1522" s="57"/>
      <c r="J1522" s="57"/>
      <c r="K1522" s="57"/>
      <c r="L1522" s="57"/>
      <c r="M1522" s="59"/>
      <c r="N1522" s="8"/>
      <c r="O1522" s="42"/>
      <c r="P1522" s="6" t="str">
        <f>IF(O1522="","",VLOOKUP(O1522,コード表一覧!$B$5:$C$129,2,FALSE))</f>
        <v/>
      </c>
      <c r="Q1522" s="40"/>
      <c r="R1522" s="41"/>
      <c r="S1522" s="55" t="s">
        <v>170</v>
      </c>
      <c r="T1522" s="41"/>
      <c r="U1522" s="55" t="s">
        <v>171</v>
      </c>
      <c r="V1522" s="41"/>
      <c r="W1522" s="56" t="s">
        <v>172</v>
      </c>
      <c r="X1522" s="52" t="str">
        <f>IFERROR(IF(VLOOKUP(O1522,コード表一覧!$B$5:$D$129,3,FALSE)="無","","←実務経験経歴書が必要です！"),"")</f>
        <v/>
      </c>
    </row>
    <row r="1523" spans="1:24" x14ac:dyDescent="0.2">
      <c r="B1523" s="63"/>
      <c r="C1523" s="142"/>
      <c r="D1523" s="143"/>
      <c r="E1523" s="143"/>
      <c r="F1523" s="53"/>
      <c r="G1523" s="53"/>
      <c r="H1523" s="53"/>
      <c r="I1523" s="53"/>
      <c r="J1523" s="53"/>
      <c r="K1523" s="57"/>
      <c r="L1523" s="57"/>
      <c r="M1523" s="59"/>
      <c r="N1523" s="8"/>
      <c r="O1523" s="42"/>
      <c r="P1523" s="6" t="str">
        <f>IF(O1523="","",VLOOKUP(O1523,コード表一覧!$B$5:$C$129,2,FALSE))</f>
        <v/>
      </c>
      <c r="Q1523" s="40"/>
      <c r="R1523" s="41"/>
      <c r="S1523" s="55" t="s">
        <v>170</v>
      </c>
      <c r="T1523" s="41"/>
      <c r="U1523" s="55" t="s">
        <v>171</v>
      </c>
      <c r="V1523" s="41"/>
      <c r="W1523" s="56" t="s">
        <v>172</v>
      </c>
      <c r="X1523" s="52" t="str">
        <f>IFERROR(IF(VLOOKUP(O1523,コード表一覧!$B$5:$D$129,3,FALSE)="無","","←実務経験経歴書が必要です！"),"")</f>
        <v/>
      </c>
    </row>
    <row r="1524" spans="1:24" ht="13.5" customHeight="1" thickBot="1" x14ac:dyDescent="0.25">
      <c r="B1524" s="63"/>
      <c r="C1524" s="142"/>
      <c r="D1524" s="143"/>
      <c r="E1524" s="143"/>
      <c r="F1524" s="58"/>
      <c r="G1524" s="53"/>
      <c r="H1524" s="53"/>
      <c r="I1524" s="53"/>
      <c r="J1524" s="53"/>
      <c r="K1524" s="57"/>
      <c r="L1524" s="57"/>
      <c r="M1524" s="59"/>
      <c r="N1524" s="8"/>
      <c r="O1524" s="43"/>
      <c r="P1524" s="109" t="str">
        <f>IF(O1524="","",VLOOKUP(O1524,コード表一覧!$B$5:$C$129,2,FALSE))</f>
        <v/>
      </c>
      <c r="Q1524" s="44"/>
      <c r="R1524" s="45"/>
      <c r="S1524" s="9" t="s">
        <v>170</v>
      </c>
      <c r="T1524" s="45"/>
      <c r="U1524" s="9" t="s">
        <v>171</v>
      </c>
      <c r="V1524" s="45"/>
      <c r="W1524" s="14" t="s">
        <v>172</v>
      </c>
      <c r="X1524" s="52" t="str">
        <f>IFERROR(IF(VLOOKUP(O1524,コード表一覧!$B$5:$D$129,3,FALSE)="無","","←実務経験経歴書が必要です！"),"")</f>
        <v/>
      </c>
    </row>
    <row r="1525" spans="1:24" x14ac:dyDescent="0.2">
      <c r="B1525" s="63"/>
      <c r="C1525" s="142"/>
      <c r="D1525" s="143"/>
      <c r="E1525" s="143"/>
      <c r="F1525" s="58"/>
      <c r="G1525" s="53"/>
      <c r="H1525" s="53"/>
      <c r="I1525" s="53"/>
      <c r="J1525" s="53"/>
      <c r="K1525" s="57"/>
      <c r="L1525" s="57"/>
      <c r="M1525" s="59"/>
      <c r="N1525" s="137" t="s">
        <v>191</v>
      </c>
      <c r="O1525" s="111"/>
      <c r="P1525" s="15" t="str">
        <f>IF(O1525="","",VLOOKUP(O1525,コード表一覧!$B$5:$C$129,2,FALSE))</f>
        <v/>
      </c>
      <c r="Q1525" s="17" t="s">
        <v>175</v>
      </c>
      <c r="R1525" s="47"/>
      <c r="S1525" s="126" t="str">
        <f>IF(R1525="","",VLOOKUP(R1525,コード表一覧!$F$4:$H$32,3,FALSE))</f>
        <v/>
      </c>
      <c r="T1525" s="127"/>
      <c r="U1525" s="47"/>
      <c r="V1525" s="126" t="str">
        <f>IF(U1525="","",VLOOKUP(U1525,コード表一覧!$F$4:$H$32,3,FALSE))</f>
        <v/>
      </c>
      <c r="W1525" s="128"/>
      <c r="X1525" s="52" t="str">
        <f t="shared" ref="X1525:X1527" si="126">IF(R1525+U1525&gt;0,"←実務経験経歴書が必要です！","")</f>
        <v/>
      </c>
    </row>
    <row r="1526" spans="1:24" ht="13.5" customHeight="1" x14ac:dyDescent="0.2">
      <c r="B1526" s="57" t="str">
        <f>"※"&amp;$A$1&amp;"の変更追加履歴"</f>
        <v>※令和６・７年度の変更追加履歴</v>
      </c>
      <c r="C1526" s="57"/>
      <c r="D1526" s="57"/>
      <c r="E1526" s="53"/>
      <c r="F1526" s="58"/>
      <c r="G1526" s="53"/>
      <c r="H1526" s="53"/>
      <c r="I1526" s="53"/>
      <c r="J1526" s="53"/>
      <c r="K1526" s="57"/>
      <c r="L1526" s="57"/>
      <c r="M1526" s="59"/>
      <c r="N1526" s="138"/>
      <c r="O1526" s="42"/>
      <c r="P1526" s="6" t="str">
        <f>IF(O1526="","",VLOOKUP(O1526,コード表一覧!$B$5:$C$129,2,FALSE))</f>
        <v/>
      </c>
      <c r="Q1526" s="110" t="s">
        <v>175</v>
      </c>
      <c r="R1526" s="48"/>
      <c r="S1526" s="129" t="str">
        <f>IF(R1526="","",VLOOKUP(R1526,コード表一覧!$F$4:$H$32,3,FALSE))</f>
        <v/>
      </c>
      <c r="T1526" s="130"/>
      <c r="U1526" s="48"/>
      <c r="V1526" s="131" t="str">
        <f>IF(U1526="","",VLOOKUP(U1526,コード表一覧!$F$4:$H$32,3,FALSE))</f>
        <v/>
      </c>
      <c r="W1526" s="132"/>
      <c r="X1526" s="52" t="str">
        <f t="shared" si="126"/>
        <v/>
      </c>
    </row>
    <row r="1527" spans="1:24" ht="13.8" thickBot="1" x14ac:dyDescent="0.25">
      <c r="B1527" s="57"/>
      <c r="C1527" s="57"/>
      <c r="D1527" s="57"/>
      <c r="E1527" s="53"/>
      <c r="F1527" s="58"/>
      <c r="G1527" s="53"/>
      <c r="H1527" s="53"/>
      <c r="I1527" s="53"/>
      <c r="J1527" s="53"/>
      <c r="K1527" s="57"/>
      <c r="L1527" s="57"/>
      <c r="M1527" s="59"/>
      <c r="N1527" s="139"/>
      <c r="O1527" s="112"/>
      <c r="P1527" s="16" t="str">
        <f>IF(O1527="","",VLOOKUP(O1527,コード表一覧!$B$5:$C$129,2,FALSE))</f>
        <v/>
      </c>
      <c r="Q1527" s="18" t="s">
        <v>175</v>
      </c>
      <c r="R1527" s="49"/>
      <c r="S1527" s="133" t="str">
        <f>IF(R1527="","",VLOOKUP(R1527,コード表一覧!$F$4:$H$32,3,FALSE))</f>
        <v/>
      </c>
      <c r="T1527" s="134"/>
      <c r="U1527" s="49"/>
      <c r="V1527" s="135" t="str">
        <f>IF(U1527="","",VLOOKUP(U1527,コード表一覧!$F$4:$H$32,3,FALSE))</f>
        <v/>
      </c>
      <c r="W1527" s="136"/>
      <c r="X1527" s="52" t="str">
        <f t="shared" si="126"/>
        <v/>
      </c>
    </row>
    <row r="1528" spans="1:24" x14ac:dyDescent="0.2">
      <c r="B1528" s="60"/>
      <c r="C1528" s="60"/>
      <c r="D1528" s="60"/>
      <c r="E1528" s="53"/>
      <c r="F1528" s="60"/>
      <c r="G1528" s="53"/>
      <c r="H1528" s="53"/>
      <c r="I1528" s="53"/>
      <c r="J1528" s="53"/>
      <c r="K1528" s="60"/>
      <c r="L1528" s="60"/>
      <c r="M1528" s="60"/>
      <c r="N1528" s="53"/>
      <c r="Q1528" s="53"/>
      <c r="R1528" s="53"/>
      <c r="S1528" s="53"/>
      <c r="T1528" s="53"/>
      <c r="U1528" s="53"/>
      <c r="V1528" s="53"/>
      <c r="W1528" s="53"/>
    </row>
    <row r="1529" spans="1:24" x14ac:dyDescent="0.2">
      <c r="A1529" s="2" t="s">
        <v>162</v>
      </c>
      <c r="B1529" s="123" t="s">
        <v>163</v>
      </c>
      <c r="C1529" s="125"/>
      <c r="D1529" s="123" t="s">
        <v>164</v>
      </c>
      <c r="E1529" s="125"/>
      <c r="F1529" s="123" t="s">
        <v>165</v>
      </c>
      <c r="G1529" s="124"/>
      <c r="H1529" s="124"/>
      <c r="I1529" s="124"/>
      <c r="J1529" s="124"/>
      <c r="K1529" s="124"/>
      <c r="L1529" s="125"/>
      <c r="M1529" s="54" t="s">
        <v>166</v>
      </c>
      <c r="N1529" s="140"/>
      <c r="O1529" s="7" t="s">
        <v>167</v>
      </c>
      <c r="P1529" s="23" t="s">
        <v>168</v>
      </c>
      <c r="Q1529" s="123" t="s">
        <v>169</v>
      </c>
      <c r="R1529" s="124"/>
      <c r="S1529" s="124"/>
      <c r="T1529" s="124"/>
      <c r="U1529" s="124"/>
      <c r="V1529" s="124"/>
      <c r="W1529" s="125"/>
    </row>
    <row r="1530" spans="1:24" ht="13.5" customHeight="1" x14ac:dyDescent="0.2">
      <c r="A1530" s="2">
        <v>128</v>
      </c>
      <c r="B1530" s="64"/>
      <c r="C1530" s="65"/>
      <c r="D1530" s="64"/>
      <c r="E1530" s="65"/>
      <c r="F1530" s="40"/>
      <c r="G1530" s="41"/>
      <c r="H1530" s="55" t="s">
        <v>170</v>
      </c>
      <c r="I1530" s="41"/>
      <c r="J1530" s="55" t="s">
        <v>171</v>
      </c>
      <c r="K1530" s="41"/>
      <c r="L1530" s="56" t="s">
        <v>172</v>
      </c>
      <c r="M1530" s="66"/>
      <c r="N1530" s="141"/>
      <c r="O1530" s="42"/>
      <c r="P1530" s="6" t="str">
        <f>IF(O1530="","",VLOOKUP(O1530,コード表一覧!$B$5:$C$129,2,FALSE))</f>
        <v/>
      </c>
      <c r="Q1530" s="40"/>
      <c r="R1530" s="41"/>
      <c r="S1530" s="55" t="s">
        <v>170</v>
      </c>
      <c r="T1530" s="41"/>
      <c r="U1530" s="55" t="s">
        <v>171</v>
      </c>
      <c r="V1530" s="41"/>
      <c r="W1530" s="56" t="s">
        <v>172</v>
      </c>
      <c r="X1530" s="52" t="str">
        <f>IFERROR(IF(VLOOKUP(O1530,コード表一覧!$B$5:$D$129,3,FALSE)="無","","←実務経験経歴書が必要です！"),"")</f>
        <v/>
      </c>
    </row>
    <row r="1531" spans="1:24" x14ac:dyDescent="0.2">
      <c r="B1531" s="57" t="s">
        <v>176</v>
      </c>
      <c r="C1531" s="57"/>
      <c r="D1531" s="57"/>
      <c r="E1531" s="53"/>
      <c r="F1531" s="9"/>
      <c r="G1531" s="9"/>
      <c r="H1531" s="9"/>
      <c r="I1531" s="9"/>
      <c r="J1531" s="9"/>
      <c r="K1531" s="9"/>
      <c r="L1531" s="9"/>
      <c r="M1531" s="59"/>
      <c r="N1531" s="8"/>
      <c r="O1531" s="42"/>
      <c r="P1531" s="6" t="str">
        <f>IF(O1531="","",VLOOKUP(O1531,コード表一覧!$B$5:$C$129,2,FALSE))</f>
        <v/>
      </c>
      <c r="Q1531" s="40"/>
      <c r="R1531" s="41"/>
      <c r="S1531" s="55" t="s">
        <v>170</v>
      </c>
      <c r="T1531" s="41"/>
      <c r="U1531" s="55" t="s">
        <v>171</v>
      </c>
      <c r="V1531" s="41"/>
      <c r="W1531" s="56" t="s">
        <v>172</v>
      </c>
      <c r="X1531" s="52" t="str">
        <f>IFERROR(IF(VLOOKUP(O1531,コード表一覧!$B$5:$D$129,3,FALSE)="無","","←実務経験経歴書が必要です！"),"")</f>
        <v/>
      </c>
    </row>
    <row r="1532" spans="1:24" x14ac:dyDescent="0.2">
      <c r="B1532" s="106" t="s">
        <v>184</v>
      </c>
      <c r="C1532" s="144" t="s">
        <v>173</v>
      </c>
      <c r="D1532" s="144"/>
      <c r="E1532" s="144"/>
      <c r="F1532" s="123" t="s">
        <v>174</v>
      </c>
      <c r="G1532" s="124"/>
      <c r="H1532" s="124"/>
      <c r="I1532" s="124"/>
      <c r="J1532" s="124"/>
      <c r="K1532" s="124"/>
      <c r="L1532" s="125"/>
      <c r="M1532" s="59"/>
      <c r="N1532" s="8"/>
      <c r="O1532" s="42"/>
      <c r="P1532" s="6" t="str">
        <f>IF(O1532="","",VLOOKUP(O1532,コード表一覧!$B$5:$C$129,2,FALSE))</f>
        <v/>
      </c>
      <c r="Q1532" s="40"/>
      <c r="R1532" s="41"/>
      <c r="S1532" s="55" t="s">
        <v>170</v>
      </c>
      <c r="T1532" s="41"/>
      <c r="U1532" s="55" t="s">
        <v>171</v>
      </c>
      <c r="V1532" s="41"/>
      <c r="W1532" s="56" t="s">
        <v>172</v>
      </c>
      <c r="X1532" s="52" t="str">
        <f>IFERROR(IF(VLOOKUP(O1532,コード表一覧!$B$5:$D$129,3,FALSE)="無","","←実務経験経歴書が必要です！"),"")</f>
        <v/>
      </c>
    </row>
    <row r="1533" spans="1:24" x14ac:dyDescent="0.2">
      <c r="B1533" s="63"/>
      <c r="C1533" s="142"/>
      <c r="D1533" s="143"/>
      <c r="E1533" s="143"/>
      <c r="F1533" s="40"/>
      <c r="G1533" s="41"/>
      <c r="H1533" s="55" t="s">
        <v>170</v>
      </c>
      <c r="I1533" s="41"/>
      <c r="J1533" s="55" t="s">
        <v>171</v>
      </c>
      <c r="K1533" s="41"/>
      <c r="L1533" s="56" t="s">
        <v>172</v>
      </c>
      <c r="M1533" s="59"/>
      <c r="N1533" s="8"/>
      <c r="O1533" s="42"/>
      <c r="P1533" s="6" t="str">
        <f>IF(O1533="","",VLOOKUP(O1533,コード表一覧!$B$5:$C$129,2,FALSE))</f>
        <v/>
      </c>
      <c r="Q1533" s="40"/>
      <c r="R1533" s="41"/>
      <c r="S1533" s="55" t="s">
        <v>170</v>
      </c>
      <c r="T1533" s="41"/>
      <c r="U1533" s="55" t="s">
        <v>171</v>
      </c>
      <c r="V1533" s="41"/>
      <c r="W1533" s="56" t="s">
        <v>172</v>
      </c>
      <c r="X1533" s="52" t="str">
        <f>IFERROR(IF(VLOOKUP(O1533,コード表一覧!$B$5:$D$129,3,FALSE)="無","","←実務経験経歴書が必要です！"),"")</f>
        <v/>
      </c>
    </row>
    <row r="1534" spans="1:24" x14ac:dyDescent="0.2">
      <c r="B1534" s="63"/>
      <c r="C1534" s="142"/>
      <c r="D1534" s="143"/>
      <c r="E1534" s="143"/>
      <c r="F1534" s="58"/>
      <c r="G1534" s="57"/>
      <c r="H1534" s="57"/>
      <c r="I1534" s="57"/>
      <c r="J1534" s="57"/>
      <c r="K1534" s="57"/>
      <c r="L1534" s="57"/>
      <c r="M1534" s="59"/>
      <c r="N1534" s="8"/>
      <c r="O1534" s="42"/>
      <c r="P1534" s="6" t="str">
        <f>IF(O1534="","",VLOOKUP(O1534,コード表一覧!$B$5:$C$129,2,FALSE))</f>
        <v/>
      </c>
      <c r="Q1534" s="40"/>
      <c r="R1534" s="41"/>
      <c r="S1534" s="55" t="s">
        <v>170</v>
      </c>
      <c r="T1534" s="41"/>
      <c r="U1534" s="55" t="s">
        <v>171</v>
      </c>
      <c r="V1534" s="41"/>
      <c r="W1534" s="56" t="s">
        <v>172</v>
      </c>
      <c r="X1534" s="52" t="str">
        <f>IFERROR(IF(VLOOKUP(O1534,コード表一覧!$B$5:$D$129,3,FALSE)="無","","←実務経験経歴書が必要です！"),"")</f>
        <v/>
      </c>
    </row>
    <row r="1535" spans="1:24" x14ac:dyDescent="0.2">
      <c r="B1535" s="63"/>
      <c r="C1535" s="142"/>
      <c r="D1535" s="143"/>
      <c r="E1535" s="143"/>
      <c r="F1535" s="53"/>
      <c r="G1535" s="53"/>
      <c r="H1535" s="53"/>
      <c r="I1535" s="53"/>
      <c r="J1535" s="53"/>
      <c r="K1535" s="57"/>
      <c r="L1535" s="57"/>
      <c r="M1535" s="59"/>
      <c r="N1535" s="8"/>
      <c r="O1535" s="42"/>
      <c r="P1535" s="6" t="str">
        <f>IF(O1535="","",VLOOKUP(O1535,コード表一覧!$B$5:$C$129,2,FALSE))</f>
        <v/>
      </c>
      <c r="Q1535" s="40"/>
      <c r="R1535" s="41"/>
      <c r="S1535" s="55" t="s">
        <v>170</v>
      </c>
      <c r="T1535" s="41"/>
      <c r="U1535" s="55" t="s">
        <v>171</v>
      </c>
      <c r="V1535" s="41"/>
      <c r="W1535" s="56" t="s">
        <v>172</v>
      </c>
      <c r="X1535" s="52" t="str">
        <f>IFERROR(IF(VLOOKUP(O1535,コード表一覧!$B$5:$D$129,3,FALSE)="無","","←実務経験経歴書が必要です！"),"")</f>
        <v/>
      </c>
    </row>
    <row r="1536" spans="1:24" ht="13.5" customHeight="1" thickBot="1" x14ac:dyDescent="0.25">
      <c r="B1536" s="63"/>
      <c r="C1536" s="142"/>
      <c r="D1536" s="143"/>
      <c r="E1536" s="143"/>
      <c r="F1536" s="58"/>
      <c r="G1536" s="53"/>
      <c r="H1536" s="53"/>
      <c r="I1536" s="53"/>
      <c r="J1536" s="53"/>
      <c r="K1536" s="57"/>
      <c r="L1536" s="57"/>
      <c r="M1536" s="59"/>
      <c r="N1536" s="8"/>
      <c r="O1536" s="43"/>
      <c r="P1536" s="109" t="str">
        <f>IF(O1536="","",VLOOKUP(O1536,コード表一覧!$B$5:$C$129,2,FALSE))</f>
        <v/>
      </c>
      <c r="Q1536" s="44"/>
      <c r="R1536" s="45"/>
      <c r="S1536" s="9" t="s">
        <v>170</v>
      </c>
      <c r="T1536" s="45"/>
      <c r="U1536" s="9" t="s">
        <v>171</v>
      </c>
      <c r="V1536" s="45"/>
      <c r="W1536" s="14" t="s">
        <v>172</v>
      </c>
      <c r="X1536" s="52" t="str">
        <f>IFERROR(IF(VLOOKUP(O1536,コード表一覧!$B$5:$D$129,3,FALSE)="無","","←実務経験経歴書が必要です！"),"")</f>
        <v/>
      </c>
    </row>
    <row r="1537" spans="1:24" ht="13.5" customHeight="1" x14ac:dyDescent="0.2">
      <c r="B1537" s="63"/>
      <c r="C1537" s="142"/>
      <c r="D1537" s="143"/>
      <c r="E1537" s="143"/>
      <c r="F1537" s="58"/>
      <c r="G1537" s="53"/>
      <c r="H1537" s="53"/>
      <c r="I1537" s="53"/>
      <c r="J1537" s="53"/>
      <c r="K1537" s="57"/>
      <c r="L1537" s="57"/>
      <c r="M1537" s="59"/>
      <c r="N1537" s="137" t="s">
        <v>191</v>
      </c>
      <c r="O1537" s="111"/>
      <c r="P1537" s="15" t="str">
        <f>IF(O1537="","",VLOOKUP(O1537,コード表一覧!$B$5:$C$129,2,FALSE))</f>
        <v/>
      </c>
      <c r="Q1537" s="17" t="s">
        <v>175</v>
      </c>
      <c r="R1537" s="47"/>
      <c r="S1537" s="126" t="str">
        <f>IF(R1537="","",VLOOKUP(R1537,コード表一覧!$F$4:$H$32,3,FALSE))</f>
        <v/>
      </c>
      <c r="T1537" s="127"/>
      <c r="U1537" s="47"/>
      <c r="V1537" s="126" t="str">
        <f>IF(U1537="","",VLOOKUP(U1537,コード表一覧!$F$4:$H$32,3,FALSE))</f>
        <v/>
      </c>
      <c r="W1537" s="128"/>
      <c r="X1537" s="52" t="str">
        <f t="shared" ref="X1537:X1539" si="127">IF(R1537+U1537&gt;0,"←実務経験経歴書が必要です！","")</f>
        <v/>
      </c>
    </row>
    <row r="1538" spans="1:24" x14ac:dyDescent="0.2">
      <c r="B1538" s="57" t="str">
        <f>"※"&amp;$A$1&amp;"の変更追加履歴"</f>
        <v>※令和６・７年度の変更追加履歴</v>
      </c>
      <c r="C1538" s="57"/>
      <c r="D1538" s="57"/>
      <c r="E1538" s="53"/>
      <c r="F1538" s="58"/>
      <c r="G1538" s="53"/>
      <c r="H1538" s="53"/>
      <c r="I1538" s="53"/>
      <c r="J1538" s="53"/>
      <c r="K1538" s="57"/>
      <c r="L1538" s="57"/>
      <c r="M1538" s="59"/>
      <c r="N1538" s="138"/>
      <c r="O1538" s="42"/>
      <c r="P1538" s="6" t="str">
        <f>IF(O1538="","",VLOOKUP(O1538,コード表一覧!$B$5:$C$129,2,FALSE))</f>
        <v/>
      </c>
      <c r="Q1538" s="110" t="s">
        <v>175</v>
      </c>
      <c r="R1538" s="48"/>
      <c r="S1538" s="129" t="str">
        <f>IF(R1538="","",VLOOKUP(R1538,コード表一覧!$F$4:$H$32,3,FALSE))</f>
        <v/>
      </c>
      <c r="T1538" s="130"/>
      <c r="U1538" s="48"/>
      <c r="V1538" s="131" t="str">
        <f>IF(U1538="","",VLOOKUP(U1538,コード表一覧!$F$4:$H$32,3,FALSE))</f>
        <v/>
      </c>
      <c r="W1538" s="132"/>
      <c r="X1538" s="52" t="str">
        <f t="shared" si="127"/>
        <v/>
      </c>
    </row>
    <row r="1539" spans="1:24" ht="13.8" thickBot="1" x14ac:dyDescent="0.25">
      <c r="B1539" s="57"/>
      <c r="C1539" s="57"/>
      <c r="D1539" s="57"/>
      <c r="E1539" s="53"/>
      <c r="F1539" s="58"/>
      <c r="G1539" s="53"/>
      <c r="H1539" s="53"/>
      <c r="I1539" s="53"/>
      <c r="J1539" s="53"/>
      <c r="K1539" s="57"/>
      <c r="L1539" s="57"/>
      <c r="M1539" s="59"/>
      <c r="N1539" s="139"/>
      <c r="O1539" s="112"/>
      <c r="P1539" s="16" t="str">
        <f>IF(O1539="","",VLOOKUP(O1539,コード表一覧!$B$5:$C$129,2,FALSE))</f>
        <v/>
      </c>
      <c r="Q1539" s="18" t="s">
        <v>175</v>
      </c>
      <c r="R1539" s="49"/>
      <c r="S1539" s="133" t="str">
        <f>IF(R1539="","",VLOOKUP(R1539,コード表一覧!$F$4:$H$32,3,FALSE))</f>
        <v/>
      </c>
      <c r="T1539" s="134"/>
      <c r="U1539" s="49"/>
      <c r="V1539" s="135" t="str">
        <f>IF(U1539="","",VLOOKUP(U1539,コード表一覧!$F$4:$H$32,3,FALSE))</f>
        <v/>
      </c>
      <c r="W1539" s="136"/>
      <c r="X1539" s="52" t="str">
        <f t="shared" si="127"/>
        <v/>
      </c>
    </row>
    <row r="1540" spans="1:24" x14ac:dyDescent="0.2">
      <c r="B1540" s="60"/>
      <c r="C1540" s="60"/>
      <c r="D1540" s="60"/>
      <c r="E1540" s="53"/>
      <c r="F1540" s="60"/>
      <c r="G1540" s="53"/>
      <c r="H1540" s="53"/>
      <c r="I1540" s="53"/>
      <c r="J1540" s="53"/>
      <c r="K1540" s="60"/>
      <c r="L1540" s="60"/>
      <c r="M1540" s="60"/>
      <c r="N1540" s="53"/>
      <c r="Q1540" s="53"/>
      <c r="R1540" s="53"/>
      <c r="S1540" s="53"/>
      <c r="T1540" s="53"/>
      <c r="U1540" s="53"/>
      <c r="V1540" s="53"/>
      <c r="W1540" s="53"/>
    </row>
    <row r="1541" spans="1:24" ht="13.5" customHeight="1" x14ac:dyDescent="0.2">
      <c r="A1541" s="2" t="s">
        <v>162</v>
      </c>
      <c r="B1541" s="123" t="s">
        <v>163</v>
      </c>
      <c r="C1541" s="125"/>
      <c r="D1541" s="123" t="s">
        <v>164</v>
      </c>
      <c r="E1541" s="125"/>
      <c r="F1541" s="123" t="s">
        <v>165</v>
      </c>
      <c r="G1541" s="124"/>
      <c r="H1541" s="124"/>
      <c r="I1541" s="124"/>
      <c r="J1541" s="124"/>
      <c r="K1541" s="124"/>
      <c r="L1541" s="125"/>
      <c r="M1541" s="54" t="s">
        <v>166</v>
      </c>
      <c r="N1541" s="140"/>
      <c r="O1541" s="7" t="s">
        <v>167</v>
      </c>
      <c r="P1541" s="23" t="s">
        <v>168</v>
      </c>
      <c r="Q1541" s="123" t="s">
        <v>169</v>
      </c>
      <c r="R1541" s="124"/>
      <c r="S1541" s="124"/>
      <c r="T1541" s="124"/>
      <c r="U1541" s="124"/>
      <c r="V1541" s="124"/>
      <c r="W1541" s="125"/>
    </row>
    <row r="1542" spans="1:24" x14ac:dyDescent="0.2">
      <c r="A1542" s="2">
        <v>129</v>
      </c>
      <c r="B1542" s="64"/>
      <c r="C1542" s="65"/>
      <c r="D1542" s="64"/>
      <c r="E1542" s="65"/>
      <c r="F1542" s="40"/>
      <c r="G1542" s="41"/>
      <c r="H1542" s="55" t="s">
        <v>170</v>
      </c>
      <c r="I1542" s="41"/>
      <c r="J1542" s="55" t="s">
        <v>171</v>
      </c>
      <c r="K1542" s="41"/>
      <c r="L1542" s="56" t="s">
        <v>172</v>
      </c>
      <c r="M1542" s="66"/>
      <c r="N1542" s="141"/>
      <c r="O1542" s="42"/>
      <c r="P1542" s="6" t="str">
        <f>IF(O1542="","",VLOOKUP(O1542,コード表一覧!$B$5:$C$129,2,FALSE))</f>
        <v/>
      </c>
      <c r="Q1542" s="40"/>
      <c r="R1542" s="41"/>
      <c r="S1542" s="55" t="s">
        <v>170</v>
      </c>
      <c r="T1542" s="41"/>
      <c r="U1542" s="55" t="s">
        <v>171</v>
      </c>
      <c r="V1542" s="41"/>
      <c r="W1542" s="56" t="s">
        <v>172</v>
      </c>
      <c r="X1542" s="52" t="str">
        <f>IFERROR(IF(VLOOKUP(O1542,コード表一覧!$B$5:$D$129,3,FALSE)="無","","←実務経験経歴書が必要です！"),"")</f>
        <v/>
      </c>
    </row>
    <row r="1543" spans="1:24" x14ac:dyDescent="0.2">
      <c r="B1543" s="57" t="s">
        <v>176</v>
      </c>
      <c r="C1543" s="57"/>
      <c r="D1543" s="57"/>
      <c r="E1543" s="53"/>
      <c r="F1543" s="9"/>
      <c r="G1543" s="9"/>
      <c r="H1543" s="9"/>
      <c r="I1543" s="9"/>
      <c r="J1543" s="9"/>
      <c r="K1543" s="9"/>
      <c r="L1543" s="9"/>
      <c r="M1543" s="59"/>
      <c r="N1543" s="8"/>
      <c r="O1543" s="42"/>
      <c r="P1543" s="6" t="str">
        <f>IF(O1543="","",VLOOKUP(O1543,コード表一覧!$B$5:$C$129,2,FALSE))</f>
        <v/>
      </c>
      <c r="Q1543" s="40"/>
      <c r="R1543" s="41"/>
      <c r="S1543" s="55" t="s">
        <v>170</v>
      </c>
      <c r="T1543" s="41"/>
      <c r="U1543" s="55" t="s">
        <v>171</v>
      </c>
      <c r="V1543" s="41"/>
      <c r="W1543" s="56" t="s">
        <v>172</v>
      </c>
      <c r="X1543" s="52" t="str">
        <f>IFERROR(IF(VLOOKUP(O1543,コード表一覧!$B$5:$D$129,3,FALSE)="無","","←実務経験経歴書が必要です！"),"")</f>
        <v/>
      </c>
    </row>
    <row r="1544" spans="1:24" x14ac:dyDescent="0.2">
      <c r="B1544" s="106" t="s">
        <v>184</v>
      </c>
      <c r="C1544" s="144" t="s">
        <v>173</v>
      </c>
      <c r="D1544" s="144"/>
      <c r="E1544" s="144"/>
      <c r="F1544" s="123" t="s">
        <v>174</v>
      </c>
      <c r="G1544" s="124"/>
      <c r="H1544" s="124"/>
      <c r="I1544" s="124"/>
      <c r="J1544" s="124"/>
      <c r="K1544" s="124"/>
      <c r="L1544" s="125"/>
      <c r="M1544" s="59"/>
      <c r="N1544" s="8"/>
      <c r="O1544" s="42"/>
      <c r="P1544" s="6" t="str">
        <f>IF(O1544="","",VLOOKUP(O1544,コード表一覧!$B$5:$C$129,2,FALSE))</f>
        <v/>
      </c>
      <c r="Q1544" s="40"/>
      <c r="R1544" s="41"/>
      <c r="S1544" s="55" t="s">
        <v>170</v>
      </c>
      <c r="T1544" s="41"/>
      <c r="U1544" s="55" t="s">
        <v>171</v>
      </c>
      <c r="V1544" s="41"/>
      <c r="W1544" s="56" t="s">
        <v>172</v>
      </c>
      <c r="X1544" s="52" t="str">
        <f>IFERROR(IF(VLOOKUP(O1544,コード表一覧!$B$5:$D$129,3,FALSE)="無","","←実務経験経歴書が必要です！"),"")</f>
        <v/>
      </c>
    </row>
    <row r="1545" spans="1:24" x14ac:dyDescent="0.2">
      <c r="B1545" s="63"/>
      <c r="C1545" s="142"/>
      <c r="D1545" s="143"/>
      <c r="E1545" s="143"/>
      <c r="F1545" s="40"/>
      <c r="G1545" s="41"/>
      <c r="H1545" s="55" t="s">
        <v>170</v>
      </c>
      <c r="I1545" s="41"/>
      <c r="J1545" s="55" t="s">
        <v>171</v>
      </c>
      <c r="K1545" s="41"/>
      <c r="L1545" s="56" t="s">
        <v>172</v>
      </c>
      <c r="M1545" s="59"/>
      <c r="N1545" s="8"/>
      <c r="O1545" s="42"/>
      <c r="P1545" s="6" t="str">
        <f>IF(O1545="","",VLOOKUP(O1545,コード表一覧!$B$5:$C$129,2,FALSE))</f>
        <v/>
      </c>
      <c r="Q1545" s="40"/>
      <c r="R1545" s="41"/>
      <c r="S1545" s="55" t="s">
        <v>170</v>
      </c>
      <c r="T1545" s="41"/>
      <c r="U1545" s="55" t="s">
        <v>171</v>
      </c>
      <c r="V1545" s="41"/>
      <c r="W1545" s="56" t="s">
        <v>172</v>
      </c>
      <c r="X1545" s="52" t="str">
        <f>IFERROR(IF(VLOOKUP(O1545,コード表一覧!$B$5:$D$129,3,FALSE)="無","","←実務経験経歴書が必要です！"),"")</f>
        <v/>
      </c>
    </row>
    <row r="1546" spans="1:24" x14ac:dyDescent="0.2">
      <c r="B1546" s="63"/>
      <c r="C1546" s="142"/>
      <c r="D1546" s="143"/>
      <c r="E1546" s="143"/>
      <c r="F1546" s="58"/>
      <c r="G1546" s="57"/>
      <c r="H1546" s="57"/>
      <c r="I1546" s="57"/>
      <c r="J1546" s="57"/>
      <c r="K1546" s="57"/>
      <c r="L1546" s="57"/>
      <c r="M1546" s="59"/>
      <c r="N1546" s="8"/>
      <c r="O1546" s="42"/>
      <c r="P1546" s="6" t="str">
        <f>IF(O1546="","",VLOOKUP(O1546,コード表一覧!$B$5:$C$129,2,FALSE))</f>
        <v/>
      </c>
      <c r="Q1546" s="40"/>
      <c r="R1546" s="41"/>
      <c r="S1546" s="55" t="s">
        <v>170</v>
      </c>
      <c r="T1546" s="41"/>
      <c r="U1546" s="55" t="s">
        <v>171</v>
      </c>
      <c r="V1546" s="41"/>
      <c r="W1546" s="56" t="s">
        <v>172</v>
      </c>
      <c r="X1546" s="52" t="str">
        <f>IFERROR(IF(VLOOKUP(O1546,コード表一覧!$B$5:$D$129,3,FALSE)="無","","←実務経験経歴書が必要です！"),"")</f>
        <v/>
      </c>
    </row>
    <row r="1547" spans="1:24" x14ac:dyDescent="0.2">
      <c r="B1547" s="63"/>
      <c r="C1547" s="142"/>
      <c r="D1547" s="143"/>
      <c r="E1547" s="143"/>
      <c r="F1547" s="53"/>
      <c r="G1547" s="53"/>
      <c r="H1547" s="53"/>
      <c r="I1547" s="53"/>
      <c r="J1547" s="53"/>
      <c r="K1547" s="57"/>
      <c r="L1547" s="57"/>
      <c r="M1547" s="59"/>
      <c r="N1547" s="8"/>
      <c r="O1547" s="42"/>
      <c r="P1547" s="6" t="str">
        <f>IF(O1547="","",VLOOKUP(O1547,コード表一覧!$B$5:$C$129,2,FALSE))</f>
        <v/>
      </c>
      <c r="Q1547" s="40"/>
      <c r="R1547" s="41"/>
      <c r="S1547" s="55" t="s">
        <v>170</v>
      </c>
      <c r="T1547" s="41"/>
      <c r="U1547" s="55" t="s">
        <v>171</v>
      </c>
      <c r="V1547" s="41"/>
      <c r="W1547" s="56" t="s">
        <v>172</v>
      </c>
      <c r="X1547" s="52" t="str">
        <f>IFERROR(IF(VLOOKUP(O1547,コード表一覧!$B$5:$D$129,3,FALSE)="無","","←実務経験経歴書が必要です！"),"")</f>
        <v/>
      </c>
    </row>
    <row r="1548" spans="1:24" ht="13.5" customHeight="1" thickBot="1" x14ac:dyDescent="0.25">
      <c r="B1548" s="63"/>
      <c r="C1548" s="142"/>
      <c r="D1548" s="143"/>
      <c r="E1548" s="143"/>
      <c r="F1548" s="58"/>
      <c r="G1548" s="53"/>
      <c r="H1548" s="53"/>
      <c r="I1548" s="53"/>
      <c r="J1548" s="53"/>
      <c r="K1548" s="57"/>
      <c r="L1548" s="57"/>
      <c r="M1548" s="59"/>
      <c r="N1548" s="8"/>
      <c r="O1548" s="43"/>
      <c r="P1548" s="109" t="str">
        <f>IF(O1548="","",VLOOKUP(O1548,コード表一覧!$B$5:$C$129,2,FALSE))</f>
        <v/>
      </c>
      <c r="Q1548" s="44"/>
      <c r="R1548" s="45"/>
      <c r="S1548" s="9" t="s">
        <v>170</v>
      </c>
      <c r="T1548" s="45"/>
      <c r="U1548" s="9" t="s">
        <v>171</v>
      </c>
      <c r="V1548" s="45"/>
      <c r="W1548" s="14" t="s">
        <v>172</v>
      </c>
      <c r="X1548" s="52" t="str">
        <f>IFERROR(IF(VLOOKUP(O1548,コード表一覧!$B$5:$D$129,3,FALSE)="無","","←実務経験経歴書が必要です！"),"")</f>
        <v/>
      </c>
    </row>
    <row r="1549" spans="1:24" x14ac:dyDescent="0.2">
      <c r="B1549" s="63"/>
      <c r="C1549" s="142"/>
      <c r="D1549" s="143"/>
      <c r="E1549" s="143"/>
      <c r="F1549" s="58"/>
      <c r="G1549" s="53"/>
      <c r="H1549" s="53"/>
      <c r="I1549" s="53"/>
      <c r="J1549" s="53"/>
      <c r="K1549" s="57"/>
      <c r="L1549" s="57"/>
      <c r="M1549" s="59"/>
      <c r="N1549" s="137" t="s">
        <v>191</v>
      </c>
      <c r="O1549" s="111"/>
      <c r="P1549" s="15" t="str">
        <f>IF(O1549="","",VLOOKUP(O1549,コード表一覧!$B$5:$C$129,2,FALSE))</f>
        <v/>
      </c>
      <c r="Q1549" s="17" t="s">
        <v>175</v>
      </c>
      <c r="R1549" s="47"/>
      <c r="S1549" s="126" t="str">
        <f>IF(R1549="","",VLOOKUP(R1549,コード表一覧!$F$4:$H$32,3,FALSE))</f>
        <v/>
      </c>
      <c r="T1549" s="127"/>
      <c r="U1549" s="47"/>
      <c r="V1549" s="126" t="str">
        <f>IF(U1549="","",VLOOKUP(U1549,コード表一覧!$F$4:$H$32,3,FALSE))</f>
        <v/>
      </c>
      <c r="W1549" s="128"/>
      <c r="X1549" s="52" t="str">
        <f t="shared" ref="X1549:X1551" si="128">IF(R1549+U1549&gt;0,"←実務経験経歴書が必要です！","")</f>
        <v/>
      </c>
    </row>
    <row r="1550" spans="1:24" x14ac:dyDescent="0.2">
      <c r="B1550" s="57" t="str">
        <f>"※"&amp;$A$1&amp;"の変更追加履歴"</f>
        <v>※令和６・７年度の変更追加履歴</v>
      </c>
      <c r="C1550" s="57"/>
      <c r="D1550" s="57"/>
      <c r="E1550" s="53"/>
      <c r="F1550" s="58"/>
      <c r="G1550" s="53"/>
      <c r="H1550" s="53"/>
      <c r="I1550" s="53"/>
      <c r="J1550" s="53"/>
      <c r="K1550" s="57"/>
      <c r="L1550" s="57"/>
      <c r="M1550" s="59"/>
      <c r="N1550" s="138"/>
      <c r="O1550" s="42"/>
      <c r="P1550" s="6" t="str">
        <f>IF(O1550="","",VLOOKUP(O1550,コード表一覧!$B$5:$C$129,2,FALSE))</f>
        <v/>
      </c>
      <c r="Q1550" s="110" t="s">
        <v>175</v>
      </c>
      <c r="R1550" s="48"/>
      <c r="S1550" s="129" t="str">
        <f>IF(R1550="","",VLOOKUP(R1550,コード表一覧!$F$4:$H$32,3,FALSE))</f>
        <v/>
      </c>
      <c r="T1550" s="130"/>
      <c r="U1550" s="48"/>
      <c r="V1550" s="131" t="str">
        <f>IF(U1550="","",VLOOKUP(U1550,コード表一覧!$F$4:$H$32,3,FALSE))</f>
        <v/>
      </c>
      <c r="W1550" s="132"/>
      <c r="X1550" s="52" t="str">
        <f t="shared" si="128"/>
        <v/>
      </c>
    </row>
    <row r="1551" spans="1:24" ht="13.8" thickBot="1" x14ac:dyDescent="0.25">
      <c r="B1551" s="57"/>
      <c r="C1551" s="57"/>
      <c r="D1551" s="57"/>
      <c r="E1551" s="53"/>
      <c r="F1551" s="58"/>
      <c r="G1551" s="53"/>
      <c r="H1551" s="53"/>
      <c r="I1551" s="53"/>
      <c r="J1551" s="53"/>
      <c r="K1551" s="57"/>
      <c r="L1551" s="57"/>
      <c r="M1551" s="59"/>
      <c r="N1551" s="139"/>
      <c r="O1551" s="112"/>
      <c r="P1551" s="16" t="str">
        <f>IF(O1551="","",VLOOKUP(O1551,コード表一覧!$B$5:$C$129,2,FALSE))</f>
        <v/>
      </c>
      <c r="Q1551" s="18" t="s">
        <v>175</v>
      </c>
      <c r="R1551" s="49"/>
      <c r="S1551" s="133" t="str">
        <f>IF(R1551="","",VLOOKUP(R1551,コード表一覧!$F$4:$H$32,3,FALSE))</f>
        <v/>
      </c>
      <c r="T1551" s="134"/>
      <c r="U1551" s="49"/>
      <c r="V1551" s="135" t="str">
        <f>IF(U1551="","",VLOOKUP(U1551,コード表一覧!$F$4:$H$32,3,FALSE))</f>
        <v/>
      </c>
      <c r="W1551" s="136"/>
      <c r="X1551" s="52" t="str">
        <f t="shared" si="128"/>
        <v/>
      </c>
    </row>
    <row r="1552" spans="1:24" ht="13.5" customHeight="1" x14ac:dyDescent="0.2">
      <c r="B1552" s="60"/>
      <c r="C1552" s="60"/>
      <c r="D1552" s="60"/>
      <c r="E1552" s="53"/>
      <c r="F1552" s="60"/>
      <c r="G1552" s="53"/>
      <c r="H1552" s="53"/>
      <c r="I1552" s="53"/>
      <c r="J1552" s="53"/>
      <c r="K1552" s="60"/>
      <c r="L1552" s="60"/>
      <c r="M1552" s="60"/>
      <c r="N1552" s="53"/>
      <c r="Q1552" s="53"/>
      <c r="R1552" s="53"/>
      <c r="S1552" s="53"/>
      <c r="T1552" s="53"/>
      <c r="U1552" s="53"/>
      <c r="V1552" s="53"/>
      <c r="W1552" s="53"/>
    </row>
    <row r="1553" spans="1:24" x14ac:dyDescent="0.2">
      <c r="A1553" s="2" t="s">
        <v>162</v>
      </c>
      <c r="B1553" s="123" t="s">
        <v>163</v>
      </c>
      <c r="C1553" s="125"/>
      <c r="D1553" s="123" t="s">
        <v>164</v>
      </c>
      <c r="E1553" s="125"/>
      <c r="F1553" s="123" t="s">
        <v>165</v>
      </c>
      <c r="G1553" s="124"/>
      <c r="H1553" s="124"/>
      <c r="I1553" s="124"/>
      <c r="J1553" s="124"/>
      <c r="K1553" s="124"/>
      <c r="L1553" s="125"/>
      <c r="M1553" s="54" t="s">
        <v>166</v>
      </c>
      <c r="N1553" s="140"/>
      <c r="O1553" s="7" t="s">
        <v>167</v>
      </c>
      <c r="P1553" s="23" t="s">
        <v>168</v>
      </c>
      <c r="Q1553" s="123" t="s">
        <v>169</v>
      </c>
      <c r="R1553" s="124"/>
      <c r="S1553" s="124"/>
      <c r="T1553" s="124"/>
      <c r="U1553" s="124"/>
      <c r="V1553" s="124"/>
      <c r="W1553" s="125"/>
    </row>
    <row r="1554" spans="1:24" x14ac:dyDescent="0.2">
      <c r="A1554" s="2">
        <v>130</v>
      </c>
      <c r="B1554" s="64"/>
      <c r="C1554" s="65"/>
      <c r="D1554" s="64"/>
      <c r="E1554" s="65"/>
      <c r="F1554" s="40"/>
      <c r="G1554" s="41"/>
      <c r="H1554" s="55" t="s">
        <v>170</v>
      </c>
      <c r="I1554" s="41"/>
      <c r="J1554" s="55" t="s">
        <v>171</v>
      </c>
      <c r="K1554" s="41"/>
      <c r="L1554" s="56" t="s">
        <v>172</v>
      </c>
      <c r="M1554" s="66"/>
      <c r="N1554" s="141"/>
      <c r="O1554" s="42"/>
      <c r="P1554" s="6" t="str">
        <f>IF(O1554="","",VLOOKUP(O1554,コード表一覧!$B$5:$C$129,2,FALSE))</f>
        <v/>
      </c>
      <c r="Q1554" s="40"/>
      <c r="R1554" s="41"/>
      <c r="S1554" s="55" t="s">
        <v>170</v>
      </c>
      <c r="T1554" s="41"/>
      <c r="U1554" s="55" t="s">
        <v>171</v>
      </c>
      <c r="V1554" s="41"/>
      <c r="W1554" s="56" t="s">
        <v>172</v>
      </c>
      <c r="X1554" s="52" t="str">
        <f>IFERROR(IF(VLOOKUP(O1554,コード表一覧!$B$5:$D$129,3,FALSE)="無","","←実務経験経歴書が必要です！"),"")</f>
        <v/>
      </c>
    </row>
    <row r="1555" spans="1:24" x14ac:dyDescent="0.2">
      <c r="B1555" s="57" t="s">
        <v>176</v>
      </c>
      <c r="C1555" s="57"/>
      <c r="D1555" s="57"/>
      <c r="E1555" s="53"/>
      <c r="F1555" s="9"/>
      <c r="G1555" s="9"/>
      <c r="H1555" s="9"/>
      <c r="I1555" s="9"/>
      <c r="J1555" s="9"/>
      <c r="K1555" s="9"/>
      <c r="L1555" s="9"/>
      <c r="M1555" s="59"/>
      <c r="N1555" s="8"/>
      <c r="O1555" s="42"/>
      <c r="P1555" s="6" t="str">
        <f>IF(O1555="","",VLOOKUP(O1555,コード表一覧!$B$5:$C$129,2,FALSE))</f>
        <v/>
      </c>
      <c r="Q1555" s="40"/>
      <c r="R1555" s="41"/>
      <c r="S1555" s="55" t="s">
        <v>170</v>
      </c>
      <c r="T1555" s="41"/>
      <c r="U1555" s="55" t="s">
        <v>171</v>
      </c>
      <c r="V1555" s="41"/>
      <c r="W1555" s="56" t="s">
        <v>172</v>
      </c>
      <c r="X1555" s="52" t="str">
        <f>IFERROR(IF(VLOOKUP(O1555,コード表一覧!$B$5:$D$129,3,FALSE)="無","","←実務経験経歴書が必要です！"),"")</f>
        <v/>
      </c>
    </row>
    <row r="1556" spans="1:24" x14ac:dyDescent="0.2">
      <c r="B1556" s="106" t="s">
        <v>184</v>
      </c>
      <c r="C1556" s="144" t="s">
        <v>173</v>
      </c>
      <c r="D1556" s="144"/>
      <c r="E1556" s="144"/>
      <c r="F1556" s="123" t="s">
        <v>174</v>
      </c>
      <c r="G1556" s="124"/>
      <c r="H1556" s="124"/>
      <c r="I1556" s="124"/>
      <c r="J1556" s="124"/>
      <c r="K1556" s="124"/>
      <c r="L1556" s="125"/>
      <c r="M1556" s="59"/>
      <c r="N1556" s="8"/>
      <c r="O1556" s="42"/>
      <c r="P1556" s="6" t="str">
        <f>IF(O1556="","",VLOOKUP(O1556,コード表一覧!$B$5:$C$129,2,FALSE))</f>
        <v/>
      </c>
      <c r="Q1556" s="40"/>
      <c r="R1556" s="41"/>
      <c r="S1556" s="55" t="s">
        <v>170</v>
      </c>
      <c r="T1556" s="41"/>
      <c r="U1556" s="55" t="s">
        <v>171</v>
      </c>
      <c r="V1556" s="41"/>
      <c r="W1556" s="56" t="s">
        <v>172</v>
      </c>
      <c r="X1556" s="52" t="str">
        <f>IFERROR(IF(VLOOKUP(O1556,コード表一覧!$B$5:$D$129,3,FALSE)="無","","←実務経験経歴書が必要です！"),"")</f>
        <v/>
      </c>
    </row>
    <row r="1557" spans="1:24" x14ac:dyDescent="0.2">
      <c r="B1557" s="63"/>
      <c r="C1557" s="142"/>
      <c r="D1557" s="143"/>
      <c r="E1557" s="143"/>
      <c r="F1557" s="40"/>
      <c r="G1557" s="41"/>
      <c r="H1557" s="55" t="s">
        <v>170</v>
      </c>
      <c r="I1557" s="41"/>
      <c r="J1557" s="55" t="s">
        <v>171</v>
      </c>
      <c r="K1557" s="41"/>
      <c r="L1557" s="56" t="s">
        <v>172</v>
      </c>
      <c r="M1557" s="59"/>
      <c r="N1557" s="8"/>
      <c r="O1557" s="42"/>
      <c r="P1557" s="6" t="str">
        <f>IF(O1557="","",VLOOKUP(O1557,コード表一覧!$B$5:$C$129,2,FALSE))</f>
        <v/>
      </c>
      <c r="Q1557" s="40"/>
      <c r="R1557" s="41"/>
      <c r="S1557" s="55" t="s">
        <v>170</v>
      </c>
      <c r="T1557" s="41"/>
      <c r="U1557" s="55" t="s">
        <v>171</v>
      </c>
      <c r="V1557" s="41"/>
      <c r="W1557" s="56" t="s">
        <v>172</v>
      </c>
      <c r="X1557" s="52" t="str">
        <f>IFERROR(IF(VLOOKUP(O1557,コード表一覧!$B$5:$D$129,3,FALSE)="無","","←実務経験経歴書が必要です！"),"")</f>
        <v/>
      </c>
    </row>
    <row r="1558" spans="1:24" x14ac:dyDescent="0.2">
      <c r="B1558" s="63"/>
      <c r="C1558" s="142"/>
      <c r="D1558" s="143"/>
      <c r="E1558" s="143"/>
      <c r="F1558" s="58"/>
      <c r="G1558" s="57"/>
      <c r="H1558" s="57"/>
      <c r="I1558" s="57"/>
      <c r="J1558" s="57"/>
      <c r="K1558" s="57"/>
      <c r="L1558" s="57"/>
      <c r="M1558" s="59"/>
      <c r="N1558" s="8"/>
      <c r="O1558" s="42"/>
      <c r="P1558" s="6" t="str">
        <f>IF(O1558="","",VLOOKUP(O1558,コード表一覧!$B$5:$C$129,2,FALSE))</f>
        <v/>
      </c>
      <c r="Q1558" s="40"/>
      <c r="R1558" s="41"/>
      <c r="S1558" s="55" t="s">
        <v>170</v>
      </c>
      <c r="T1558" s="41"/>
      <c r="U1558" s="55" t="s">
        <v>171</v>
      </c>
      <c r="V1558" s="41"/>
      <c r="W1558" s="56" t="s">
        <v>172</v>
      </c>
      <c r="X1558" s="52" t="str">
        <f>IFERROR(IF(VLOOKUP(O1558,コード表一覧!$B$5:$D$129,3,FALSE)="無","","←実務経験経歴書が必要です！"),"")</f>
        <v/>
      </c>
    </row>
    <row r="1559" spans="1:24" ht="13.5" customHeight="1" x14ac:dyDescent="0.2">
      <c r="B1559" s="63"/>
      <c r="C1559" s="142"/>
      <c r="D1559" s="143"/>
      <c r="E1559" s="143"/>
      <c r="F1559" s="53"/>
      <c r="G1559" s="53"/>
      <c r="H1559" s="53"/>
      <c r="I1559" s="53"/>
      <c r="J1559" s="53"/>
      <c r="K1559" s="57"/>
      <c r="L1559" s="57"/>
      <c r="M1559" s="59"/>
      <c r="N1559" s="8"/>
      <c r="O1559" s="42"/>
      <c r="P1559" s="6" t="str">
        <f>IF(O1559="","",VLOOKUP(O1559,コード表一覧!$B$5:$C$129,2,FALSE))</f>
        <v/>
      </c>
      <c r="Q1559" s="40"/>
      <c r="R1559" s="41"/>
      <c r="S1559" s="55" t="s">
        <v>170</v>
      </c>
      <c r="T1559" s="41"/>
      <c r="U1559" s="55" t="s">
        <v>171</v>
      </c>
      <c r="V1559" s="41"/>
      <c r="W1559" s="56" t="s">
        <v>172</v>
      </c>
      <c r="X1559" s="52" t="str">
        <f>IFERROR(IF(VLOOKUP(O1559,コード表一覧!$B$5:$D$129,3,FALSE)="無","","←実務経験経歴書が必要です！"),"")</f>
        <v/>
      </c>
    </row>
    <row r="1560" spans="1:24" ht="13.5" customHeight="1" thickBot="1" x14ac:dyDescent="0.25">
      <c r="B1560" s="63"/>
      <c r="C1560" s="142"/>
      <c r="D1560" s="143"/>
      <c r="E1560" s="143"/>
      <c r="F1560" s="58"/>
      <c r="G1560" s="53"/>
      <c r="H1560" s="53"/>
      <c r="I1560" s="53"/>
      <c r="J1560" s="53"/>
      <c r="K1560" s="57"/>
      <c r="L1560" s="57"/>
      <c r="M1560" s="59"/>
      <c r="N1560" s="8"/>
      <c r="O1560" s="43"/>
      <c r="P1560" s="109" t="str">
        <f>IF(O1560="","",VLOOKUP(O1560,コード表一覧!$B$5:$C$129,2,FALSE))</f>
        <v/>
      </c>
      <c r="Q1560" s="44"/>
      <c r="R1560" s="45"/>
      <c r="S1560" s="9" t="s">
        <v>170</v>
      </c>
      <c r="T1560" s="45"/>
      <c r="U1560" s="9" t="s">
        <v>171</v>
      </c>
      <c r="V1560" s="45"/>
      <c r="W1560" s="14" t="s">
        <v>172</v>
      </c>
      <c r="X1560" s="52" t="str">
        <f>IFERROR(IF(VLOOKUP(O1560,コード表一覧!$B$5:$D$129,3,FALSE)="無","","←実務経験経歴書が必要です！"),"")</f>
        <v/>
      </c>
    </row>
    <row r="1561" spans="1:24" x14ac:dyDescent="0.2">
      <c r="B1561" s="63"/>
      <c r="C1561" s="142"/>
      <c r="D1561" s="143"/>
      <c r="E1561" s="143"/>
      <c r="F1561" s="58"/>
      <c r="G1561" s="53"/>
      <c r="H1561" s="53"/>
      <c r="I1561" s="53"/>
      <c r="J1561" s="53"/>
      <c r="K1561" s="57"/>
      <c r="L1561" s="57"/>
      <c r="M1561" s="59"/>
      <c r="N1561" s="137" t="s">
        <v>191</v>
      </c>
      <c r="O1561" s="111"/>
      <c r="P1561" s="15" t="str">
        <f>IF(O1561="","",VLOOKUP(O1561,コード表一覧!$B$5:$C$129,2,FALSE))</f>
        <v/>
      </c>
      <c r="Q1561" s="17" t="s">
        <v>175</v>
      </c>
      <c r="R1561" s="47"/>
      <c r="S1561" s="126" t="str">
        <f>IF(R1561="","",VLOOKUP(R1561,コード表一覧!$F$4:$H$32,3,FALSE))</f>
        <v/>
      </c>
      <c r="T1561" s="127"/>
      <c r="U1561" s="47"/>
      <c r="V1561" s="126" t="str">
        <f>IF(U1561="","",VLOOKUP(U1561,コード表一覧!$F$4:$H$32,3,FALSE))</f>
        <v/>
      </c>
      <c r="W1561" s="128"/>
      <c r="X1561" s="52" t="str">
        <f t="shared" ref="X1561:X1563" si="129">IF(R1561+U1561&gt;0,"←実務経験経歴書が必要です！","")</f>
        <v/>
      </c>
    </row>
    <row r="1562" spans="1:24" x14ac:dyDescent="0.2">
      <c r="B1562" s="57" t="str">
        <f>"※"&amp;$A$1&amp;"の変更追加履歴"</f>
        <v>※令和６・７年度の変更追加履歴</v>
      </c>
      <c r="C1562" s="57"/>
      <c r="D1562" s="57"/>
      <c r="E1562" s="53"/>
      <c r="F1562" s="58"/>
      <c r="G1562" s="53"/>
      <c r="H1562" s="53"/>
      <c r="I1562" s="53"/>
      <c r="J1562" s="53"/>
      <c r="K1562" s="57"/>
      <c r="L1562" s="57"/>
      <c r="M1562" s="59"/>
      <c r="N1562" s="138"/>
      <c r="O1562" s="42"/>
      <c r="P1562" s="6" t="str">
        <f>IF(O1562="","",VLOOKUP(O1562,コード表一覧!$B$5:$C$129,2,FALSE))</f>
        <v/>
      </c>
      <c r="Q1562" s="110" t="s">
        <v>175</v>
      </c>
      <c r="R1562" s="48"/>
      <c r="S1562" s="129" t="str">
        <f>IF(R1562="","",VLOOKUP(R1562,コード表一覧!$F$4:$H$32,3,FALSE))</f>
        <v/>
      </c>
      <c r="T1562" s="130"/>
      <c r="U1562" s="48"/>
      <c r="V1562" s="131" t="str">
        <f>IF(U1562="","",VLOOKUP(U1562,コード表一覧!$F$4:$H$32,3,FALSE))</f>
        <v/>
      </c>
      <c r="W1562" s="132"/>
      <c r="X1562" s="52" t="str">
        <f t="shared" si="129"/>
        <v/>
      </c>
    </row>
    <row r="1563" spans="1:24" ht="13.8" customHeight="1" thickBot="1" x14ac:dyDescent="0.25">
      <c r="B1563" s="57"/>
      <c r="C1563" s="57"/>
      <c r="D1563" s="57"/>
      <c r="E1563" s="53"/>
      <c r="F1563" s="58"/>
      <c r="G1563" s="53"/>
      <c r="H1563" s="53"/>
      <c r="I1563" s="53"/>
      <c r="J1563" s="53"/>
      <c r="K1563" s="57"/>
      <c r="L1563" s="57"/>
      <c r="M1563" s="59"/>
      <c r="N1563" s="139"/>
      <c r="O1563" s="112"/>
      <c r="P1563" s="16" t="str">
        <f>IF(O1563="","",VLOOKUP(O1563,コード表一覧!$B$5:$C$129,2,FALSE))</f>
        <v/>
      </c>
      <c r="Q1563" s="18" t="s">
        <v>175</v>
      </c>
      <c r="R1563" s="49"/>
      <c r="S1563" s="133" t="str">
        <f>IF(R1563="","",VLOOKUP(R1563,コード表一覧!$F$4:$H$32,3,FALSE))</f>
        <v/>
      </c>
      <c r="T1563" s="134"/>
      <c r="U1563" s="49"/>
      <c r="V1563" s="135" t="str">
        <f>IF(U1563="","",VLOOKUP(U1563,コード表一覧!$F$4:$H$32,3,FALSE))</f>
        <v/>
      </c>
      <c r="W1563" s="136"/>
      <c r="X1563" s="52" t="str">
        <f t="shared" si="129"/>
        <v/>
      </c>
    </row>
    <row r="1564" spans="1:24" x14ac:dyDescent="0.2">
      <c r="B1564" s="60"/>
      <c r="C1564" s="60"/>
      <c r="D1564" s="60"/>
      <c r="E1564" s="53"/>
      <c r="F1564" s="60"/>
      <c r="G1564" s="53"/>
      <c r="H1564" s="53"/>
      <c r="I1564" s="53"/>
      <c r="J1564" s="53"/>
      <c r="K1564" s="60"/>
      <c r="L1564" s="60"/>
      <c r="M1564" s="60"/>
      <c r="N1564" s="53"/>
      <c r="Q1564" s="53"/>
      <c r="R1564" s="53"/>
      <c r="S1564" s="53"/>
      <c r="T1564" s="53"/>
      <c r="U1564" s="53"/>
      <c r="V1564" s="53"/>
      <c r="W1564" s="53"/>
    </row>
    <row r="1565" spans="1:24" x14ac:dyDescent="0.2">
      <c r="A1565" s="2" t="s">
        <v>162</v>
      </c>
      <c r="B1565" s="123" t="s">
        <v>163</v>
      </c>
      <c r="C1565" s="125"/>
      <c r="D1565" s="123" t="s">
        <v>164</v>
      </c>
      <c r="E1565" s="125"/>
      <c r="F1565" s="123" t="s">
        <v>165</v>
      </c>
      <c r="G1565" s="124"/>
      <c r="H1565" s="124"/>
      <c r="I1565" s="124"/>
      <c r="J1565" s="124"/>
      <c r="K1565" s="124"/>
      <c r="L1565" s="125"/>
      <c r="M1565" s="54" t="s">
        <v>166</v>
      </c>
      <c r="N1565" s="140"/>
      <c r="O1565" s="7" t="s">
        <v>167</v>
      </c>
      <c r="P1565" s="23" t="s">
        <v>168</v>
      </c>
      <c r="Q1565" s="123" t="s">
        <v>169</v>
      </c>
      <c r="R1565" s="124"/>
      <c r="S1565" s="124"/>
      <c r="T1565" s="124"/>
      <c r="U1565" s="124"/>
      <c r="V1565" s="124"/>
      <c r="W1565" s="125"/>
    </row>
    <row r="1566" spans="1:24" x14ac:dyDescent="0.2">
      <c r="A1566" s="2">
        <v>131</v>
      </c>
      <c r="B1566" s="64"/>
      <c r="C1566" s="65"/>
      <c r="D1566" s="64"/>
      <c r="E1566" s="65"/>
      <c r="F1566" s="40"/>
      <c r="G1566" s="41"/>
      <c r="H1566" s="55" t="s">
        <v>170</v>
      </c>
      <c r="I1566" s="41"/>
      <c r="J1566" s="55" t="s">
        <v>171</v>
      </c>
      <c r="K1566" s="41"/>
      <c r="L1566" s="56" t="s">
        <v>172</v>
      </c>
      <c r="M1566" s="66"/>
      <c r="N1566" s="141"/>
      <c r="O1566" s="42"/>
      <c r="P1566" s="6" t="str">
        <f>IF(O1566="","",VLOOKUP(O1566,コード表一覧!$B$5:$C$129,2,FALSE))</f>
        <v/>
      </c>
      <c r="Q1566" s="40"/>
      <c r="R1566" s="41"/>
      <c r="S1566" s="55" t="s">
        <v>170</v>
      </c>
      <c r="T1566" s="41"/>
      <c r="U1566" s="55" t="s">
        <v>171</v>
      </c>
      <c r="V1566" s="41"/>
      <c r="W1566" s="56" t="s">
        <v>172</v>
      </c>
      <c r="X1566" s="52" t="str">
        <f>IFERROR(IF(VLOOKUP(O1566,コード表一覧!$B$5:$D$129,3,FALSE)="無","","←実務経験経歴書が必要です！"),"")</f>
        <v/>
      </c>
    </row>
    <row r="1567" spans="1:24" x14ac:dyDescent="0.2">
      <c r="B1567" s="57" t="s">
        <v>176</v>
      </c>
      <c r="C1567" s="57"/>
      <c r="D1567" s="57"/>
      <c r="E1567" s="53"/>
      <c r="F1567" s="9"/>
      <c r="G1567" s="9"/>
      <c r="H1567" s="9"/>
      <c r="I1567" s="9"/>
      <c r="J1567" s="9"/>
      <c r="K1567" s="9"/>
      <c r="L1567" s="9"/>
      <c r="M1567" s="59"/>
      <c r="N1567" s="8"/>
      <c r="O1567" s="42"/>
      <c r="P1567" s="6" t="str">
        <f>IF(O1567="","",VLOOKUP(O1567,コード表一覧!$B$5:$C$129,2,FALSE))</f>
        <v/>
      </c>
      <c r="Q1567" s="40"/>
      <c r="R1567" s="41"/>
      <c r="S1567" s="55" t="s">
        <v>170</v>
      </c>
      <c r="T1567" s="41"/>
      <c r="U1567" s="55" t="s">
        <v>171</v>
      </c>
      <c r="V1567" s="41"/>
      <c r="W1567" s="56" t="s">
        <v>172</v>
      </c>
      <c r="X1567" s="52" t="str">
        <f>IFERROR(IF(VLOOKUP(O1567,コード表一覧!$B$5:$D$129,3,FALSE)="無","","←実務経験経歴書が必要です！"),"")</f>
        <v/>
      </c>
    </row>
    <row r="1568" spans="1:24" x14ac:dyDescent="0.2">
      <c r="B1568" s="106" t="s">
        <v>184</v>
      </c>
      <c r="C1568" s="144" t="s">
        <v>173</v>
      </c>
      <c r="D1568" s="144"/>
      <c r="E1568" s="144"/>
      <c r="F1568" s="123" t="s">
        <v>174</v>
      </c>
      <c r="G1568" s="124"/>
      <c r="H1568" s="124"/>
      <c r="I1568" s="124"/>
      <c r="J1568" s="124"/>
      <c r="K1568" s="124"/>
      <c r="L1568" s="125"/>
      <c r="M1568" s="59"/>
      <c r="N1568" s="8"/>
      <c r="O1568" s="42"/>
      <c r="P1568" s="6" t="str">
        <f>IF(O1568="","",VLOOKUP(O1568,コード表一覧!$B$5:$C$129,2,FALSE))</f>
        <v/>
      </c>
      <c r="Q1568" s="40"/>
      <c r="R1568" s="41"/>
      <c r="S1568" s="55" t="s">
        <v>170</v>
      </c>
      <c r="T1568" s="41"/>
      <c r="U1568" s="55" t="s">
        <v>171</v>
      </c>
      <c r="V1568" s="41"/>
      <c r="W1568" s="56" t="s">
        <v>172</v>
      </c>
      <c r="X1568" s="52" t="str">
        <f>IFERROR(IF(VLOOKUP(O1568,コード表一覧!$B$5:$D$129,3,FALSE)="無","","←実務経験経歴書が必要です！"),"")</f>
        <v/>
      </c>
    </row>
    <row r="1569" spans="1:24" x14ac:dyDescent="0.2">
      <c r="B1569" s="63"/>
      <c r="C1569" s="142"/>
      <c r="D1569" s="143"/>
      <c r="E1569" s="143"/>
      <c r="F1569" s="40"/>
      <c r="G1569" s="41"/>
      <c r="H1569" s="55" t="s">
        <v>170</v>
      </c>
      <c r="I1569" s="41"/>
      <c r="J1569" s="55" t="s">
        <v>171</v>
      </c>
      <c r="K1569" s="41"/>
      <c r="L1569" s="56" t="s">
        <v>172</v>
      </c>
      <c r="M1569" s="59"/>
      <c r="N1569" s="8"/>
      <c r="O1569" s="42"/>
      <c r="P1569" s="6" t="str">
        <f>IF(O1569="","",VLOOKUP(O1569,コード表一覧!$B$5:$C$129,2,FALSE))</f>
        <v/>
      </c>
      <c r="Q1569" s="40"/>
      <c r="R1569" s="41"/>
      <c r="S1569" s="55" t="s">
        <v>170</v>
      </c>
      <c r="T1569" s="41"/>
      <c r="U1569" s="55" t="s">
        <v>171</v>
      </c>
      <c r="V1569" s="41"/>
      <c r="W1569" s="56" t="s">
        <v>172</v>
      </c>
      <c r="X1569" s="52" t="str">
        <f>IFERROR(IF(VLOOKUP(O1569,コード表一覧!$B$5:$D$129,3,FALSE)="無","","←実務経験経歴書が必要です！"),"")</f>
        <v/>
      </c>
    </row>
    <row r="1570" spans="1:24" ht="13.5" customHeight="1" x14ac:dyDescent="0.2">
      <c r="B1570" s="63"/>
      <c r="C1570" s="142"/>
      <c r="D1570" s="143"/>
      <c r="E1570" s="143"/>
      <c r="F1570" s="58"/>
      <c r="G1570" s="57"/>
      <c r="H1570" s="57"/>
      <c r="I1570" s="57"/>
      <c r="J1570" s="57"/>
      <c r="K1570" s="57"/>
      <c r="L1570" s="57"/>
      <c r="M1570" s="59"/>
      <c r="N1570" s="8"/>
      <c r="O1570" s="42"/>
      <c r="P1570" s="6" t="str">
        <f>IF(O1570="","",VLOOKUP(O1570,コード表一覧!$B$5:$C$129,2,FALSE))</f>
        <v/>
      </c>
      <c r="Q1570" s="40"/>
      <c r="R1570" s="41"/>
      <c r="S1570" s="55" t="s">
        <v>170</v>
      </c>
      <c r="T1570" s="41"/>
      <c r="U1570" s="55" t="s">
        <v>171</v>
      </c>
      <c r="V1570" s="41"/>
      <c r="W1570" s="56" t="s">
        <v>172</v>
      </c>
      <c r="X1570" s="52" t="str">
        <f>IFERROR(IF(VLOOKUP(O1570,コード表一覧!$B$5:$D$129,3,FALSE)="無","","←実務経験経歴書が必要です！"),"")</f>
        <v/>
      </c>
    </row>
    <row r="1571" spans="1:24" x14ac:dyDescent="0.2">
      <c r="B1571" s="63"/>
      <c r="C1571" s="142"/>
      <c r="D1571" s="143"/>
      <c r="E1571" s="143"/>
      <c r="F1571" s="53"/>
      <c r="G1571" s="53"/>
      <c r="H1571" s="53"/>
      <c r="I1571" s="53"/>
      <c r="J1571" s="53"/>
      <c r="K1571" s="57"/>
      <c r="L1571" s="57"/>
      <c r="M1571" s="59"/>
      <c r="N1571" s="8"/>
      <c r="O1571" s="42"/>
      <c r="P1571" s="6" t="str">
        <f>IF(O1571="","",VLOOKUP(O1571,コード表一覧!$B$5:$C$129,2,FALSE))</f>
        <v/>
      </c>
      <c r="Q1571" s="40"/>
      <c r="R1571" s="41"/>
      <c r="S1571" s="55" t="s">
        <v>170</v>
      </c>
      <c r="T1571" s="41"/>
      <c r="U1571" s="55" t="s">
        <v>171</v>
      </c>
      <c r="V1571" s="41"/>
      <c r="W1571" s="56" t="s">
        <v>172</v>
      </c>
      <c r="X1571" s="52" t="str">
        <f>IFERROR(IF(VLOOKUP(O1571,コード表一覧!$B$5:$D$129,3,FALSE)="無","","←実務経験経歴書が必要です！"),"")</f>
        <v/>
      </c>
    </row>
    <row r="1572" spans="1:24" ht="13.5" customHeight="1" thickBot="1" x14ac:dyDescent="0.25">
      <c r="B1572" s="63"/>
      <c r="C1572" s="142"/>
      <c r="D1572" s="143"/>
      <c r="E1572" s="143"/>
      <c r="F1572" s="58"/>
      <c r="G1572" s="53"/>
      <c r="H1572" s="53"/>
      <c r="I1572" s="53"/>
      <c r="J1572" s="53"/>
      <c r="K1572" s="57"/>
      <c r="L1572" s="57"/>
      <c r="M1572" s="59"/>
      <c r="N1572" s="8"/>
      <c r="O1572" s="43"/>
      <c r="P1572" s="109" t="str">
        <f>IF(O1572="","",VLOOKUP(O1572,コード表一覧!$B$5:$C$129,2,FALSE))</f>
        <v/>
      </c>
      <c r="Q1572" s="44"/>
      <c r="R1572" s="45"/>
      <c r="S1572" s="9" t="s">
        <v>170</v>
      </c>
      <c r="T1572" s="45"/>
      <c r="U1572" s="9" t="s">
        <v>171</v>
      </c>
      <c r="V1572" s="45"/>
      <c r="W1572" s="14" t="s">
        <v>172</v>
      </c>
      <c r="X1572" s="52" t="str">
        <f>IFERROR(IF(VLOOKUP(O1572,コード表一覧!$B$5:$D$129,3,FALSE)="無","","←実務経験経歴書が必要です！"),"")</f>
        <v/>
      </c>
    </row>
    <row r="1573" spans="1:24" x14ac:dyDescent="0.2">
      <c r="B1573" s="63"/>
      <c r="C1573" s="142"/>
      <c r="D1573" s="143"/>
      <c r="E1573" s="143"/>
      <c r="F1573" s="58"/>
      <c r="G1573" s="53"/>
      <c r="H1573" s="53"/>
      <c r="I1573" s="53"/>
      <c r="J1573" s="53"/>
      <c r="K1573" s="57"/>
      <c r="L1573" s="57"/>
      <c r="M1573" s="59"/>
      <c r="N1573" s="137" t="s">
        <v>191</v>
      </c>
      <c r="O1573" s="111"/>
      <c r="P1573" s="15" t="str">
        <f>IF(O1573="","",VLOOKUP(O1573,コード表一覧!$B$5:$C$129,2,FALSE))</f>
        <v/>
      </c>
      <c r="Q1573" s="17" t="s">
        <v>175</v>
      </c>
      <c r="R1573" s="47"/>
      <c r="S1573" s="126" t="str">
        <f>IF(R1573="","",VLOOKUP(R1573,コード表一覧!$F$4:$H$32,3,FALSE))</f>
        <v/>
      </c>
      <c r="T1573" s="127"/>
      <c r="U1573" s="47"/>
      <c r="V1573" s="126" t="str">
        <f>IF(U1573="","",VLOOKUP(U1573,コード表一覧!$F$4:$H$32,3,FALSE))</f>
        <v/>
      </c>
      <c r="W1573" s="128"/>
      <c r="X1573" s="52" t="str">
        <f t="shared" ref="X1573:X1575" si="130">IF(R1573+U1573&gt;0,"←実務経験経歴書が必要です！","")</f>
        <v/>
      </c>
    </row>
    <row r="1574" spans="1:24" ht="13.5" customHeight="1" x14ac:dyDescent="0.2">
      <c r="B1574" s="57" t="str">
        <f>"※"&amp;$A$1&amp;"の変更追加履歴"</f>
        <v>※令和６・７年度の変更追加履歴</v>
      </c>
      <c r="C1574" s="57"/>
      <c r="D1574" s="57"/>
      <c r="E1574" s="53"/>
      <c r="F1574" s="58"/>
      <c r="G1574" s="53"/>
      <c r="H1574" s="53"/>
      <c r="I1574" s="53"/>
      <c r="J1574" s="53"/>
      <c r="K1574" s="57"/>
      <c r="L1574" s="57"/>
      <c r="M1574" s="59"/>
      <c r="N1574" s="138"/>
      <c r="O1574" s="42"/>
      <c r="P1574" s="6" t="str">
        <f>IF(O1574="","",VLOOKUP(O1574,コード表一覧!$B$5:$C$129,2,FALSE))</f>
        <v/>
      </c>
      <c r="Q1574" s="110" t="s">
        <v>175</v>
      </c>
      <c r="R1574" s="48"/>
      <c r="S1574" s="129" t="str">
        <f>IF(R1574="","",VLOOKUP(R1574,コード表一覧!$F$4:$H$32,3,FALSE))</f>
        <v/>
      </c>
      <c r="T1574" s="130"/>
      <c r="U1574" s="48"/>
      <c r="V1574" s="131" t="str">
        <f>IF(U1574="","",VLOOKUP(U1574,コード表一覧!$F$4:$H$32,3,FALSE))</f>
        <v/>
      </c>
      <c r="W1574" s="132"/>
      <c r="X1574" s="52" t="str">
        <f t="shared" si="130"/>
        <v/>
      </c>
    </row>
    <row r="1575" spans="1:24" ht="13.8" thickBot="1" x14ac:dyDescent="0.25">
      <c r="B1575" s="57"/>
      <c r="C1575" s="57"/>
      <c r="D1575" s="57"/>
      <c r="E1575" s="53"/>
      <c r="F1575" s="58"/>
      <c r="G1575" s="53"/>
      <c r="H1575" s="53"/>
      <c r="I1575" s="53"/>
      <c r="J1575" s="53"/>
      <c r="K1575" s="57"/>
      <c r="L1575" s="57"/>
      <c r="M1575" s="59"/>
      <c r="N1575" s="139"/>
      <c r="O1575" s="112"/>
      <c r="P1575" s="16" t="str">
        <f>IF(O1575="","",VLOOKUP(O1575,コード表一覧!$B$5:$C$129,2,FALSE))</f>
        <v/>
      </c>
      <c r="Q1575" s="18" t="s">
        <v>175</v>
      </c>
      <c r="R1575" s="49"/>
      <c r="S1575" s="133" t="str">
        <f>IF(R1575="","",VLOOKUP(R1575,コード表一覧!$F$4:$H$32,3,FALSE))</f>
        <v/>
      </c>
      <c r="T1575" s="134"/>
      <c r="U1575" s="49"/>
      <c r="V1575" s="135" t="str">
        <f>IF(U1575="","",VLOOKUP(U1575,コード表一覧!$F$4:$H$32,3,FALSE))</f>
        <v/>
      </c>
      <c r="W1575" s="136"/>
      <c r="X1575" s="52" t="str">
        <f t="shared" si="130"/>
        <v/>
      </c>
    </row>
    <row r="1576" spans="1:24" x14ac:dyDescent="0.2">
      <c r="B1576" s="60"/>
      <c r="C1576" s="60"/>
      <c r="D1576" s="60"/>
      <c r="E1576" s="53"/>
      <c r="F1576" s="60"/>
      <c r="G1576" s="53"/>
      <c r="H1576" s="53"/>
      <c r="I1576" s="53"/>
      <c r="J1576" s="53"/>
      <c r="K1576" s="60"/>
      <c r="L1576" s="60"/>
      <c r="M1576" s="60"/>
      <c r="N1576" s="53"/>
      <c r="Q1576" s="53"/>
      <c r="R1576" s="53"/>
      <c r="S1576" s="53"/>
      <c r="T1576" s="53"/>
      <c r="U1576" s="53"/>
      <c r="V1576" s="53"/>
      <c r="W1576" s="53"/>
    </row>
    <row r="1577" spans="1:24" x14ac:dyDescent="0.2">
      <c r="A1577" s="2" t="s">
        <v>162</v>
      </c>
      <c r="B1577" s="123" t="s">
        <v>163</v>
      </c>
      <c r="C1577" s="125"/>
      <c r="D1577" s="123" t="s">
        <v>164</v>
      </c>
      <c r="E1577" s="125"/>
      <c r="F1577" s="123" t="s">
        <v>165</v>
      </c>
      <c r="G1577" s="124"/>
      <c r="H1577" s="124"/>
      <c r="I1577" s="124"/>
      <c r="J1577" s="124"/>
      <c r="K1577" s="124"/>
      <c r="L1577" s="125"/>
      <c r="M1577" s="54" t="s">
        <v>166</v>
      </c>
      <c r="N1577" s="140"/>
      <c r="O1577" s="7" t="s">
        <v>167</v>
      </c>
      <c r="P1577" s="23" t="s">
        <v>168</v>
      </c>
      <c r="Q1577" s="123" t="s">
        <v>169</v>
      </c>
      <c r="R1577" s="124"/>
      <c r="S1577" s="124"/>
      <c r="T1577" s="124"/>
      <c r="U1577" s="124"/>
      <c r="V1577" s="124"/>
      <c r="W1577" s="125"/>
    </row>
    <row r="1578" spans="1:24" x14ac:dyDescent="0.2">
      <c r="A1578" s="2">
        <v>132</v>
      </c>
      <c r="B1578" s="64"/>
      <c r="C1578" s="65"/>
      <c r="D1578" s="64"/>
      <c r="E1578" s="65"/>
      <c r="F1578" s="40"/>
      <c r="G1578" s="41"/>
      <c r="H1578" s="55" t="s">
        <v>170</v>
      </c>
      <c r="I1578" s="41"/>
      <c r="J1578" s="55" t="s">
        <v>171</v>
      </c>
      <c r="K1578" s="41"/>
      <c r="L1578" s="56" t="s">
        <v>172</v>
      </c>
      <c r="M1578" s="66"/>
      <c r="N1578" s="141"/>
      <c r="O1578" s="42"/>
      <c r="P1578" s="6" t="str">
        <f>IF(O1578="","",VLOOKUP(O1578,コード表一覧!$B$5:$C$129,2,FALSE))</f>
        <v/>
      </c>
      <c r="Q1578" s="40"/>
      <c r="R1578" s="41"/>
      <c r="S1578" s="55" t="s">
        <v>170</v>
      </c>
      <c r="T1578" s="41"/>
      <c r="U1578" s="55" t="s">
        <v>171</v>
      </c>
      <c r="V1578" s="41"/>
      <c r="W1578" s="56" t="s">
        <v>172</v>
      </c>
      <c r="X1578" s="52" t="str">
        <f>IFERROR(IF(VLOOKUP(O1578,コード表一覧!$B$5:$D$129,3,FALSE)="無","","←実務経験経歴書が必要です！"),"")</f>
        <v/>
      </c>
    </row>
    <row r="1579" spans="1:24" x14ac:dyDescent="0.2">
      <c r="B1579" s="57" t="s">
        <v>176</v>
      </c>
      <c r="C1579" s="57"/>
      <c r="D1579" s="57"/>
      <c r="E1579" s="53"/>
      <c r="F1579" s="9"/>
      <c r="G1579" s="9"/>
      <c r="H1579" s="9"/>
      <c r="I1579" s="9"/>
      <c r="J1579" s="9"/>
      <c r="K1579" s="9"/>
      <c r="L1579" s="9"/>
      <c r="M1579" s="59"/>
      <c r="N1579" s="8"/>
      <c r="O1579" s="42"/>
      <c r="P1579" s="6" t="str">
        <f>IF(O1579="","",VLOOKUP(O1579,コード表一覧!$B$5:$C$129,2,FALSE))</f>
        <v/>
      </c>
      <c r="Q1579" s="40"/>
      <c r="R1579" s="41"/>
      <c r="S1579" s="55" t="s">
        <v>170</v>
      </c>
      <c r="T1579" s="41"/>
      <c r="U1579" s="55" t="s">
        <v>171</v>
      </c>
      <c r="V1579" s="41"/>
      <c r="W1579" s="56" t="s">
        <v>172</v>
      </c>
      <c r="X1579" s="52" t="str">
        <f>IFERROR(IF(VLOOKUP(O1579,コード表一覧!$B$5:$D$129,3,FALSE)="無","","←実務経験経歴書が必要です！"),"")</f>
        <v/>
      </c>
    </row>
    <row r="1580" spans="1:24" x14ac:dyDescent="0.2">
      <c r="B1580" s="106" t="s">
        <v>184</v>
      </c>
      <c r="C1580" s="144" t="s">
        <v>173</v>
      </c>
      <c r="D1580" s="144"/>
      <c r="E1580" s="144"/>
      <c r="F1580" s="123" t="s">
        <v>174</v>
      </c>
      <c r="G1580" s="124"/>
      <c r="H1580" s="124"/>
      <c r="I1580" s="124"/>
      <c r="J1580" s="124"/>
      <c r="K1580" s="124"/>
      <c r="L1580" s="125"/>
      <c r="M1580" s="59"/>
      <c r="N1580" s="8"/>
      <c r="O1580" s="42"/>
      <c r="P1580" s="6" t="str">
        <f>IF(O1580="","",VLOOKUP(O1580,コード表一覧!$B$5:$C$129,2,FALSE))</f>
        <v/>
      </c>
      <c r="Q1580" s="40"/>
      <c r="R1580" s="41"/>
      <c r="S1580" s="55" t="s">
        <v>170</v>
      </c>
      <c r="T1580" s="41"/>
      <c r="U1580" s="55" t="s">
        <v>171</v>
      </c>
      <c r="V1580" s="41"/>
      <c r="W1580" s="56" t="s">
        <v>172</v>
      </c>
      <c r="X1580" s="52" t="str">
        <f>IFERROR(IF(VLOOKUP(O1580,コード表一覧!$B$5:$D$129,3,FALSE)="無","","←実務経験経歴書が必要です！"),"")</f>
        <v/>
      </c>
    </row>
    <row r="1581" spans="1:24" ht="13.5" customHeight="1" x14ac:dyDescent="0.2">
      <c r="B1581" s="63"/>
      <c r="C1581" s="142"/>
      <c r="D1581" s="143"/>
      <c r="E1581" s="143"/>
      <c r="F1581" s="40"/>
      <c r="G1581" s="41"/>
      <c r="H1581" s="55" t="s">
        <v>170</v>
      </c>
      <c r="I1581" s="41"/>
      <c r="J1581" s="55" t="s">
        <v>171</v>
      </c>
      <c r="K1581" s="41"/>
      <c r="L1581" s="56" t="s">
        <v>172</v>
      </c>
      <c r="M1581" s="59"/>
      <c r="N1581" s="8"/>
      <c r="O1581" s="42"/>
      <c r="P1581" s="6" t="str">
        <f>IF(O1581="","",VLOOKUP(O1581,コード表一覧!$B$5:$C$129,2,FALSE))</f>
        <v/>
      </c>
      <c r="Q1581" s="40"/>
      <c r="R1581" s="41"/>
      <c r="S1581" s="55" t="s">
        <v>170</v>
      </c>
      <c r="T1581" s="41"/>
      <c r="U1581" s="55" t="s">
        <v>171</v>
      </c>
      <c r="V1581" s="41"/>
      <c r="W1581" s="56" t="s">
        <v>172</v>
      </c>
      <c r="X1581" s="52" t="str">
        <f>IFERROR(IF(VLOOKUP(O1581,コード表一覧!$B$5:$D$129,3,FALSE)="無","","←実務経験経歴書が必要です！"),"")</f>
        <v/>
      </c>
    </row>
    <row r="1582" spans="1:24" x14ac:dyDescent="0.2">
      <c r="B1582" s="63"/>
      <c r="C1582" s="142"/>
      <c r="D1582" s="143"/>
      <c r="E1582" s="143"/>
      <c r="F1582" s="58"/>
      <c r="G1582" s="57"/>
      <c r="H1582" s="57"/>
      <c r="I1582" s="57"/>
      <c r="J1582" s="57"/>
      <c r="K1582" s="57"/>
      <c r="L1582" s="57"/>
      <c r="M1582" s="59"/>
      <c r="N1582" s="8"/>
      <c r="O1582" s="42"/>
      <c r="P1582" s="6" t="str">
        <f>IF(O1582="","",VLOOKUP(O1582,コード表一覧!$B$5:$C$129,2,FALSE))</f>
        <v/>
      </c>
      <c r="Q1582" s="40"/>
      <c r="R1582" s="41"/>
      <c r="S1582" s="55" t="s">
        <v>170</v>
      </c>
      <c r="T1582" s="41"/>
      <c r="U1582" s="55" t="s">
        <v>171</v>
      </c>
      <c r="V1582" s="41"/>
      <c r="W1582" s="56" t="s">
        <v>172</v>
      </c>
      <c r="X1582" s="52" t="str">
        <f>IFERROR(IF(VLOOKUP(O1582,コード表一覧!$B$5:$D$129,3,FALSE)="無","","←実務経験経歴書が必要です！"),"")</f>
        <v/>
      </c>
    </row>
    <row r="1583" spans="1:24" x14ac:dyDescent="0.2">
      <c r="B1583" s="63"/>
      <c r="C1583" s="142"/>
      <c r="D1583" s="143"/>
      <c r="E1583" s="143"/>
      <c r="F1583" s="53"/>
      <c r="G1583" s="53"/>
      <c r="H1583" s="53"/>
      <c r="I1583" s="53"/>
      <c r="J1583" s="53"/>
      <c r="K1583" s="57"/>
      <c r="L1583" s="57"/>
      <c r="M1583" s="59"/>
      <c r="N1583" s="8"/>
      <c r="O1583" s="42"/>
      <c r="P1583" s="6" t="str">
        <f>IF(O1583="","",VLOOKUP(O1583,コード表一覧!$B$5:$C$129,2,FALSE))</f>
        <v/>
      </c>
      <c r="Q1583" s="40"/>
      <c r="R1583" s="41"/>
      <c r="S1583" s="55" t="s">
        <v>170</v>
      </c>
      <c r="T1583" s="41"/>
      <c r="U1583" s="55" t="s">
        <v>171</v>
      </c>
      <c r="V1583" s="41"/>
      <c r="W1583" s="56" t="s">
        <v>172</v>
      </c>
      <c r="X1583" s="52" t="str">
        <f>IFERROR(IF(VLOOKUP(O1583,コード表一覧!$B$5:$D$129,3,FALSE)="無","","←実務経験経歴書が必要です！"),"")</f>
        <v/>
      </c>
    </row>
    <row r="1584" spans="1:24" ht="13.5" customHeight="1" thickBot="1" x14ac:dyDescent="0.25">
      <c r="B1584" s="63"/>
      <c r="C1584" s="142"/>
      <c r="D1584" s="143"/>
      <c r="E1584" s="143"/>
      <c r="F1584" s="58"/>
      <c r="G1584" s="53"/>
      <c r="H1584" s="53"/>
      <c r="I1584" s="53"/>
      <c r="J1584" s="53"/>
      <c r="K1584" s="57"/>
      <c r="L1584" s="57"/>
      <c r="M1584" s="59"/>
      <c r="N1584" s="8"/>
      <c r="O1584" s="43"/>
      <c r="P1584" s="109" t="str">
        <f>IF(O1584="","",VLOOKUP(O1584,コード表一覧!$B$5:$C$129,2,FALSE))</f>
        <v/>
      </c>
      <c r="Q1584" s="44"/>
      <c r="R1584" s="45"/>
      <c r="S1584" s="9" t="s">
        <v>170</v>
      </c>
      <c r="T1584" s="45"/>
      <c r="U1584" s="9" t="s">
        <v>171</v>
      </c>
      <c r="V1584" s="45"/>
      <c r="W1584" s="14" t="s">
        <v>172</v>
      </c>
      <c r="X1584" s="52" t="str">
        <f>IFERROR(IF(VLOOKUP(O1584,コード表一覧!$B$5:$D$129,3,FALSE)="無","","←実務経験経歴書が必要です！"),"")</f>
        <v/>
      </c>
    </row>
    <row r="1585" spans="1:24" ht="13.5" customHeight="1" x14ac:dyDescent="0.2">
      <c r="B1585" s="63"/>
      <c r="C1585" s="142"/>
      <c r="D1585" s="143"/>
      <c r="E1585" s="143"/>
      <c r="F1585" s="58"/>
      <c r="G1585" s="53"/>
      <c r="H1585" s="53"/>
      <c r="I1585" s="53"/>
      <c r="J1585" s="53"/>
      <c r="K1585" s="57"/>
      <c r="L1585" s="57"/>
      <c r="M1585" s="59"/>
      <c r="N1585" s="137" t="s">
        <v>191</v>
      </c>
      <c r="O1585" s="111"/>
      <c r="P1585" s="15" t="str">
        <f>IF(O1585="","",VLOOKUP(O1585,コード表一覧!$B$5:$C$129,2,FALSE))</f>
        <v/>
      </c>
      <c r="Q1585" s="17" t="s">
        <v>175</v>
      </c>
      <c r="R1585" s="47"/>
      <c r="S1585" s="126" t="str">
        <f>IF(R1585="","",VLOOKUP(R1585,コード表一覧!$F$4:$H$32,3,FALSE))</f>
        <v/>
      </c>
      <c r="T1585" s="127"/>
      <c r="U1585" s="47"/>
      <c r="V1585" s="126" t="str">
        <f>IF(U1585="","",VLOOKUP(U1585,コード表一覧!$F$4:$H$32,3,FALSE))</f>
        <v/>
      </c>
      <c r="W1585" s="128"/>
      <c r="X1585" s="52" t="str">
        <f t="shared" ref="X1585:X1587" si="131">IF(R1585+U1585&gt;0,"←実務経験経歴書が必要です！","")</f>
        <v/>
      </c>
    </row>
    <row r="1586" spans="1:24" x14ac:dyDescent="0.2">
      <c r="B1586" s="57" t="str">
        <f>"※"&amp;$A$1&amp;"の変更追加履歴"</f>
        <v>※令和６・７年度の変更追加履歴</v>
      </c>
      <c r="C1586" s="57"/>
      <c r="D1586" s="57"/>
      <c r="E1586" s="53"/>
      <c r="F1586" s="58"/>
      <c r="G1586" s="53"/>
      <c r="H1586" s="53"/>
      <c r="I1586" s="53"/>
      <c r="J1586" s="53"/>
      <c r="K1586" s="57"/>
      <c r="L1586" s="57"/>
      <c r="M1586" s="59"/>
      <c r="N1586" s="138"/>
      <c r="O1586" s="42"/>
      <c r="P1586" s="6" t="str">
        <f>IF(O1586="","",VLOOKUP(O1586,コード表一覧!$B$5:$C$129,2,FALSE))</f>
        <v/>
      </c>
      <c r="Q1586" s="110" t="s">
        <v>175</v>
      </c>
      <c r="R1586" s="48"/>
      <c r="S1586" s="129" t="str">
        <f>IF(R1586="","",VLOOKUP(R1586,コード表一覧!$F$4:$H$32,3,FALSE))</f>
        <v/>
      </c>
      <c r="T1586" s="130"/>
      <c r="U1586" s="48"/>
      <c r="V1586" s="131" t="str">
        <f>IF(U1586="","",VLOOKUP(U1586,コード表一覧!$F$4:$H$32,3,FALSE))</f>
        <v/>
      </c>
      <c r="W1586" s="132"/>
      <c r="X1586" s="52" t="str">
        <f t="shared" si="131"/>
        <v/>
      </c>
    </row>
    <row r="1587" spans="1:24" ht="13.8" thickBot="1" x14ac:dyDescent="0.25">
      <c r="B1587" s="57"/>
      <c r="C1587" s="57"/>
      <c r="D1587" s="57"/>
      <c r="E1587" s="53"/>
      <c r="F1587" s="58"/>
      <c r="G1587" s="53"/>
      <c r="H1587" s="53"/>
      <c r="I1587" s="53"/>
      <c r="J1587" s="53"/>
      <c r="K1587" s="57"/>
      <c r="L1587" s="57"/>
      <c r="M1587" s="59"/>
      <c r="N1587" s="139"/>
      <c r="O1587" s="112"/>
      <c r="P1587" s="16" t="str">
        <f>IF(O1587="","",VLOOKUP(O1587,コード表一覧!$B$5:$C$129,2,FALSE))</f>
        <v/>
      </c>
      <c r="Q1587" s="18" t="s">
        <v>175</v>
      </c>
      <c r="R1587" s="49"/>
      <c r="S1587" s="133" t="str">
        <f>IF(R1587="","",VLOOKUP(R1587,コード表一覧!$F$4:$H$32,3,FALSE))</f>
        <v/>
      </c>
      <c r="T1587" s="134"/>
      <c r="U1587" s="49"/>
      <c r="V1587" s="135" t="str">
        <f>IF(U1587="","",VLOOKUP(U1587,コード表一覧!$F$4:$H$32,3,FALSE))</f>
        <v/>
      </c>
      <c r="W1587" s="136"/>
      <c r="X1587" s="52" t="str">
        <f t="shared" si="131"/>
        <v/>
      </c>
    </row>
    <row r="1588" spans="1:24" x14ac:dyDescent="0.2">
      <c r="B1588" s="60"/>
      <c r="C1588" s="60"/>
      <c r="D1588" s="60"/>
      <c r="E1588" s="53"/>
      <c r="F1588" s="60"/>
      <c r="G1588" s="53"/>
      <c r="H1588" s="53"/>
      <c r="I1588" s="53"/>
      <c r="J1588" s="53"/>
      <c r="K1588" s="60"/>
      <c r="L1588" s="60"/>
      <c r="M1588" s="60"/>
      <c r="N1588" s="53"/>
      <c r="Q1588" s="53"/>
      <c r="R1588" s="53"/>
      <c r="S1588" s="53"/>
      <c r="T1588" s="53"/>
      <c r="U1588" s="53"/>
      <c r="V1588" s="53"/>
      <c r="W1588" s="53"/>
    </row>
    <row r="1589" spans="1:24" x14ac:dyDescent="0.2">
      <c r="A1589" s="2" t="s">
        <v>162</v>
      </c>
      <c r="B1589" s="123" t="s">
        <v>163</v>
      </c>
      <c r="C1589" s="125"/>
      <c r="D1589" s="123" t="s">
        <v>164</v>
      </c>
      <c r="E1589" s="125"/>
      <c r="F1589" s="123" t="s">
        <v>165</v>
      </c>
      <c r="G1589" s="124"/>
      <c r="H1589" s="124"/>
      <c r="I1589" s="124"/>
      <c r="J1589" s="124"/>
      <c r="K1589" s="124"/>
      <c r="L1589" s="125"/>
      <c r="M1589" s="54" t="s">
        <v>166</v>
      </c>
      <c r="N1589" s="140"/>
      <c r="O1589" s="7" t="s">
        <v>167</v>
      </c>
      <c r="P1589" s="23" t="s">
        <v>168</v>
      </c>
      <c r="Q1589" s="123" t="s">
        <v>169</v>
      </c>
      <c r="R1589" s="124"/>
      <c r="S1589" s="124"/>
      <c r="T1589" s="124"/>
      <c r="U1589" s="124"/>
      <c r="V1589" s="124"/>
      <c r="W1589" s="125"/>
    </row>
    <row r="1590" spans="1:24" x14ac:dyDescent="0.2">
      <c r="A1590" s="2">
        <v>133</v>
      </c>
      <c r="B1590" s="64"/>
      <c r="C1590" s="65"/>
      <c r="D1590" s="64"/>
      <c r="E1590" s="65"/>
      <c r="F1590" s="40"/>
      <c r="G1590" s="41"/>
      <c r="H1590" s="55" t="s">
        <v>170</v>
      </c>
      <c r="I1590" s="41"/>
      <c r="J1590" s="55" t="s">
        <v>171</v>
      </c>
      <c r="K1590" s="41"/>
      <c r="L1590" s="56" t="s">
        <v>172</v>
      </c>
      <c r="M1590" s="66"/>
      <c r="N1590" s="141"/>
      <c r="O1590" s="42"/>
      <c r="P1590" s="6" t="str">
        <f>IF(O1590="","",VLOOKUP(O1590,コード表一覧!$B$5:$C$129,2,FALSE))</f>
        <v/>
      </c>
      <c r="Q1590" s="40"/>
      <c r="R1590" s="41"/>
      <c r="S1590" s="55" t="s">
        <v>170</v>
      </c>
      <c r="T1590" s="41"/>
      <c r="U1590" s="55" t="s">
        <v>171</v>
      </c>
      <c r="V1590" s="41"/>
      <c r="W1590" s="56" t="s">
        <v>172</v>
      </c>
      <c r="X1590" s="52" t="str">
        <f>IFERROR(IF(VLOOKUP(O1590,コード表一覧!$B$5:$D$129,3,FALSE)="無","","←実務経験経歴書が必要です！"),"")</f>
        <v/>
      </c>
    </row>
    <row r="1591" spans="1:24" x14ac:dyDescent="0.2">
      <c r="B1591" s="57" t="s">
        <v>176</v>
      </c>
      <c r="C1591" s="57"/>
      <c r="D1591" s="57"/>
      <c r="E1591" s="53"/>
      <c r="F1591" s="9"/>
      <c r="G1591" s="9"/>
      <c r="H1591" s="9"/>
      <c r="I1591" s="9"/>
      <c r="J1591" s="9"/>
      <c r="K1591" s="9"/>
      <c r="L1591" s="9"/>
      <c r="M1591" s="59"/>
      <c r="N1591" s="8"/>
      <c r="O1591" s="42"/>
      <c r="P1591" s="6" t="str">
        <f>IF(O1591="","",VLOOKUP(O1591,コード表一覧!$B$5:$C$129,2,FALSE))</f>
        <v/>
      </c>
      <c r="Q1591" s="40"/>
      <c r="R1591" s="41"/>
      <c r="S1591" s="55" t="s">
        <v>170</v>
      </c>
      <c r="T1591" s="41"/>
      <c r="U1591" s="55" t="s">
        <v>171</v>
      </c>
      <c r="V1591" s="41"/>
      <c r="W1591" s="56" t="s">
        <v>172</v>
      </c>
      <c r="X1591" s="52" t="str">
        <f>IFERROR(IF(VLOOKUP(O1591,コード表一覧!$B$5:$D$129,3,FALSE)="無","","←実務経験経歴書が必要です！"),"")</f>
        <v/>
      </c>
    </row>
    <row r="1592" spans="1:24" ht="13.5" customHeight="1" x14ac:dyDescent="0.2">
      <c r="B1592" s="106" t="s">
        <v>184</v>
      </c>
      <c r="C1592" s="144" t="s">
        <v>173</v>
      </c>
      <c r="D1592" s="144"/>
      <c r="E1592" s="144"/>
      <c r="F1592" s="123" t="s">
        <v>174</v>
      </c>
      <c r="G1592" s="124"/>
      <c r="H1592" s="124"/>
      <c r="I1592" s="124"/>
      <c r="J1592" s="124"/>
      <c r="K1592" s="124"/>
      <c r="L1592" s="125"/>
      <c r="M1592" s="59"/>
      <c r="N1592" s="8"/>
      <c r="O1592" s="42"/>
      <c r="P1592" s="6" t="str">
        <f>IF(O1592="","",VLOOKUP(O1592,コード表一覧!$B$5:$C$129,2,FALSE))</f>
        <v/>
      </c>
      <c r="Q1592" s="40"/>
      <c r="R1592" s="41"/>
      <c r="S1592" s="55" t="s">
        <v>170</v>
      </c>
      <c r="T1592" s="41"/>
      <c r="U1592" s="55" t="s">
        <v>171</v>
      </c>
      <c r="V1592" s="41"/>
      <c r="W1592" s="56" t="s">
        <v>172</v>
      </c>
      <c r="X1592" s="52" t="str">
        <f>IFERROR(IF(VLOOKUP(O1592,コード表一覧!$B$5:$D$129,3,FALSE)="無","","←実務経験経歴書が必要です！"),"")</f>
        <v/>
      </c>
    </row>
    <row r="1593" spans="1:24" x14ac:dyDescent="0.2">
      <c r="B1593" s="63"/>
      <c r="C1593" s="142"/>
      <c r="D1593" s="143"/>
      <c r="E1593" s="143"/>
      <c r="F1593" s="40"/>
      <c r="G1593" s="41"/>
      <c r="H1593" s="55" t="s">
        <v>170</v>
      </c>
      <c r="I1593" s="41"/>
      <c r="J1593" s="55" t="s">
        <v>171</v>
      </c>
      <c r="K1593" s="41"/>
      <c r="L1593" s="56" t="s">
        <v>172</v>
      </c>
      <c r="M1593" s="59"/>
      <c r="N1593" s="8"/>
      <c r="O1593" s="42"/>
      <c r="P1593" s="6" t="str">
        <f>IF(O1593="","",VLOOKUP(O1593,コード表一覧!$B$5:$C$129,2,FALSE))</f>
        <v/>
      </c>
      <c r="Q1593" s="40"/>
      <c r="R1593" s="41"/>
      <c r="S1593" s="55" t="s">
        <v>170</v>
      </c>
      <c r="T1593" s="41"/>
      <c r="U1593" s="55" t="s">
        <v>171</v>
      </c>
      <c r="V1593" s="41"/>
      <c r="W1593" s="56" t="s">
        <v>172</v>
      </c>
      <c r="X1593" s="52" t="str">
        <f>IFERROR(IF(VLOOKUP(O1593,コード表一覧!$B$5:$D$129,3,FALSE)="無","","←実務経験経歴書が必要です！"),"")</f>
        <v/>
      </c>
    </row>
    <row r="1594" spans="1:24" x14ac:dyDescent="0.2">
      <c r="B1594" s="63"/>
      <c r="C1594" s="142"/>
      <c r="D1594" s="143"/>
      <c r="E1594" s="143"/>
      <c r="F1594" s="58"/>
      <c r="G1594" s="57"/>
      <c r="H1594" s="57"/>
      <c r="I1594" s="57"/>
      <c r="J1594" s="57"/>
      <c r="K1594" s="57"/>
      <c r="L1594" s="57"/>
      <c r="M1594" s="59"/>
      <c r="N1594" s="8"/>
      <c r="O1594" s="42"/>
      <c r="P1594" s="6" t="str">
        <f>IF(O1594="","",VLOOKUP(O1594,コード表一覧!$B$5:$C$129,2,FALSE))</f>
        <v/>
      </c>
      <c r="Q1594" s="40"/>
      <c r="R1594" s="41"/>
      <c r="S1594" s="55" t="s">
        <v>170</v>
      </c>
      <c r="T1594" s="41"/>
      <c r="U1594" s="55" t="s">
        <v>171</v>
      </c>
      <c r="V1594" s="41"/>
      <c r="W1594" s="56" t="s">
        <v>172</v>
      </c>
      <c r="X1594" s="52" t="str">
        <f>IFERROR(IF(VLOOKUP(O1594,コード表一覧!$B$5:$D$129,3,FALSE)="無","","←実務経験経歴書が必要です！"),"")</f>
        <v/>
      </c>
    </row>
    <row r="1595" spans="1:24" x14ac:dyDescent="0.2">
      <c r="B1595" s="63"/>
      <c r="C1595" s="142"/>
      <c r="D1595" s="143"/>
      <c r="E1595" s="143"/>
      <c r="F1595" s="53"/>
      <c r="G1595" s="53"/>
      <c r="H1595" s="53"/>
      <c r="I1595" s="53"/>
      <c r="J1595" s="53"/>
      <c r="K1595" s="57"/>
      <c r="L1595" s="57"/>
      <c r="M1595" s="59"/>
      <c r="N1595" s="8"/>
      <c r="O1595" s="42"/>
      <c r="P1595" s="6" t="str">
        <f>IF(O1595="","",VLOOKUP(O1595,コード表一覧!$B$5:$C$129,2,FALSE))</f>
        <v/>
      </c>
      <c r="Q1595" s="40"/>
      <c r="R1595" s="41"/>
      <c r="S1595" s="55" t="s">
        <v>170</v>
      </c>
      <c r="T1595" s="41"/>
      <c r="U1595" s="55" t="s">
        <v>171</v>
      </c>
      <c r="V1595" s="41"/>
      <c r="W1595" s="56" t="s">
        <v>172</v>
      </c>
      <c r="X1595" s="52" t="str">
        <f>IFERROR(IF(VLOOKUP(O1595,コード表一覧!$B$5:$D$129,3,FALSE)="無","","←実務経験経歴書が必要です！"),"")</f>
        <v/>
      </c>
    </row>
    <row r="1596" spans="1:24" ht="13.5" customHeight="1" thickBot="1" x14ac:dyDescent="0.25">
      <c r="B1596" s="63"/>
      <c r="C1596" s="142"/>
      <c r="D1596" s="143"/>
      <c r="E1596" s="143"/>
      <c r="F1596" s="58"/>
      <c r="G1596" s="53"/>
      <c r="H1596" s="53"/>
      <c r="I1596" s="53"/>
      <c r="J1596" s="53"/>
      <c r="K1596" s="57"/>
      <c r="L1596" s="57"/>
      <c r="M1596" s="59"/>
      <c r="N1596" s="8"/>
      <c r="O1596" s="43"/>
      <c r="P1596" s="109" t="str">
        <f>IF(O1596="","",VLOOKUP(O1596,コード表一覧!$B$5:$C$129,2,FALSE))</f>
        <v/>
      </c>
      <c r="Q1596" s="44"/>
      <c r="R1596" s="45"/>
      <c r="S1596" s="9" t="s">
        <v>170</v>
      </c>
      <c r="T1596" s="45"/>
      <c r="U1596" s="9" t="s">
        <v>171</v>
      </c>
      <c r="V1596" s="45"/>
      <c r="W1596" s="14" t="s">
        <v>172</v>
      </c>
      <c r="X1596" s="52" t="str">
        <f>IFERROR(IF(VLOOKUP(O1596,コード表一覧!$B$5:$D$129,3,FALSE)="無","","←実務経験経歴書が必要です！"),"")</f>
        <v/>
      </c>
    </row>
    <row r="1597" spans="1:24" x14ac:dyDescent="0.2">
      <c r="B1597" s="63"/>
      <c r="C1597" s="142"/>
      <c r="D1597" s="143"/>
      <c r="E1597" s="143"/>
      <c r="F1597" s="58"/>
      <c r="G1597" s="53"/>
      <c r="H1597" s="53"/>
      <c r="I1597" s="53"/>
      <c r="J1597" s="53"/>
      <c r="K1597" s="57"/>
      <c r="L1597" s="57"/>
      <c r="M1597" s="59"/>
      <c r="N1597" s="137" t="s">
        <v>191</v>
      </c>
      <c r="O1597" s="111"/>
      <c r="P1597" s="15" t="str">
        <f>IF(O1597="","",VLOOKUP(O1597,コード表一覧!$B$5:$C$129,2,FALSE))</f>
        <v/>
      </c>
      <c r="Q1597" s="17" t="s">
        <v>175</v>
      </c>
      <c r="R1597" s="47"/>
      <c r="S1597" s="126" t="str">
        <f>IF(R1597="","",VLOOKUP(R1597,コード表一覧!$F$4:$H$32,3,FALSE))</f>
        <v/>
      </c>
      <c r="T1597" s="127"/>
      <c r="U1597" s="47"/>
      <c r="V1597" s="126" t="str">
        <f>IF(U1597="","",VLOOKUP(U1597,コード表一覧!$F$4:$H$32,3,FALSE))</f>
        <v/>
      </c>
      <c r="W1597" s="128"/>
      <c r="X1597" s="52" t="str">
        <f t="shared" ref="X1597:X1599" si="132">IF(R1597+U1597&gt;0,"←実務経験経歴書が必要です！","")</f>
        <v/>
      </c>
    </row>
    <row r="1598" spans="1:24" x14ac:dyDescent="0.2">
      <c r="B1598" s="57" t="str">
        <f>"※"&amp;$A$1&amp;"の変更追加履歴"</f>
        <v>※令和６・７年度の変更追加履歴</v>
      </c>
      <c r="C1598" s="57"/>
      <c r="D1598" s="57"/>
      <c r="E1598" s="53"/>
      <c r="F1598" s="58"/>
      <c r="G1598" s="53"/>
      <c r="H1598" s="53"/>
      <c r="I1598" s="53"/>
      <c r="J1598" s="53"/>
      <c r="K1598" s="57"/>
      <c r="L1598" s="57"/>
      <c r="M1598" s="59"/>
      <c r="N1598" s="138"/>
      <c r="O1598" s="42"/>
      <c r="P1598" s="6" t="str">
        <f>IF(O1598="","",VLOOKUP(O1598,コード表一覧!$B$5:$C$129,2,FALSE))</f>
        <v/>
      </c>
      <c r="Q1598" s="110" t="s">
        <v>175</v>
      </c>
      <c r="R1598" s="48"/>
      <c r="S1598" s="129" t="str">
        <f>IF(R1598="","",VLOOKUP(R1598,コード表一覧!$F$4:$H$32,3,FALSE))</f>
        <v/>
      </c>
      <c r="T1598" s="130"/>
      <c r="U1598" s="48"/>
      <c r="V1598" s="131" t="str">
        <f>IF(U1598="","",VLOOKUP(U1598,コード表一覧!$F$4:$H$32,3,FALSE))</f>
        <v/>
      </c>
      <c r="W1598" s="132"/>
      <c r="X1598" s="52" t="str">
        <f t="shared" si="132"/>
        <v/>
      </c>
    </row>
    <row r="1599" spans="1:24" ht="13.8" thickBot="1" x14ac:dyDescent="0.25">
      <c r="B1599" s="57"/>
      <c r="C1599" s="57"/>
      <c r="D1599" s="57"/>
      <c r="E1599" s="53"/>
      <c r="F1599" s="58"/>
      <c r="G1599" s="53"/>
      <c r="H1599" s="53"/>
      <c r="I1599" s="53"/>
      <c r="J1599" s="53"/>
      <c r="K1599" s="57"/>
      <c r="L1599" s="57"/>
      <c r="M1599" s="59"/>
      <c r="N1599" s="139"/>
      <c r="O1599" s="112"/>
      <c r="P1599" s="16" t="str">
        <f>IF(O1599="","",VLOOKUP(O1599,コード表一覧!$B$5:$C$129,2,FALSE))</f>
        <v/>
      </c>
      <c r="Q1599" s="18" t="s">
        <v>175</v>
      </c>
      <c r="R1599" s="49"/>
      <c r="S1599" s="133" t="str">
        <f>IF(R1599="","",VLOOKUP(R1599,コード表一覧!$F$4:$H$32,3,FALSE))</f>
        <v/>
      </c>
      <c r="T1599" s="134"/>
      <c r="U1599" s="49"/>
      <c r="V1599" s="135" t="str">
        <f>IF(U1599="","",VLOOKUP(U1599,コード表一覧!$F$4:$H$32,3,FALSE))</f>
        <v/>
      </c>
      <c r="W1599" s="136"/>
      <c r="X1599" s="52" t="str">
        <f t="shared" si="132"/>
        <v/>
      </c>
    </row>
    <row r="1600" spans="1:24" x14ac:dyDescent="0.2">
      <c r="B1600" s="60"/>
      <c r="C1600" s="60"/>
      <c r="D1600" s="60"/>
      <c r="E1600" s="53"/>
      <c r="F1600" s="60"/>
      <c r="G1600" s="53"/>
      <c r="H1600" s="53"/>
      <c r="I1600" s="53"/>
      <c r="J1600" s="53"/>
      <c r="K1600" s="60"/>
      <c r="L1600" s="60"/>
      <c r="M1600" s="60"/>
      <c r="N1600" s="53"/>
      <c r="Q1600" s="53"/>
      <c r="R1600" s="53"/>
      <c r="S1600" s="53"/>
      <c r="T1600" s="53"/>
      <c r="U1600" s="53"/>
      <c r="V1600" s="53"/>
      <c r="W1600" s="53"/>
    </row>
    <row r="1601" spans="1:24" x14ac:dyDescent="0.2">
      <c r="A1601" s="2" t="s">
        <v>162</v>
      </c>
      <c r="B1601" s="123" t="s">
        <v>163</v>
      </c>
      <c r="C1601" s="125"/>
      <c r="D1601" s="123" t="s">
        <v>164</v>
      </c>
      <c r="E1601" s="125"/>
      <c r="F1601" s="123" t="s">
        <v>165</v>
      </c>
      <c r="G1601" s="124"/>
      <c r="H1601" s="124"/>
      <c r="I1601" s="124"/>
      <c r="J1601" s="124"/>
      <c r="K1601" s="124"/>
      <c r="L1601" s="125"/>
      <c r="M1601" s="54" t="s">
        <v>166</v>
      </c>
      <c r="N1601" s="140"/>
      <c r="O1601" s="7" t="s">
        <v>167</v>
      </c>
      <c r="P1601" s="23" t="s">
        <v>168</v>
      </c>
      <c r="Q1601" s="123" t="s">
        <v>169</v>
      </c>
      <c r="R1601" s="124"/>
      <c r="S1601" s="124"/>
      <c r="T1601" s="124"/>
      <c r="U1601" s="124"/>
      <c r="V1601" s="124"/>
      <c r="W1601" s="125"/>
    </row>
    <row r="1602" spans="1:24" x14ac:dyDescent="0.2">
      <c r="A1602" s="2">
        <v>134</v>
      </c>
      <c r="B1602" s="64"/>
      <c r="C1602" s="65"/>
      <c r="D1602" s="64"/>
      <c r="E1602" s="65"/>
      <c r="F1602" s="40"/>
      <c r="G1602" s="41"/>
      <c r="H1602" s="55" t="s">
        <v>170</v>
      </c>
      <c r="I1602" s="41"/>
      <c r="J1602" s="55" t="s">
        <v>171</v>
      </c>
      <c r="K1602" s="41"/>
      <c r="L1602" s="56" t="s">
        <v>172</v>
      </c>
      <c r="M1602" s="66"/>
      <c r="N1602" s="141"/>
      <c r="O1602" s="42"/>
      <c r="P1602" s="6" t="str">
        <f>IF(O1602="","",VLOOKUP(O1602,コード表一覧!$B$5:$C$129,2,FALSE))</f>
        <v/>
      </c>
      <c r="Q1602" s="40"/>
      <c r="R1602" s="41"/>
      <c r="S1602" s="55" t="s">
        <v>170</v>
      </c>
      <c r="T1602" s="41"/>
      <c r="U1602" s="55" t="s">
        <v>171</v>
      </c>
      <c r="V1602" s="41"/>
      <c r="W1602" s="56" t="s">
        <v>172</v>
      </c>
      <c r="X1602" s="52" t="str">
        <f>IFERROR(IF(VLOOKUP(O1602,コード表一覧!$B$5:$D$129,3,FALSE)="無","","←実務経験経歴書が必要です！"),"")</f>
        <v/>
      </c>
    </row>
    <row r="1603" spans="1:24" ht="13.5" customHeight="1" x14ac:dyDescent="0.2">
      <c r="B1603" s="57" t="s">
        <v>176</v>
      </c>
      <c r="C1603" s="57"/>
      <c r="D1603" s="57"/>
      <c r="E1603" s="53"/>
      <c r="F1603" s="9"/>
      <c r="G1603" s="9"/>
      <c r="H1603" s="9"/>
      <c r="I1603" s="9"/>
      <c r="J1603" s="9"/>
      <c r="K1603" s="9"/>
      <c r="L1603" s="9"/>
      <c r="M1603" s="59"/>
      <c r="N1603" s="8"/>
      <c r="O1603" s="42"/>
      <c r="P1603" s="6" t="str">
        <f>IF(O1603="","",VLOOKUP(O1603,コード表一覧!$B$5:$C$129,2,FALSE))</f>
        <v/>
      </c>
      <c r="Q1603" s="40"/>
      <c r="R1603" s="41"/>
      <c r="S1603" s="55" t="s">
        <v>170</v>
      </c>
      <c r="T1603" s="41"/>
      <c r="U1603" s="55" t="s">
        <v>171</v>
      </c>
      <c r="V1603" s="41"/>
      <c r="W1603" s="56" t="s">
        <v>172</v>
      </c>
      <c r="X1603" s="52" t="str">
        <f>IFERROR(IF(VLOOKUP(O1603,コード表一覧!$B$5:$D$129,3,FALSE)="無","","←実務経験経歴書が必要です！"),"")</f>
        <v/>
      </c>
    </row>
    <row r="1604" spans="1:24" x14ac:dyDescent="0.2">
      <c r="B1604" s="106" t="s">
        <v>184</v>
      </c>
      <c r="C1604" s="144" t="s">
        <v>173</v>
      </c>
      <c r="D1604" s="144"/>
      <c r="E1604" s="144"/>
      <c r="F1604" s="123" t="s">
        <v>174</v>
      </c>
      <c r="G1604" s="124"/>
      <c r="H1604" s="124"/>
      <c r="I1604" s="124"/>
      <c r="J1604" s="124"/>
      <c r="K1604" s="124"/>
      <c r="L1604" s="125"/>
      <c r="M1604" s="59"/>
      <c r="N1604" s="8"/>
      <c r="O1604" s="42"/>
      <c r="P1604" s="6" t="str">
        <f>IF(O1604="","",VLOOKUP(O1604,コード表一覧!$B$5:$C$129,2,FALSE))</f>
        <v/>
      </c>
      <c r="Q1604" s="40"/>
      <c r="R1604" s="41"/>
      <c r="S1604" s="55" t="s">
        <v>170</v>
      </c>
      <c r="T1604" s="41"/>
      <c r="U1604" s="55" t="s">
        <v>171</v>
      </c>
      <c r="V1604" s="41"/>
      <c r="W1604" s="56" t="s">
        <v>172</v>
      </c>
      <c r="X1604" s="52" t="str">
        <f>IFERROR(IF(VLOOKUP(O1604,コード表一覧!$B$5:$D$129,3,FALSE)="無","","←実務経験経歴書が必要です！"),"")</f>
        <v/>
      </c>
    </row>
    <row r="1605" spans="1:24" x14ac:dyDescent="0.2">
      <c r="B1605" s="63"/>
      <c r="C1605" s="142"/>
      <c r="D1605" s="143"/>
      <c r="E1605" s="143"/>
      <c r="F1605" s="40"/>
      <c r="G1605" s="41"/>
      <c r="H1605" s="55" t="s">
        <v>170</v>
      </c>
      <c r="I1605" s="41"/>
      <c r="J1605" s="55" t="s">
        <v>171</v>
      </c>
      <c r="K1605" s="41"/>
      <c r="L1605" s="56" t="s">
        <v>172</v>
      </c>
      <c r="M1605" s="59"/>
      <c r="N1605" s="8"/>
      <c r="O1605" s="42"/>
      <c r="P1605" s="6" t="str">
        <f>IF(O1605="","",VLOOKUP(O1605,コード表一覧!$B$5:$C$129,2,FALSE))</f>
        <v/>
      </c>
      <c r="Q1605" s="40"/>
      <c r="R1605" s="41"/>
      <c r="S1605" s="55" t="s">
        <v>170</v>
      </c>
      <c r="T1605" s="41"/>
      <c r="U1605" s="55" t="s">
        <v>171</v>
      </c>
      <c r="V1605" s="41"/>
      <c r="W1605" s="56" t="s">
        <v>172</v>
      </c>
      <c r="X1605" s="52" t="str">
        <f>IFERROR(IF(VLOOKUP(O1605,コード表一覧!$B$5:$D$129,3,FALSE)="無","","←実務経験経歴書が必要です！"),"")</f>
        <v/>
      </c>
    </row>
    <row r="1606" spans="1:24" x14ac:dyDescent="0.2">
      <c r="B1606" s="63"/>
      <c r="C1606" s="142"/>
      <c r="D1606" s="143"/>
      <c r="E1606" s="143"/>
      <c r="F1606" s="58"/>
      <c r="G1606" s="57"/>
      <c r="H1606" s="57"/>
      <c r="I1606" s="57"/>
      <c r="J1606" s="57"/>
      <c r="K1606" s="57"/>
      <c r="L1606" s="57"/>
      <c r="M1606" s="59"/>
      <c r="N1606" s="8"/>
      <c r="O1606" s="42"/>
      <c r="P1606" s="6" t="str">
        <f>IF(O1606="","",VLOOKUP(O1606,コード表一覧!$B$5:$C$129,2,FALSE))</f>
        <v/>
      </c>
      <c r="Q1606" s="40"/>
      <c r="R1606" s="41"/>
      <c r="S1606" s="55" t="s">
        <v>170</v>
      </c>
      <c r="T1606" s="41"/>
      <c r="U1606" s="55" t="s">
        <v>171</v>
      </c>
      <c r="V1606" s="41"/>
      <c r="W1606" s="56" t="s">
        <v>172</v>
      </c>
      <c r="X1606" s="52" t="str">
        <f>IFERROR(IF(VLOOKUP(O1606,コード表一覧!$B$5:$D$129,3,FALSE)="無","","←実務経験経歴書が必要です！"),"")</f>
        <v/>
      </c>
    </row>
    <row r="1607" spans="1:24" ht="13.5" customHeight="1" x14ac:dyDescent="0.2">
      <c r="B1607" s="63"/>
      <c r="C1607" s="142"/>
      <c r="D1607" s="143"/>
      <c r="E1607" s="143"/>
      <c r="F1607" s="53"/>
      <c r="G1607" s="53"/>
      <c r="H1607" s="53"/>
      <c r="I1607" s="53"/>
      <c r="J1607" s="53"/>
      <c r="K1607" s="57"/>
      <c r="L1607" s="57"/>
      <c r="M1607" s="59"/>
      <c r="N1607" s="8"/>
      <c r="O1607" s="42"/>
      <c r="P1607" s="6" t="str">
        <f>IF(O1607="","",VLOOKUP(O1607,コード表一覧!$B$5:$C$129,2,FALSE))</f>
        <v/>
      </c>
      <c r="Q1607" s="40"/>
      <c r="R1607" s="41"/>
      <c r="S1607" s="55" t="s">
        <v>170</v>
      </c>
      <c r="T1607" s="41"/>
      <c r="U1607" s="55" t="s">
        <v>171</v>
      </c>
      <c r="V1607" s="41"/>
      <c r="W1607" s="56" t="s">
        <v>172</v>
      </c>
      <c r="X1607" s="52" t="str">
        <f>IFERROR(IF(VLOOKUP(O1607,コード表一覧!$B$5:$D$129,3,FALSE)="無","","←実務経験経歴書が必要です！"),"")</f>
        <v/>
      </c>
    </row>
    <row r="1608" spans="1:24" ht="13.5" customHeight="1" thickBot="1" x14ac:dyDescent="0.25">
      <c r="B1608" s="63"/>
      <c r="C1608" s="142"/>
      <c r="D1608" s="143"/>
      <c r="E1608" s="143"/>
      <c r="F1608" s="58"/>
      <c r="G1608" s="53"/>
      <c r="H1608" s="53"/>
      <c r="I1608" s="53"/>
      <c r="J1608" s="53"/>
      <c r="K1608" s="57"/>
      <c r="L1608" s="57"/>
      <c r="M1608" s="59"/>
      <c r="N1608" s="8"/>
      <c r="O1608" s="43"/>
      <c r="P1608" s="109" t="str">
        <f>IF(O1608="","",VLOOKUP(O1608,コード表一覧!$B$5:$C$129,2,FALSE))</f>
        <v/>
      </c>
      <c r="Q1608" s="44"/>
      <c r="R1608" s="45"/>
      <c r="S1608" s="9" t="s">
        <v>170</v>
      </c>
      <c r="T1608" s="45"/>
      <c r="U1608" s="9" t="s">
        <v>171</v>
      </c>
      <c r="V1608" s="45"/>
      <c r="W1608" s="14" t="s">
        <v>172</v>
      </c>
      <c r="X1608" s="52" t="str">
        <f>IFERROR(IF(VLOOKUP(O1608,コード表一覧!$B$5:$D$129,3,FALSE)="無","","←実務経験経歴書が必要です！"),"")</f>
        <v/>
      </c>
    </row>
    <row r="1609" spans="1:24" x14ac:dyDescent="0.2">
      <c r="B1609" s="63"/>
      <c r="C1609" s="142"/>
      <c r="D1609" s="143"/>
      <c r="E1609" s="143"/>
      <c r="F1609" s="58"/>
      <c r="G1609" s="53"/>
      <c r="H1609" s="53"/>
      <c r="I1609" s="53"/>
      <c r="J1609" s="53"/>
      <c r="K1609" s="57"/>
      <c r="L1609" s="57"/>
      <c r="M1609" s="59"/>
      <c r="N1609" s="137" t="s">
        <v>191</v>
      </c>
      <c r="O1609" s="111"/>
      <c r="P1609" s="15" t="str">
        <f>IF(O1609="","",VLOOKUP(O1609,コード表一覧!$B$5:$C$129,2,FALSE))</f>
        <v/>
      </c>
      <c r="Q1609" s="17" t="s">
        <v>175</v>
      </c>
      <c r="R1609" s="47"/>
      <c r="S1609" s="126" t="str">
        <f>IF(R1609="","",VLOOKUP(R1609,コード表一覧!$F$4:$H$32,3,FALSE))</f>
        <v/>
      </c>
      <c r="T1609" s="127"/>
      <c r="U1609" s="47"/>
      <c r="V1609" s="126" t="str">
        <f>IF(U1609="","",VLOOKUP(U1609,コード表一覧!$F$4:$H$32,3,FALSE))</f>
        <v/>
      </c>
      <c r="W1609" s="128"/>
      <c r="X1609" s="52" t="str">
        <f t="shared" ref="X1609:X1611" si="133">IF(R1609+U1609&gt;0,"←実務経験経歴書が必要です！","")</f>
        <v/>
      </c>
    </row>
    <row r="1610" spans="1:24" x14ac:dyDescent="0.2">
      <c r="B1610" s="57" t="str">
        <f>"※"&amp;$A$1&amp;"の変更追加履歴"</f>
        <v>※令和６・７年度の変更追加履歴</v>
      </c>
      <c r="C1610" s="57"/>
      <c r="D1610" s="57"/>
      <c r="E1610" s="53"/>
      <c r="F1610" s="58"/>
      <c r="G1610" s="53"/>
      <c r="H1610" s="53"/>
      <c r="I1610" s="53"/>
      <c r="J1610" s="53"/>
      <c r="K1610" s="57"/>
      <c r="L1610" s="57"/>
      <c r="M1610" s="59"/>
      <c r="N1610" s="138"/>
      <c r="O1610" s="42"/>
      <c r="P1610" s="6" t="str">
        <f>IF(O1610="","",VLOOKUP(O1610,コード表一覧!$B$5:$C$129,2,FALSE))</f>
        <v/>
      </c>
      <c r="Q1610" s="110" t="s">
        <v>175</v>
      </c>
      <c r="R1610" s="48"/>
      <c r="S1610" s="129" t="str">
        <f>IF(R1610="","",VLOOKUP(R1610,コード表一覧!$F$4:$H$32,3,FALSE))</f>
        <v/>
      </c>
      <c r="T1610" s="130"/>
      <c r="U1610" s="48"/>
      <c r="V1610" s="131" t="str">
        <f>IF(U1610="","",VLOOKUP(U1610,コード表一覧!$F$4:$H$32,3,FALSE))</f>
        <v/>
      </c>
      <c r="W1610" s="132"/>
      <c r="X1610" s="52" t="str">
        <f t="shared" si="133"/>
        <v/>
      </c>
    </row>
    <row r="1611" spans="1:24" ht="13.8" thickBot="1" x14ac:dyDescent="0.25">
      <c r="B1611" s="57"/>
      <c r="C1611" s="57"/>
      <c r="D1611" s="57"/>
      <c r="E1611" s="53"/>
      <c r="F1611" s="58"/>
      <c r="G1611" s="53"/>
      <c r="H1611" s="53"/>
      <c r="I1611" s="53"/>
      <c r="J1611" s="53"/>
      <c r="K1611" s="57"/>
      <c r="L1611" s="57"/>
      <c r="M1611" s="59"/>
      <c r="N1611" s="139"/>
      <c r="O1611" s="112"/>
      <c r="P1611" s="16" t="str">
        <f>IF(O1611="","",VLOOKUP(O1611,コード表一覧!$B$5:$C$129,2,FALSE))</f>
        <v/>
      </c>
      <c r="Q1611" s="18" t="s">
        <v>175</v>
      </c>
      <c r="R1611" s="49"/>
      <c r="S1611" s="133" t="str">
        <f>IF(R1611="","",VLOOKUP(R1611,コード表一覧!$F$4:$H$32,3,FALSE))</f>
        <v/>
      </c>
      <c r="T1611" s="134"/>
      <c r="U1611" s="49"/>
      <c r="V1611" s="135" t="str">
        <f>IF(U1611="","",VLOOKUP(U1611,コード表一覧!$F$4:$H$32,3,FALSE))</f>
        <v/>
      </c>
      <c r="W1611" s="136"/>
      <c r="X1611" s="52" t="str">
        <f t="shared" si="133"/>
        <v/>
      </c>
    </row>
    <row r="1612" spans="1:24" x14ac:dyDescent="0.2">
      <c r="B1612" s="60"/>
      <c r="C1612" s="60"/>
      <c r="D1612" s="60"/>
      <c r="E1612" s="53"/>
      <c r="F1612" s="60"/>
      <c r="G1612" s="53"/>
      <c r="H1612" s="53"/>
      <c r="I1612" s="53"/>
      <c r="J1612" s="53"/>
      <c r="K1612" s="60"/>
      <c r="L1612" s="60"/>
      <c r="M1612" s="60"/>
      <c r="N1612" s="53"/>
      <c r="Q1612" s="53"/>
      <c r="R1612" s="53"/>
      <c r="S1612" s="53"/>
      <c r="T1612" s="53"/>
      <c r="U1612" s="53"/>
      <c r="V1612" s="53"/>
      <c r="W1612" s="53"/>
    </row>
    <row r="1613" spans="1:24" x14ac:dyDescent="0.2">
      <c r="A1613" s="2" t="s">
        <v>162</v>
      </c>
      <c r="B1613" s="123" t="s">
        <v>163</v>
      </c>
      <c r="C1613" s="125"/>
      <c r="D1613" s="123" t="s">
        <v>164</v>
      </c>
      <c r="E1613" s="125"/>
      <c r="F1613" s="123" t="s">
        <v>165</v>
      </c>
      <c r="G1613" s="124"/>
      <c r="H1613" s="124"/>
      <c r="I1613" s="124"/>
      <c r="J1613" s="124"/>
      <c r="K1613" s="124"/>
      <c r="L1613" s="125"/>
      <c r="M1613" s="54" t="s">
        <v>166</v>
      </c>
      <c r="N1613" s="140"/>
      <c r="O1613" s="7" t="s">
        <v>167</v>
      </c>
      <c r="P1613" s="23" t="s">
        <v>168</v>
      </c>
      <c r="Q1613" s="123" t="s">
        <v>169</v>
      </c>
      <c r="R1613" s="124"/>
      <c r="S1613" s="124"/>
      <c r="T1613" s="124"/>
      <c r="U1613" s="124"/>
      <c r="V1613" s="124"/>
      <c r="W1613" s="125"/>
    </row>
    <row r="1614" spans="1:24" ht="13.5" customHeight="1" x14ac:dyDescent="0.2">
      <c r="A1614" s="2">
        <v>135</v>
      </c>
      <c r="B1614" s="64"/>
      <c r="C1614" s="65"/>
      <c r="D1614" s="64"/>
      <c r="E1614" s="65"/>
      <c r="F1614" s="40"/>
      <c r="G1614" s="41"/>
      <c r="H1614" s="55" t="s">
        <v>170</v>
      </c>
      <c r="I1614" s="41"/>
      <c r="J1614" s="55" t="s">
        <v>171</v>
      </c>
      <c r="K1614" s="41"/>
      <c r="L1614" s="56" t="s">
        <v>172</v>
      </c>
      <c r="M1614" s="66"/>
      <c r="N1614" s="141"/>
      <c r="O1614" s="42"/>
      <c r="P1614" s="6" t="str">
        <f>IF(O1614="","",VLOOKUP(O1614,コード表一覧!$B$5:$C$129,2,FALSE))</f>
        <v/>
      </c>
      <c r="Q1614" s="40"/>
      <c r="R1614" s="41"/>
      <c r="S1614" s="55" t="s">
        <v>170</v>
      </c>
      <c r="T1614" s="41"/>
      <c r="U1614" s="55" t="s">
        <v>171</v>
      </c>
      <c r="V1614" s="41"/>
      <c r="W1614" s="56" t="s">
        <v>172</v>
      </c>
      <c r="X1614" s="52" t="str">
        <f>IFERROR(IF(VLOOKUP(O1614,コード表一覧!$B$5:$D$129,3,FALSE)="無","","←実務経験経歴書が必要です！"),"")</f>
        <v/>
      </c>
    </row>
    <row r="1615" spans="1:24" x14ac:dyDescent="0.2">
      <c r="B1615" s="57" t="s">
        <v>176</v>
      </c>
      <c r="C1615" s="57"/>
      <c r="D1615" s="57"/>
      <c r="E1615" s="53"/>
      <c r="F1615" s="9"/>
      <c r="G1615" s="9"/>
      <c r="H1615" s="9"/>
      <c r="I1615" s="9"/>
      <c r="J1615" s="9"/>
      <c r="K1615" s="9"/>
      <c r="L1615" s="9"/>
      <c r="M1615" s="59"/>
      <c r="N1615" s="8"/>
      <c r="O1615" s="42"/>
      <c r="P1615" s="6" t="str">
        <f>IF(O1615="","",VLOOKUP(O1615,コード表一覧!$B$5:$C$129,2,FALSE))</f>
        <v/>
      </c>
      <c r="Q1615" s="40"/>
      <c r="R1615" s="41"/>
      <c r="S1615" s="55" t="s">
        <v>170</v>
      </c>
      <c r="T1615" s="41"/>
      <c r="U1615" s="55" t="s">
        <v>171</v>
      </c>
      <c r="V1615" s="41"/>
      <c r="W1615" s="56" t="s">
        <v>172</v>
      </c>
      <c r="X1615" s="52" t="str">
        <f>IFERROR(IF(VLOOKUP(O1615,コード表一覧!$B$5:$D$129,3,FALSE)="無","","←実務経験経歴書が必要です！"),"")</f>
        <v/>
      </c>
    </row>
    <row r="1616" spans="1:24" x14ac:dyDescent="0.2">
      <c r="B1616" s="106" t="s">
        <v>184</v>
      </c>
      <c r="C1616" s="144" t="s">
        <v>173</v>
      </c>
      <c r="D1616" s="144"/>
      <c r="E1616" s="144"/>
      <c r="F1616" s="123" t="s">
        <v>174</v>
      </c>
      <c r="G1616" s="124"/>
      <c r="H1616" s="124"/>
      <c r="I1616" s="124"/>
      <c r="J1616" s="124"/>
      <c r="K1616" s="124"/>
      <c r="L1616" s="125"/>
      <c r="M1616" s="59"/>
      <c r="N1616" s="8"/>
      <c r="O1616" s="42"/>
      <c r="P1616" s="6" t="str">
        <f>IF(O1616="","",VLOOKUP(O1616,コード表一覧!$B$5:$C$129,2,FALSE))</f>
        <v/>
      </c>
      <c r="Q1616" s="40"/>
      <c r="R1616" s="41"/>
      <c r="S1616" s="55" t="s">
        <v>170</v>
      </c>
      <c r="T1616" s="41"/>
      <c r="U1616" s="55" t="s">
        <v>171</v>
      </c>
      <c r="V1616" s="41"/>
      <c r="W1616" s="56" t="s">
        <v>172</v>
      </c>
      <c r="X1616" s="52" t="str">
        <f>IFERROR(IF(VLOOKUP(O1616,コード表一覧!$B$5:$D$129,3,FALSE)="無","","←実務経験経歴書が必要です！"),"")</f>
        <v/>
      </c>
    </row>
    <row r="1617" spans="1:24" x14ac:dyDescent="0.2">
      <c r="B1617" s="63"/>
      <c r="C1617" s="142"/>
      <c r="D1617" s="143"/>
      <c r="E1617" s="143"/>
      <c r="F1617" s="40"/>
      <c r="G1617" s="41"/>
      <c r="H1617" s="55" t="s">
        <v>170</v>
      </c>
      <c r="I1617" s="41"/>
      <c r="J1617" s="55" t="s">
        <v>171</v>
      </c>
      <c r="K1617" s="41"/>
      <c r="L1617" s="56" t="s">
        <v>172</v>
      </c>
      <c r="M1617" s="59"/>
      <c r="N1617" s="8"/>
      <c r="O1617" s="42"/>
      <c r="P1617" s="6" t="str">
        <f>IF(O1617="","",VLOOKUP(O1617,コード表一覧!$B$5:$C$129,2,FALSE))</f>
        <v/>
      </c>
      <c r="Q1617" s="40"/>
      <c r="R1617" s="41"/>
      <c r="S1617" s="55" t="s">
        <v>170</v>
      </c>
      <c r="T1617" s="41"/>
      <c r="U1617" s="55" t="s">
        <v>171</v>
      </c>
      <c r="V1617" s="41"/>
      <c r="W1617" s="56" t="s">
        <v>172</v>
      </c>
      <c r="X1617" s="52" t="str">
        <f>IFERROR(IF(VLOOKUP(O1617,コード表一覧!$B$5:$D$129,3,FALSE)="無","","←実務経験経歴書が必要です！"),"")</f>
        <v/>
      </c>
    </row>
    <row r="1618" spans="1:24" ht="13.5" customHeight="1" x14ac:dyDescent="0.2">
      <c r="B1618" s="63"/>
      <c r="C1618" s="142"/>
      <c r="D1618" s="143"/>
      <c r="E1618" s="143"/>
      <c r="F1618" s="58"/>
      <c r="G1618" s="57"/>
      <c r="H1618" s="57"/>
      <c r="I1618" s="57"/>
      <c r="J1618" s="57"/>
      <c r="K1618" s="57"/>
      <c r="L1618" s="57"/>
      <c r="M1618" s="59"/>
      <c r="N1618" s="8"/>
      <c r="O1618" s="42"/>
      <c r="P1618" s="6" t="str">
        <f>IF(O1618="","",VLOOKUP(O1618,コード表一覧!$B$5:$C$129,2,FALSE))</f>
        <v/>
      </c>
      <c r="Q1618" s="40"/>
      <c r="R1618" s="41"/>
      <c r="S1618" s="55" t="s">
        <v>170</v>
      </c>
      <c r="T1618" s="41"/>
      <c r="U1618" s="55" t="s">
        <v>171</v>
      </c>
      <c r="V1618" s="41"/>
      <c r="W1618" s="56" t="s">
        <v>172</v>
      </c>
      <c r="X1618" s="52" t="str">
        <f>IFERROR(IF(VLOOKUP(O1618,コード表一覧!$B$5:$D$129,3,FALSE)="無","","←実務経験経歴書が必要です！"),"")</f>
        <v/>
      </c>
    </row>
    <row r="1619" spans="1:24" x14ac:dyDescent="0.2">
      <c r="B1619" s="63"/>
      <c r="C1619" s="142"/>
      <c r="D1619" s="143"/>
      <c r="E1619" s="143"/>
      <c r="F1619" s="53"/>
      <c r="G1619" s="53"/>
      <c r="H1619" s="53"/>
      <c r="I1619" s="53"/>
      <c r="J1619" s="53"/>
      <c r="K1619" s="57"/>
      <c r="L1619" s="57"/>
      <c r="M1619" s="59"/>
      <c r="N1619" s="8"/>
      <c r="O1619" s="42"/>
      <c r="P1619" s="6" t="str">
        <f>IF(O1619="","",VLOOKUP(O1619,コード表一覧!$B$5:$C$129,2,FALSE))</f>
        <v/>
      </c>
      <c r="Q1619" s="40"/>
      <c r="R1619" s="41"/>
      <c r="S1619" s="55" t="s">
        <v>170</v>
      </c>
      <c r="T1619" s="41"/>
      <c r="U1619" s="55" t="s">
        <v>171</v>
      </c>
      <c r="V1619" s="41"/>
      <c r="W1619" s="56" t="s">
        <v>172</v>
      </c>
      <c r="X1619" s="52" t="str">
        <f>IFERROR(IF(VLOOKUP(O1619,コード表一覧!$B$5:$D$129,3,FALSE)="無","","←実務経験経歴書が必要です！"),"")</f>
        <v/>
      </c>
    </row>
    <row r="1620" spans="1:24" ht="13.5" customHeight="1" thickBot="1" x14ac:dyDescent="0.25">
      <c r="B1620" s="63"/>
      <c r="C1620" s="142"/>
      <c r="D1620" s="143"/>
      <c r="E1620" s="143"/>
      <c r="F1620" s="58"/>
      <c r="G1620" s="53"/>
      <c r="H1620" s="53"/>
      <c r="I1620" s="53"/>
      <c r="J1620" s="53"/>
      <c r="K1620" s="57"/>
      <c r="L1620" s="57"/>
      <c r="M1620" s="59"/>
      <c r="N1620" s="8"/>
      <c r="O1620" s="43"/>
      <c r="P1620" s="109" t="str">
        <f>IF(O1620="","",VLOOKUP(O1620,コード表一覧!$B$5:$C$129,2,FALSE))</f>
        <v/>
      </c>
      <c r="Q1620" s="44"/>
      <c r="R1620" s="45"/>
      <c r="S1620" s="9" t="s">
        <v>170</v>
      </c>
      <c r="T1620" s="45"/>
      <c r="U1620" s="9" t="s">
        <v>171</v>
      </c>
      <c r="V1620" s="45"/>
      <c r="W1620" s="14" t="s">
        <v>172</v>
      </c>
      <c r="X1620" s="52" t="str">
        <f>IFERROR(IF(VLOOKUP(O1620,コード表一覧!$B$5:$D$129,3,FALSE)="無","","←実務経験経歴書が必要です！"),"")</f>
        <v/>
      </c>
    </row>
    <row r="1621" spans="1:24" x14ac:dyDescent="0.2">
      <c r="B1621" s="63"/>
      <c r="C1621" s="142"/>
      <c r="D1621" s="143"/>
      <c r="E1621" s="143"/>
      <c r="F1621" s="58"/>
      <c r="G1621" s="53"/>
      <c r="H1621" s="53"/>
      <c r="I1621" s="53"/>
      <c r="J1621" s="53"/>
      <c r="K1621" s="57"/>
      <c r="L1621" s="57"/>
      <c r="M1621" s="59"/>
      <c r="N1621" s="137" t="s">
        <v>191</v>
      </c>
      <c r="O1621" s="111"/>
      <c r="P1621" s="15" t="str">
        <f>IF(O1621="","",VLOOKUP(O1621,コード表一覧!$B$5:$C$129,2,FALSE))</f>
        <v/>
      </c>
      <c r="Q1621" s="17" t="s">
        <v>175</v>
      </c>
      <c r="R1621" s="47"/>
      <c r="S1621" s="126" t="str">
        <f>IF(R1621="","",VLOOKUP(R1621,コード表一覧!$F$4:$H$32,3,FALSE))</f>
        <v/>
      </c>
      <c r="T1621" s="127"/>
      <c r="U1621" s="47"/>
      <c r="V1621" s="126" t="str">
        <f>IF(U1621="","",VLOOKUP(U1621,コード表一覧!$F$4:$H$32,3,FALSE))</f>
        <v/>
      </c>
      <c r="W1621" s="128"/>
      <c r="X1621" s="52" t="str">
        <f t="shared" ref="X1621:X1623" si="134">IF(R1621+U1621&gt;0,"←実務経験経歴書が必要です！","")</f>
        <v/>
      </c>
    </row>
    <row r="1622" spans="1:24" x14ac:dyDescent="0.2">
      <c r="B1622" s="57" t="str">
        <f>"※"&amp;$A$1&amp;"の変更追加履歴"</f>
        <v>※令和６・７年度の変更追加履歴</v>
      </c>
      <c r="C1622" s="57"/>
      <c r="D1622" s="57"/>
      <c r="E1622" s="53"/>
      <c r="F1622" s="58"/>
      <c r="G1622" s="53"/>
      <c r="H1622" s="53"/>
      <c r="I1622" s="53"/>
      <c r="J1622" s="53"/>
      <c r="K1622" s="57"/>
      <c r="L1622" s="57"/>
      <c r="M1622" s="59"/>
      <c r="N1622" s="138"/>
      <c r="O1622" s="42"/>
      <c r="P1622" s="6" t="str">
        <f>IF(O1622="","",VLOOKUP(O1622,コード表一覧!$B$5:$C$129,2,FALSE))</f>
        <v/>
      </c>
      <c r="Q1622" s="110" t="s">
        <v>175</v>
      </c>
      <c r="R1622" s="48"/>
      <c r="S1622" s="129" t="str">
        <f>IF(R1622="","",VLOOKUP(R1622,コード表一覧!$F$4:$H$32,3,FALSE))</f>
        <v/>
      </c>
      <c r="T1622" s="130"/>
      <c r="U1622" s="48"/>
      <c r="V1622" s="131" t="str">
        <f>IF(U1622="","",VLOOKUP(U1622,コード表一覧!$F$4:$H$32,3,FALSE))</f>
        <v/>
      </c>
      <c r="W1622" s="132"/>
      <c r="X1622" s="52" t="str">
        <f t="shared" si="134"/>
        <v/>
      </c>
    </row>
    <row r="1623" spans="1:24" ht="13.8" thickBot="1" x14ac:dyDescent="0.25">
      <c r="B1623" s="57"/>
      <c r="C1623" s="57"/>
      <c r="D1623" s="57"/>
      <c r="E1623" s="53"/>
      <c r="F1623" s="58"/>
      <c r="G1623" s="53"/>
      <c r="H1623" s="53"/>
      <c r="I1623" s="53"/>
      <c r="J1623" s="53"/>
      <c r="K1623" s="57"/>
      <c r="L1623" s="57"/>
      <c r="M1623" s="59"/>
      <c r="N1623" s="139"/>
      <c r="O1623" s="112"/>
      <c r="P1623" s="16" t="str">
        <f>IF(O1623="","",VLOOKUP(O1623,コード表一覧!$B$5:$C$129,2,FALSE))</f>
        <v/>
      </c>
      <c r="Q1623" s="18" t="s">
        <v>175</v>
      </c>
      <c r="R1623" s="49"/>
      <c r="S1623" s="133" t="str">
        <f>IF(R1623="","",VLOOKUP(R1623,コード表一覧!$F$4:$H$32,3,FALSE))</f>
        <v/>
      </c>
      <c r="T1623" s="134"/>
      <c r="U1623" s="49"/>
      <c r="V1623" s="135" t="str">
        <f>IF(U1623="","",VLOOKUP(U1623,コード表一覧!$F$4:$H$32,3,FALSE))</f>
        <v/>
      </c>
      <c r="W1623" s="136"/>
      <c r="X1623" s="52" t="str">
        <f t="shared" si="134"/>
        <v/>
      </c>
    </row>
    <row r="1624" spans="1:24" x14ac:dyDescent="0.2">
      <c r="B1624" s="60"/>
      <c r="C1624" s="60"/>
      <c r="D1624" s="60"/>
      <c r="E1624" s="53"/>
      <c r="F1624" s="60"/>
      <c r="G1624" s="53"/>
      <c r="H1624" s="53"/>
      <c r="I1624" s="53"/>
      <c r="J1624" s="53"/>
      <c r="K1624" s="60"/>
      <c r="L1624" s="60"/>
      <c r="M1624" s="60"/>
      <c r="N1624" s="53"/>
      <c r="Q1624" s="53"/>
      <c r="R1624" s="53"/>
      <c r="S1624" s="53"/>
      <c r="T1624" s="53"/>
      <c r="U1624" s="53"/>
      <c r="V1624" s="53"/>
      <c r="W1624" s="53"/>
    </row>
    <row r="1625" spans="1:24" ht="13.5" customHeight="1" x14ac:dyDescent="0.2">
      <c r="A1625" s="2" t="s">
        <v>162</v>
      </c>
      <c r="B1625" s="123" t="s">
        <v>163</v>
      </c>
      <c r="C1625" s="125"/>
      <c r="D1625" s="123" t="s">
        <v>164</v>
      </c>
      <c r="E1625" s="125"/>
      <c r="F1625" s="123" t="s">
        <v>165</v>
      </c>
      <c r="G1625" s="124"/>
      <c r="H1625" s="124"/>
      <c r="I1625" s="124"/>
      <c r="J1625" s="124"/>
      <c r="K1625" s="124"/>
      <c r="L1625" s="125"/>
      <c r="M1625" s="54" t="s">
        <v>166</v>
      </c>
      <c r="N1625" s="140"/>
      <c r="O1625" s="7" t="s">
        <v>167</v>
      </c>
      <c r="P1625" s="23" t="s">
        <v>168</v>
      </c>
      <c r="Q1625" s="123" t="s">
        <v>169</v>
      </c>
      <c r="R1625" s="124"/>
      <c r="S1625" s="124"/>
      <c r="T1625" s="124"/>
      <c r="U1625" s="124"/>
      <c r="V1625" s="124"/>
      <c r="W1625" s="125"/>
    </row>
    <row r="1626" spans="1:24" x14ac:dyDescent="0.2">
      <c r="A1626" s="2">
        <v>136</v>
      </c>
      <c r="B1626" s="64"/>
      <c r="C1626" s="65"/>
      <c r="D1626" s="64"/>
      <c r="E1626" s="65"/>
      <c r="F1626" s="40"/>
      <c r="G1626" s="41"/>
      <c r="H1626" s="55" t="s">
        <v>170</v>
      </c>
      <c r="I1626" s="41"/>
      <c r="J1626" s="55" t="s">
        <v>171</v>
      </c>
      <c r="K1626" s="41"/>
      <c r="L1626" s="56" t="s">
        <v>172</v>
      </c>
      <c r="M1626" s="66"/>
      <c r="N1626" s="141"/>
      <c r="O1626" s="42"/>
      <c r="P1626" s="6" t="str">
        <f>IF(O1626="","",VLOOKUP(O1626,コード表一覧!$B$5:$C$129,2,FALSE))</f>
        <v/>
      </c>
      <c r="Q1626" s="40"/>
      <c r="R1626" s="41"/>
      <c r="S1626" s="55" t="s">
        <v>170</v>
      </c>
      <c r="T1626" s="41"/>
      <c r="U1626" s="55" t="s">
        <v>171</v>
      </c>
      <c r="V1626" s="41"/>
      <c r="W1626" s="56" t="s">
        <v>172</v>
      </c>
      <c r="X1626" s="52" t="str">
        <f>IFERROR(IF(VLOOKUP(O1626,コード表一覧!$B$5:$D$129,3,FALSE)="無","","←実務経験経歴書が必要です！"),"")</f>
        <v/>
      </c>
    </row>
    <row r="1627" spans="1:24" x14ac:dyDescent="0.2">
      <c r="B1627" s="57" t="s">
        <v>176</v>
      </c>
      <c r="C1627" s="57"/>
      <c r="D1627" s="57"/>
      <c r="E1627" s="53"/>
      <c r="F1627" s="9"/>
      <c r="G1627" s="9"/>
      <c r="H1627" s="9"/>
      <c r="I1627" s="9"/>
      <c r="J1627" s="9"/>
      <c r="K1627" s="9"/>
      <c r="L1627" s="9"/>
      <c r="M1627" s="59"/>
      <c r="N1627" s="8"/>
      <c r="O1627" s="42"/>
      <c r="P1627" s="6" t="str">
        <f>IF(O1627="","",VLOOKUP(O1627,コード表一覧!$B$5:$C$129,2,FALSE))</f>
        <v/>
      </c>
      <c r="Q1627" s="40"/>
      <c r="R1627" s="41"/>
      <c r="S1627" s="55" t="s">
        <v>170</v>
      </c>
      <c r="T1627" s="41"/>
      <c r="U1627" s="55" t="s">
        <v>171</v>
      </c>
      <c r="V1627" s="41"/>
      <c r="W1627" s="56" t="s">
        <v>172</v>
      </c>
      <c r="X1627" s="52" t="str">
        <f>IFERROR(IF(VLOOKUP(O1627,コード表一覧!$B$5:$D$129,3,FALSE)="無","","←実務経験経歴書が必要です！"),"")</f>
        <v/>
      </c>
    </row>
    <row r="1628" spans="1:24" x14ac:dyDescent="0.2">
      <c r="B1628" s="106" t="s">
        <v>184</v>
      </c>
      <c r="C1628" s="144" t="s">
        <v>173</v>
      </c>
      <c r="D1628" s="144"/>
      <c r="E1628" s="144"/>
      <c r="F1628" s="123" t="s">
        <v>174</v>
      </c>
      <c r="G1628" s="124"/>
      <c r="H1628" s="124"/>
      <c r="I1628" s="124"/>
      <c r="J1628" s="124"/>
      <c r="K1628" s="124"/>
      <c r="L1628" s="125"/>
      <c r="M1628" s="59"/>
      <c r="N1628" s="8"/>
      <c r="O1628" s="42"/>
      <c r="P1628" s="6" t="str">
        <f>IF(O1628="","",VLOOKUP(O1628,コード表一覧!$B$5:$C$129,2,FALSE))</f>
        <v/>
      </c>
      <c r="Q1628" s="40"/>
      <c r="R1628" s="41"/>
      <c r="S1628" s="55" t="s">
        <v>170</v>
      </c>
      <c r="T1628" s="41"/>
      <c r="U1628" s="55" t="s">
        <v>171</v>
      </c>
      <c r="V1628" s="41"/>
      <c r="W1628" s="56" t="s">
        <v>172</v>
      </c>
      <c r="X1628" s="52" t="str">
        <f>IFERROR(IF(VLOOKUP(O1628,コード表一覧!$B$5:$D$129,3,FALSE)="無","","←実務経験経歴書が必要です！"),"")</f>
        <v/>
      </c>
    </row>
    <row r="1629" spans="1:24" ht="13.5" customHeight="1" x14ac:dyDescent="0.2">
      <c r="B1629" s="63"/>
      <c r="C1629" s="142"/>
      <c r="D1629" s="143"/>
      <c r="E1629" s="143"/>
      <c r="F1629" s="40"/>
      <c r="G1629" s="41"/>
      <c r="H1629" s="55" t="s">
        <v>170</v>
      </c>
      <c r="I1629" s="41"/>
      <c r="J1629" s="55" t="s">
        <v>171</v>
      </c>
      <c r="K1629" s="41"/>
      <c r="L1629" s="56" t="s">
        <v>172</v>
      </c>
      <c r="M1629" s="59"/>
      <c r="N1629" s="8"/>
      <c r="O1629" s="42"/>
      <c r="P1629" s="6" t="str">
        <f>IF(O1629="","",VLOOKUP(O1629,コード表一覧!$B$5:$C$129,2,FALSE))</f>
        <v/>
      </c>
      <c r="Q1629" s="40"/>
      <c r="R1629" s="41"/>
      <c r="S1629" s="55" t="s">
        <v>170</v>
      </c>
      <c r="T1629" s="41"/>
      <c r="U1629" s="55" t="s">
        <v>171</v>
      </c>
      <c r="V1629" s="41"/>
      <c r="W1629" s="56" t="s">
        <v>172</v>
      </c>
      <c r="X1629" s="52" t="str">
        <f>IFERROR(IF(VLOOKUP(O1629,コード表一覧!$B$5:$D$129,3,FALSE)="無","","←実務経験経歴書が必要です！"),"")</f>
        <v/>
      </c>
    </row>
    <row r="1630" spans="1:24" x14ac:dyDescent="0.2">
      <c r="B1630" s="63"/>
      <c r="C1630" s="142"/>
      <c r="D1630" s="143"/>
      <c r="E1630" s="143"/>
      <c r="F1630" s="58"/>
      <c r="G1630" s="57"/>
      <c r="H1630" s="57"/>
      <c r="I1630" s="57"/>
      <c r="J1630" s="57"/>
      <c r="K1630" s="57"/>
      <c r="L1630" s="57"/>
      <c r="M1630" s="59"/>
      <c r="N1630" s="8"/>
      <c r="O1630" s="42"/>
      <c r="P1630" s="6" t="str">
        <f>IF(O1630="","",VLOOKUP(O1630,コード表一覧!$B$5:$C$129,2,FALSE))</f>
        <v/>
      </c>
      <c r="Q1630" s="40"/>
      <c r="R1630" s="41"/>
      <c r="S1630" s="55" t="s">
        <v>170</v>
      </c>
      <c r="T1630" s="41"/>
      <c r="U1630" s="55" t="s">
        <v>171</v>
      </c>
      <c r="V1630" s="41"/>
      <c r="W1630" s="56" t="s">
        <v>172</v>
      </c>
      <c r="X1630" s="52" t="str">
        <f>IFERROR(IF(VLOOKUP(O1630,コード表一覧!$B$5:$D$129,3,FALSE)="無","","←実務経験経歴書が必要です！"),"")</f>
        <v/>
      </c>
    </row>
    <row r="1631" spans="1:24" x14ac:dyDescent="0.2">
      <c r="B1631" s="63"/>
      <c r="C1631" s="142"/>
      <c r="D1631" s="143"/>
      <c r="E1631" s="143"/>
      <c r="F1631" s="53"/>
      <c r="G1631" s="53"/>
      <c r="H1631" s="53"/>
      <c r="I1631" s="53"/>
      <c r="J1631" s="53"/>
      <c r="K1631" s="57"/>
      <c r="L1631" s="57"/>
      <c r="M1631" s="59"/>
      <c r="N1631" s="8"/>
      <c r="O1631" s="42"/>
      <c r="P1631" s="6" t="str">
        <f>IF(O1631="","",VLOOKUP(O1631,コード表一覧!$B$5:$C$129,2,FALSE))</f>
        <v/>
      </c>
      <c r="Q1631" s="40"/>
      <c r="R1631" s="41"/>
      <c r="S1631" s="55" t="s">
        <v>170</v>
      </c>
      <c r="T1631" s="41"/>
      <c r="U1631" s="55" t="s">
        <v>171</v>
      </c>
      <c r="V1631" s="41"/>
      <c r="W1631" s="56" t="s">
        <v>172</v>
      </c>
      <c r="X1631" s="52" t="str">
        <f>IFERROR(IF(VLOOKUP(O1631,コード表一覧!$B$5:$D$129,3,FALSE)="無","","←実務経験経歴書が必要です！"),"")</f>
        <v/>
      </c>
    </row>
    <row r="1632" spans="1:24" ht="13.5" customHeight="1" thickBot="1" x14ac:dyDescent="0.25">
      <c r="B1632" s="63"/>
      <c r="C1632" s="142"/>
      <c r="D1632" s="143"/>
      <c r="E1632" s="143"/>
      <c r="F1632" s="58"/>
      <c r="G1632" s="53"/>
      <c r="H1632" s="53"/>
      <c r="I1632" s="53"/>
      <c r="J1632" s="53"/>
      <c r="K1632" s="57"/>
      <c r="L1632" s="57"/>
      <c r="M1632" s="59"/>
      <c r="N1632" s="8"/>
      <c r="O1632" s="43"/>
      <c r="P1632" s="109" t="str">
        <f>IF(O1632="","",VLOOKUP(O1632,コード表一覧!$B$5:$C$129,2,FALSE))</f>
        <v/>
      </c>
      <c r="Q1632" s="44"/>
      <c r="R1632" s="45"/>
      <c r="S1632" s="9" t="s">
        <v>170</v>
      </c>
      <c r="T1632" s="45"/>
      <c r="U1632" s="9" t="s">
        <v>171</v>
      </c>
      <c r="V1632" s="45"/>
      <c r="W1632" s="14" t="s">
        <v>172</v>
      </c>
      <c r="X1632" s="52" t="str">
        <f>IFERROR(IF(VLOOKUP(O1632,コード表一覧!$B$5:$D$129,3,FALSE)="無","","←実務経験経歴書が必要です！"),"")</f>
        <v/>
      </c>
    </row>
    <row r="1633" spans="1:24" x14ac:dyDescent="0.2">
      <c r="B1633" s="63"/>
      <c r="C1633" s="142"/>
      <c r="D1633" s="143"/>
      <c r="E1633" s="143"/>
      <c r="F1633" s="58"/>
      <c r="G1633" s="53"/>
      <c r="H1633" s="53"/>
      <c r="I1633" s="53"/>
      <c r="J1633" s="53"/>
      <c r="K1633" s="57"/>
      <c r="L1633" s="57"/>
      <c r="M1633" s="59"/>
      <c r="N1633" s="137" t="s">
        <v>191</v>
      </c>
      <c r="O1633" s="111"/>
      <c r="P1633" s="15" t="str">
        <f>IF(O1633="","",VLOOKUP(O1633,コード表一覧!$B$5:$C$129,2,FALSE))</f>
        <v/>
      </c>
      <c r="Q1633" s="17" t="s">
        <v>175</v>
      </c>
      <c r="R1633" s="47"/>
      <c r="S1633" s="126" t="str">
        <f>IF(R1633="","",VLOOKUP(R1633,コード表一覧!$F$4:$H$32,3,FALSE))</f>
        <v/>
      </c>
      <c r="T1633" s="127"/>
      <c r="U1633" s="47"/>
      <c r="V1633" s="126" t="str">
        <f>IF(U1633="","",VLOOKUP(U1633,コード表一覧!$F$4:$H$32,3,FALSE))</f>
        <v/>
      </c>
      <c r="W1633" s="128"/>
      <c r="X1633" s="52" t="str">
        <f t="shared" ref="X1633:X1635" si="135">IF(R1633+U1633&gt;0,"←実務経験経歴書が必要です！","")</f>
        <v/>
      </c>
    </row>
    <row r="1634" spans="1:24" x14ac:dyDescent="0.2">
      <c r="B1634" s="57" t="str">
        <f>"※"&amp;$A$1&amp;"の変更追加履歴"</f>
        <v>※令和６・７年度の変更追加履歴</v>
      </c>
      <c r="C1634" s="57"/>
      <c r="D1634" s="57"/>
      <c r="E1634" s="53"/>
      <c r="F1634" s="58"/>
      <c r="G1634" s="53"/>
      <c r="H1634" s="53"/>
      <c r="I1634" s="53"/>
      <c r="J1634" s="53"/>
      <c r="K1634" s="57"/>
      <c r="L1634" s="57"/>
      <c r="M1634" s="59"/>
      <c r="N1634" s="138"/>
      <c r="O1634" s="42"/>
      <c r="P1634" s="6" t="str">
        <f>IF(O1634="","",VLOOKUP(O1634,コード表一覧!$B$5:$C$129,2,FALSE))</f>
        <v/>
      </c>
      <c r="Q1634" s="110" t="s">
        <v>175</v>
      </c>
      <c r="R1634" s="48"/>
      <c r="S1634" s="129" t="str">
        <f>IF(R1634="","",VLOOKUP(R1634,コード表一覧!$F$4:$H$32,3,FALSE))</f>
        <v/>
      </c>
      <c r="T1634" s="130"/>
      <c r="U1634" s="48"/>
      <c r="V1634" s="131" t="str">
        <f>IF(U1634="","",VLOOKUP(U1634,コード表一覧!$F$4:$H$32,3,FALSE))</f>
        <v/>
      </c>
      <c r="W1634" s="132"/>
      <c r="X1634" s="52" t="str">
        <f t="shared" si="135"/>
        <v/>
      </c>
    </row>
    <row r="1635" spans="1:24" ht="13.8" thickBot="1" x14ac:dyDescent="0.25">
      <c r="B1635" s="57"/>
      <c r="C1635" s="57"/>
      <c r="D1635" s="57"/>
      <c r="E1635" s="53"/>
      <c r="F1635" s="58"/>
      <c r="G1635" s="53"/>
      <c r="H1635" s="53"/>
      <c r="I1635" s="53"/>
      <c r="J1635" s="53"/>
      <c r="K1635" s="57"/>
      <c r="L1635" s="57"/>
      <c r="M1635" s="59"/>
      <c r="N1635" s="139"/>
      <c r="O1635" s="112"/>
      <c r="P1635" s="16" t="str">
        <f>IF(O1635="","",VLOOKUP(O1635,コード表一覧!$B$5:$C$129,2,FALSE))</f>
        <v/>
      </c>
      <c r="Q1635" s="18" t="s">
        <v>175</v>
      </c>
      <c r="R1635" s="49"/>
      <c r="S1635" s="133" t="str">
        <f>IF(R1635="","",VLOOKUP(R1635,コード表一覧!$F$4:$H$32,3,FALSE))</f>
        <v/>
      </c>
      <c r="T1635" s="134"/>
      <c r="U1635" s="49"/>
      <c r="V1635" s="135" t="str">
        <f>IF(U1635="","",VLOOKUP(U1635,コード表一覧!$F$4:$H$32,3,FALSE))</f>
        <v/>
      </c>
      <c r="W1635" s="136"/>
      <c r="X1635" s="52" t="str">
        <f t="shared" si="135"/>
        <v/>
      </c>
    </row>
    <row r="1636" spans="1:24" ht="13.5" customHeight="1" x14ac:dyDescent="0.2">
      <c r="B1636" s="60"/>
      <c r="C1636" s="60"/>
      <c r="D1636" s="60"/>
      <c r="E1636" s="53"/>
      <c r="F1636" s="60"/>
      <c r="G1636" s="53"/>
      <c r="H1636" s="53"/>
      <c r="I1636" s="53"/>
      <c r="J1636" s="53"/>
      <c r="K1636" s="60"/>
      <c r="L1636" s="60"/>
      <c r="M1636" s="60"/>
      <c r="N1636" s="53"/>
      <c r="Q1636" s="53"/>
      <c r="R1636" s="53"/>
      <c r="S1636" s="53"/>
      <c r="T1636" s="53"/>
      <c r="U1636" s="53"/>
      <c r="V1636" s="53"/>
      <c r="W1636" s="53"/>
    </row>
    <row r="1637" spans="1:24" x14ac:dyDescent="0.2">
      <c r="A1637" s="2" t="s">
        <v>162</v>
      </c>
      <c r="B1637" s="123" t="s">
        <v>163</v>
      </c>
      <c r="C1637" s="125"/>
      <c r="D1637" s="123" t="s">
        <v>164</v>
      </c>
      <c r="E1637" s="125"/>
      <c r="F1637" s="123" t="s">
        <v>165</v>
      </c>
      <c r="G1637" s="124"/>
      <c r="H1637" s="124"/>
      <c r="I1637" s="124"/>
      <c r="J1637" s="124"/>
      <c r="K1637" s="124"/>
      <c r="L1637" s="125"/>
      <c r="M1637" s="54" t="s">
        <v>166</v>
      </c>
      <c r="N1637" s="140"/>
      <c r="O1637" s="7" t="s">
        <v>167</v>
      </c>
      <c r="P1637" s="23" t="s">
        <v>168</v>
      </c>
      <c r="Q1637" s="123" t="s">
        <v>169</v>
      </c>
      <c r="R1637" s="124"/>
      <c r="S1637" s="124"/>
      <c r="T1637" s="124"/>
      <c r="U1637" s="124"/>
      <c r="V1637" s="124"/>
      <c r="W1637" s="125"/>
    </row>
    <row r="1638" spans="1:24" x14ac:dyDescent="0.2">
      <c r="A1638" s="2">
        <v>137</v>
      </c>
      <c r="B1638" s="64"/>
      <c r="C1638" s="65"/>
      <c r="D1638" s="64"/>
      <c r="E1638" s="65"/>
      <c r="F1638" s="40"/>
      <c r="G1638" s="41"/>
      <c r="H1638" s="55" t="s">
        <v>170</v>
      </c>
      <c r="I1638" s="41"/>
      <c r="J1638" s="55" t="s">
        <v>171</v>
      </c>
      <c r="K1638" s="41"/>
      <c r="L1638" s="56" t="s">
        <v>172</v>
      </c>
      <c r="M1638" s="66"/>
      <c r="N1638" s="141"/>
      <c r="O1638" s="42"/>
      <c r="P1638" s="6" t="str">
        <f>IF(O1638="","",VLOOKUP(O1638,コード表一覧!$B$5:$C$129,2,FALSE))</f>
        <v/>
      </c>
      <c r="Q1638" s="40"/>
      <c r="R1638" s="41"/>
      <c r="S1638" s="55" t="s">
        <v>170</v>
      </c>
      <c r="T1638" s="41"/>
      <c r="U1638" s="55" t="s">
        <v>171</v>
      </c>
      <c r="V1638" s="41"/>
      <c r="W1638" s="56" t="s">
        <v>172</v>
      </c>
      <c r="X1638" s="52" t="str">
        <f>IFERROR(IF(VLOOKUP(O1638,コード表一覧!$B$5:$D$129,3,FALSE)="無","","←実務経験経歴書が必要です！"),"")</f>
        <v/>
      </c>
    </row>
    <row r="1639" spans="1:24" x14ac:dyDescent="0.2">
      <c r="B1639" s="57" t="s">
        <v>176</v>
      </c>
      <c r="C1639" s="57"/>
      <c r="D1639" s="57"/>
      <c r="E1639" s="53"/>
      <c r="F1639" s="9"/>
      <c r="G1639" s="9"/>
      <c r="H1639" s="9"/>
      <c r="I1639" s="9"/>
      <c r="J1639" s="9"/>
      <c r="K1639" s="9"/>
      <c r="L1639" s="9"/>
      <c r="M1639" s="59"/>
      <c r="N1639" s="8"/>
      <c r="O1639" s="42"/>
      <c r="P1639" s="6" t="str">
        <f>IF(O1639="","",VLOOKUP(O1639,コード表一覧!$B$5:$C$129,2,FALSE))</f>
        <v/>
      </c>
      <c r="Q1639" s="40"/>
      <c r="R1639" s="41"/>
      <c r="S1639" s="55" t="s">
        <v>170</v>
      </c>
      <c r="T1639" s="41"/>
      <c r="U1639" s="55" t="s">
        <v>171</v>
      </c>
      <c r="V1639" s="41"/>
      <c r="W1639" s="56" t="s">
        <v>172</v>
      </c>
      <c r="X1639" s="52" t="str">
        <f>IFERROR(IF(VLOOKUP(O1639,コード表一覧!$B$5:$D$129,3,FALSE)="無","","←実務経験経歴書が必要です！"),"")</f>
        <v/>
      </c>
    </row>
    <row r="1640" spans="1:24" ht="13.5" customHeight="1" x14ac:dyDescent="0.2">
      <c r="B1640" s="106" t="s">
        <v>184</v>
      </c>
      <c r="C1640" s="144" t="s">
        <v>173</v>
      </c>
      <c r="D1640" s="144"/>
      <c r="E1640" s="144"/>
      <c r="F1640" s="123" t="s">
        <v>174</v>
      </c>
      <c r="G1640" s="124"/>
      <c r="H1640" s="124"/>
      <c r="I1640" s="124"/>
      <c r="J1640" s="124"/>
      <c r="K1640" s="124"/>
      <c r="L1640" s="125"/>
      <c r="M1640" s="59"/>
      <c r="N1640" s="8"/>
      <c r="O1640" s="42"/>
      <c r="P1640" s="6" t="str">
        <f>IF(O1640="","",VLOOKUP(O1640,コード表一覧!$B$5:$C$129,2,FALSE))</f>
        <v/>
      </c>
      <c r="Q1640" s="40"/>
      <c r="R1640" s="41"/>
      <c r="S1640" s="55" t="s">
        <v>170</v>
      </c>
      <c r="T1640" s="41"/>
      <c r="U1640" s="55" t="s">
        <v>171</v>
      </c>
      <c r="V1640" s="41"/>
      <c r="W1640" s="56" t="s">
        <v>172</v>
      </c>
      <c r="X1640" s="52" t="str">
        <f>IFERROR(IF(VLOOKUP(O1640,コード表一覧!$B$5:$D$129,3,FALSE)="無","","←実務経験経歴書が必要です！"),"")</f>
        <v/>
      </c>
    </row>
    <row r="1641" spans="1:24" x14ac:dyDescent="0.2">
      <c r="B1641" s="63"/>
      <c r="C1641" s="142"/>
      <c r="D1641" s="143"/>
      <c r="E1641" s="143"/>
      <c r="F1641" s="40"/>
      <c r="G1641" s="41"/>
      <c r="H1641" s="55" t="s">
        <v>170</v>
      </c>
      <c r="I1641" s="41"/>
      <c r="J1641" s="55" t="s">
        <v>171</v>
      </c>
      <c r="K1641" s="41"/>
      <c r="L1641" s="56" t="s">
        <v>172</v>
      </c>
      <c r="M1641" s="59"/>
      <c r="N1641" s="8"/>
      <c r="O1641" s="42"/>
      <c r="P1641" s="6" t="str">
        <f>IF(O1641="","",VLOOKUP(O1641,コード表一覧!$B$5:$C$129,2,FALSE))</f>
        <v/>
      </c>
      <c r="Q1641" s="40"/>
      <c r="R1641" s="41"/>
      <c r="S1641" s="55" t="s">
        <v>170</v>
      </c>
      <c r="T1641" s="41"/>
      <c r="U1641" s="55" t="s">
        <v>171</v>
      </c>
      <c r="V1641" s="41"/>
      <c r="W1641" s="56" t="s">
        <v>172</v>
      </c>
      <c r="X1641" s="52" t="str">
        <f>IFERROR(IF(VLOOKUP(O1641,コード表一覧!$B$5:$D$129,3,FALSE)="無","","←実務経験経歴書が必要です！"),"")</f>
        <v/>
      </c>
    </row>
    <row r="1642" spans="1:24" x14ac:dyDescent="0.2">
      <c r="B1642" s="63"/>
      <c r="C1642" s="142"/>
      <c r="D1642" s="143"/>
      <c r="E1642" s="143"/>
      <c r="F1642" s="58"/>
      <c r="G1642" s="57"/>
      <c r="H1642" s="57"/>
      <c r="I1642" s="57"/>
      <c r="J1642" s="57"/>
      <c r="K1642" s="57"/>
      <c r="L1642" s="57"/>
      <c r="M1642" s="59"/>
      <c r="N1642" s="8"/>
      <c r="O1642" s="42"/>
      <c r="P1642" s="6" t="str">
        <f>IF(O1642="","",VLOOKUP(O1642,コード表一覧!$B$5:$C$129,2,FALSE))</f>
        <v/>
      </c>
      <c r="Q1642" s="40"/>
      <c r="R1642" s="41"/>
      <c r="S1642" s="55" t="s">
        <v>170</v>
      </c>
      <c r="T1642" s="41"/>
      <c r="U1642" s="55" t="s">
        <v>171</v>
      </c>
      <c r="V1642" s="41"/>
      <c r="W1642" s="56" t="s">
        <v>172</v>
      </c>
      <c r="X1642" s="52" t="str">
        <f>IFERROR(IF(VLOOKUP(O1642,コード表一覧!$B$5:$D$129,3,FALSE)="無","","←実務経験経歴書が必要です！"),"")</f>
        <v/>
      </c>
    </row>
    <row r="1643" spans="1:24" x14ac:dyDescent="0.2">
      <c r="B1643" s="63"/>
      <c r="C1643" s="142"/>
      <c r="D1643" s="143"/>
      <c r="E1643" s="143"/>
      <c r="F1643" s="53"/>
      <c r="G1643" s="53"/>
      <c r="H1643" s="53"/>
      <c r="I1643" s="53"/>
      <c r="J1643" s="53"/>
      <c r="K1643" s="57"/>
      <c r="L1643" s="57"/>
      <c r="M1643" s="59"/>
      <c r="N1643" s="8"/>
      <c r="O1643" s="42"/>
      <c r="P1643" s="6" t="str">
        <f>IF(O1643="","",VLOOKUP(O1643,コード表一覧!$B$5:$C$129,2,FALSE))</f>
        <v/>
      </c>
      <c r="Q1643" s="40"/>
      <c r="R1643" s="41"/>
      <c r="S1643" s="55" t="s">
        <v>170</v>
      </c>
      <c r="T1643" s="41"/>
      <c r="U1643" s="55" t="s">
        <v>171</v>
      </c>
      <c r="V1643" s="41"/>
      <c r="W1643" s="56" t="s">
        <v>172</v>
      </c>
      <c r="X1643" s="52" t="str">
        <f>IFERROR(IF(VLOOKUP(O1643,コード表一覧!$B$5:$D$129,3,FALSE)="無","","←実務経験経歴書が必要です！"),"")</f>
        <v/>
      </c>
    </row>
    <row r="1644" spans="1:24" ht="13.5" customHeight="1" thickBot="1" x14ac:dyDescent="0.25">
      <c r="B1644" s="63"/>
      <c r="C1644" s="142"/>
      <c r="D1644" s="143"/>
      <c r="E1644" s="143"/>
      <c r="F1644" s="58"/>
      <c r="G1644" s="53"/>
      <c r="H1644" s="53"/>
      <c r="I1644" s="53"/>
      <c r="J1644" s="53"/>
      <c r="K1644" s="57"/>
      <c r="L1644" s="57"/>
      <c r="M1644" s="59"/>
      <c r="N1644" s="8"/>
      <c r="O1644" s="43"/>
      <c r="P1644" s="109" t="str">
        <f>IF(O1644="","",VLOOKUP(O1644,コード表一覧!$B$5:$C$129,2,FALSE))</f>
        <v/>
      </c>
      <c r="Q1644" s="44"/>
      <c r="R1644" s="45"/>
      <c r="S1644" s="9" t="s">
        <v>170</v>
      </c>
      <c r="T1644" s="45"/>
      <c r="U1644" s="9" t="s">
        <v>171</v>
      </c>
      <c r="V1644" s="45"/>
      <c r="W1644" s="14" t="s">
        <v>172</v>
      </c>
      <c r="X1644" s="52" t="str">
        <f>IFERROR(IF(VLOOKUP(O1644,コード表一覧!$B$5:$D$129,3,FALSE)="無","","←実務経験経歴書が必要です！"),"")</f>
        <v/>
      </c>
    </row>
    <row r="1645" spans="1:24" x14ac:dyDescent="0.2">
      <c r="B1645" s="63"/>
      <c r="C1645" s="142"/>
      <c r="D1645" s="143"/>
      <c r="E1645" s="143"/>
      <c r="F1645" s="58"/>
      <c r="G1645" s="53"/>
      <c r="H1645" s="53"/>
      <c r="I1645" s="53"/>
      <c r="J1645" s="53"/>
      <c r="K1645" s="57"/>
      <c r="L1645" s="57"/>
      <c r="M1645" s="59"/>
      <c r="N1645" s="137" t="s">
        <v>191</v>
      </c>
      <c r="O1645" s="111"/>
      <c r="P1645" s="15" t="str">
        <f>IF(O1645="","",VLOOKUP(O1645,コード表一覧!$B$5:$C$129,2,FALSE))</f>
        <v/>
      </c>
      <c r="Q1645" s="17" t="s">
        <v>175</v>
      </c>
      <c r="R1645" s="47"/>
      <c r="S1645" s="126" t="str">
        <f>IF(R1645="","",VLOOKUP(R1645,コード表一覧!$F$4:$H$32,3,FALSE))</f>
        <v/>
      </c>
      <c r="T1645" s="127"/>
      <c r="U1645" s="47"/>
      <c r="V1645" s="126" t="str">
        <f>IF(U1645="","",VLOOKUP(U1645,コード表一覧!$F$4:$H$32,3,FALSE))</f>
        <v/>
      </c>
      <c r="W1645" s="128"/>
      <c r="X1645" s="52" t="str">
        <f t="shared" ref="X1645:X1647" si="136">IF(R1645+U1645&gt;0,"←実務経験経歴書が必要です！","")</f>
        <v/>
      </c>
    </row>
    <row r="1646" spans="1:24" x14ac:dyDescent="0.2">
      <c r="B1646" s="57" t="str">
        <f>"※"&amp;$A$1&amp;"の変更追加履歴"</f>
        <v>※令和６・７年度の変更追加履歴</v>
      </c>
      <c r="C1646" s="57"/>
      <c r="D1646" s="57"/>
      <c r="E1646" s="53"/>
      <c r="F1646" s="58"/>
      <c r="G1646" s="53"/>
      <c r="H1646" s="53"/>
      <c r="I1646" s="53"/>
      <c r="J1646" s="53"/>
      <c r="K1646" s="57"/>
      <c r="L1646" s="57"/>
      <c r="M1646" s="59"/>
      <c r="N1646" s="138"/>
      <c r="O1646" s="42"/>
      <c r="P1646" s="6" t="str">
        <f>IF(O1646="","",VLOOKUP(O1646,コード表一覧!$B$5:$C$129,2,FALSE))</f>
        <v/>
      </c>
      <c r="Q1646" s="110" t="s">
        <v>175</v>
      </c>
      <c r="R1646" s="48"/>
      <c r="S1646" s="129" t="str">
        <f>IF(R1646="","",VLOOKUP(R1646,コード表一覧!$F$4:$H$32,3,FALSE))</f>
        <v/>
      </c>
      <c r="T1646" s="130"/>
      <c r="U1646" s="48"/>
      <c r="V1646" s="131" t="str">
        <f>IF(U1646="","",VLOOKUP(U1646,コード表一覧!$F$4:$H$32,3,FALSE))</f>
        <v/>
      </c>
      <c r="W1646" s="132"/>
      <c r="X1646" s="52" t="str">
        <f t="shared" si="136"/>
        <v/>
      </c>
    </row>
    <row r="1647" spans="1:24" ht="13.8" customHeight="1" thickBot="1" x14ac:dyDescent="0.25">
      <c r="B1647" s="57"/>
      <c r="C1647" s="57"/>
      <c r="D1647" s="57"/>
      <c r="E1647" s="53"/>
      <c r="F1647" s="58"/>
      <c r="G1647" s="53"/>
      <c r="H1647" s="53"/>
      <c r="I1647" s="53"/>
      <c r="J1647" s="53"/>
      <c r="K1647" s="57"/>
      <c r="L1647" s="57"/>
      <c r="M1647" s="59"/>
      <c r="N1647" s="139"/>
      <c r="O1647" s="112"/>
      <c r="P1647" s="16" t="str">
        <f>IF(O1647="","",VLOOKUP(O1647,コード表一覧!$B$5:$C$129,2,FALSE))</f>
        <v/>
      </c>
      <c r="Q1647" s="18" t="s">
        <v>175</v>
      </c>
      <c r="R1647" s="49"/>
      <c r="S1647" s="133" t="str">
        <f>IF(R1647="","",VLOOKUP(R1647,コード表一覧!$F$4:$H$32,3,FALSE))</f>
        <v/>
      </c>
      <c r="T1647" s="134"/>
      <c r="U1647" s="49"/>
      <c r="V1647" s="135" t="str">
        <f>IF(U1647="","",VLOOKUP(U1647,コード表一覧!$F$4:$H$32,3,FALSE))</f>
        <v/>
      </c>
      <c r="W1647" s="136"/>
      <c r="X1647" s="52" t="str">
        <f t="shared" si="136"/>
        <v/>
      </c>
    </row>
    <row r="1648" spans="1:24" x14ac:dyDescent="0.2">
      <c r="B1648" s="60"/>
      <c r="C1648" s="60"/>
      <c r="D1648" s="60"/>
      <c r="E1648" s="53"/>
      <c r="F1648" s="60"/>
      <c r="G1648" s="53"/>
      <c r="H1648" s="53"/>
      <c r="I1648" s="53"/>
      <c r="J1648" s="53"/>
      <c r="K1648" s="60"/>
      <c r="L1648" s="60"/>
      <c r="M1648" s="60"/>
      <c r="N1648" s="53"/>
      <c r="Q1648" s="53"/>
      <c r="R1648" s="53"/>
      <c r="S1648" s="53"/>
      <c r="T1648" s="53"/>
      <c r="U1648" s="53"/>
      <c r="V1648" s="53"/>
      <c r="W1648" s="53"/>
    </row>
    <row r="1649" spans="1:24" x14ac:dyDescent="0.2">
      <c r="A1649" s="2" t="s">
        <v>162</v>
      </c>
      <c r="B1649" s="123" t="s">
        <v>163</v>
      </c>
      <c r="C1649" s="125"/>
      <c r="D1649" s="123" t="s">
        <v>164</v>
      </c>
      <c r="E1649" s="125"/>
      <c r="F1649" s="123" t="s">
        <v>165</v>
      </c>
      <c r="G1649" s="124"/>
      <c r="H1649" s="124"/>
      <c r="I1649" s="124"/>
      <c r="J1649" s="124"/>
      <c r="K1649" s="124"/>
      <c r="L1649" s="125"/>
      <c r="M1649" s="54" t="s">
        <v>166</v>
      </c>
      <c r="N1649" s="140"/>
      <c r="O1649" s="7" t="s">
        <v>167</v>
      </c>
      <c r="P1649" s="23" t="s">
        <v>168</v>
      </c>
      <c r="Q1649" s="123" t="s">
        <v>169</v>
      </c>
      <c r="R1649" s="124"/>
      <c r="S1649" s="124"/>
      <c r="T1649" s="124"/>
      <c r="U1649" s="124"/>
      <c r="V1649" s="124"/>
      <c r="W1649" s="125"/>
    </row>
    <row r="1650" spans="1:24" x14ac:dyDescent="0.2">
      <c r="A1650" s="2">
        <v>138</v>
      </c>
      <c r="B1650" s="64"/>
      <c r="C1650" s="65"/>
      <c r="D1650" s="64"/>
      <c r="E1650" s="65"/>
      <c r="F1650" s="40"/>
      <c r="G1650" s="41"/>
      <c r="H1650" s="55" t="s">
        <v>170</v>
      </c>
      <c r="I1650" s="41"/>
      <c r="J1650" s="55" t="s">
        <v>171</v>
      </c>
      <c r="K1650" s="41"/>
      <c r="L1650" s="56" t="s">
        <v>172</v>
      </c>
      <c r="M1650" s="66"/>
      <c r="N1650" s="141"/>
      <c r="O1650" s="42"/>
      <c r="P1650" s="6" t="str">
        <f>IF(O1650="","",VLOOKUP(O1650,コード表一覧!$B$5:$C$129,2,FALSE))</f>
        <v/>
      </c>
      <c r="Q1650" s="40"/>
      <c r="R1650" s="41"/>
      <c r="S1650" s="55" t="s">
        <v>170</v>
      </c>
      <c r="T1650" s="41"/>
      <c r="U1650" s="55" t="s">
        <v>171</v>
      </c>
      <c r="V1650" s="41"/>
      <c r="W1650" s="56" t="s">
        <v>172</v>
      </c>
      <c r="X1650" s="52" t="str">
        <f>IFERROR(IF(VLOOKUP(O1650,コード表一覧!$B$5:$D$129,3,FALSE)="無","","←実務経験経歴書が必要です！"),"")</f>
        <v/>
      </c>
    </row>
    <row r="1651" spans="1:24" ht="13.5" customHeight="1" x14ac:dyDescent="0.2">
      <c r="B1651" s="57" t="s">
        <v>176</v>
      </c>
      <c r="C1651" s="57"/>
      <c r="D1651" s="57"/>
      <c r="E1651" s="53"/>
      <c r="F1651" s="9"/>
      <c r="G1651" s="9"/>
      <c r="H1651" s="9"/>
      <c r="I1651" s="9"/>
      <c r="J1651" s="9"/>
      <c r="K1651" s="9"/>
      <c r="L1651" s="9"/>
      <c r="M1651" s="59"/>
      <c r="N1651" s="8"/>
      <c r="O1651" s="42"/>
      <c r="P1651" s="6" t="str">
        <f>IF(O1651="","",VLOOKUP(O1651,コード表一覧!$B$5:$C$129,2,FALSE))</f>
        <v/>
      </c>
      <c r="Q1651" s="40"/>
      <c r="R1651" s="41"/>
      <c r="S1651" s="55" t="s">
        <v>170</v>
      </c>
      <c r="T1651" s="41"/>
      <c r="U1651" s="55" t="s">
        <v>171</v>
      </c>
      <c r="V1651" s="41"/>
      <c r="W1651" s="56" t="s">
        <v>172</v>
      </c>
      <c r="X1651" s="52" t="str">
        <f>IFERROR(IF(VLOOKUP(O1651,コード表一覧!$B$5:$D$129,3,FALSE)="無","","←実務経験経歴書が必要です！"),"")</f>
        <v/>
      </c>
    </row>
    <row r="1652" spans="1:24" x14ac:dyDescent="0.2">
      <c r="B1652" s="106" t="s">
        <v>184</v>
      </c>
      <c r="C1652" s="144" t="s">
        <v>173</v>
      </c>
      <c r="D1652" s="144"/>
      <c r="E1652" s="144"/>
      <c r="F1652" s="123" t="s">
        <v>174</v>
      </c>
      <c r="G1652" s="124"/>
      <c r="H1652" s="124"/>
      <c r="I1652" s="124"/>
      <c r="J1652" s="124"/>
      <c r="K1652" s="124"/>
      <c r="L1652" s="125"/>
      <c r="M1652" s="59"/>
      <c r="N1652" s="8"/>
      <c r="O1652" s="42"/>
      <c r="P1652" s="6" t="str">
        <f>IF(O1652="","",VLOOKUP(O1652,コード表一覧!$B$5:$C$129,2,FALSE))</f>
        <v/>
      </c>
      <c r="Q1652" s="40"/>
      <c r="R1652" s="41"/>
      <c r="S1652" s="55" t="s">
        <v>170</v>
      </c>
      <c r="T1652" s="41"/>
      <c r="U1652" s="55" t="s">
        <v>171</v>
      </c>
      <c r="V1652" s="41"/>
      <c r="W1652" s="56" t="s">
        <v>172</v>
      </c>
      <c r="X1652" s="52" t="str">
        <f>IFERROR(IF(VLOOKUP(O1652,コード表一覧!$B$5:$D$129,3,FALSE)="無","","←実務経験経歴書が必要です！"),"")</f>
        <v/>
      </c>
    </row>
    <row r="1653" spans="1:24" x14ac:dyDescent="0.2">
      <c r="B1653" s="63"/>
      <c r="C1653" s="142"/>
      <c r="D1653" s="143"/>
      <c r="E1653" s="143"/>
      <c r="F1653" s="40"/>
      <c r="G1653" s="41"/>
      <c r="H1653" s="55" t="s">
        <v>170</v>
      </c>
      <c r="I1653" s="41"/>
      <c r="J1653" s="55" t="s">
        <v>171</v>
      </c>
      <c r="K1653" s="41"/>
      <c r="L1653" s="56" t="s">
        <v>172</v>
      </c>
      <c r="M1653" s="59"/>
      <c r="N1653" s="8"/>
      <c r="O1653" s="42"/>
      <c r="P1653" s="6" t="str">
        <f>IF(O1653="","",VLOOKUP(O1653,コード表一覧!$B$5:$C$129,2,FALSE))</f>
        <v/>
      </c>
      <c r="Q1653" s="40"/>
      <c r="R1653" s="41"/>
      <c r="S1653" s="55" t="s">
        <v>170</v>
      </c>
      <c r="T1653" s="41"/>
      <c r="U1653" s="55" t="s">
        <v>171</v>
      </c>
      <c r="V1653" s="41"/>
      <c r="W1653" s="56" t="s">
        <v>172</v>
      </c>
      <c r="X1653" s="52" t="str">
        <f>IFERROR(IF(VLOOKUP(O1653,コード表一覧!$B$5:$D$129,3,FALSE)="無","","←実務経験経歴書が必要です！"),"")</f>
        <v/>
      </c>
    </row>
    <row r="1654" spans="1:24" x14ac:dyDescent="0.2">
      <c r="B1654" s="63"/>
      <c r="C1654" s="142"/>
      <c r="D1654" s="143"/>
      <c r="E1654" s="143"/>
      <c r="F1654" s="58"/>
      <c r="G1654" s="57"/>
      <c r="H1654" s="57"/>
      <c r="I1654" s="57"/>
      <c r="J1654" s="57"/>
      <c r="K1654" s="57"/>
      <c r="L1654" s="57"/>
      <c r="M1654" s="59"/>
      <c r="N1654" s="8"/>
      <c r="O1654" s="42"/>
      <c r="P1654" s="6" t="str">
        <f>IF(O1654="","",VLOOKUP(O1654,コード表一覧!$B$5:$C$129,2,FALSE))</f>
        <v/>
      </c>
      <c r="Q1654" s="40"/>
      <c r="R1654" s="41"/>
      <c r="S1654" s="55" t="s">
        <v>170</v>
      </c>
      <c r="T1654" s="41"/>
      <c r="U1654" s="55" t="s">
        <v>171</v>
      </c>
      <c r="V1654" s="41"/>
      <c r="W1654" s="56" t="s">
        <v>172</v>
      </c>
      <c r="X1654" s="52" t="str">
        <f>IFERROR(IF(VLOOKUP(O1654,コード表一覧!$B$5:$D$129,3,FALSE)="無","","←実務経験経歴書が必要です！"),"")</f>
        <v/>
      </c>
    </row>
    <row r="1655" spans="1:24" x14ac:dyDescent="0.2">
      <c r="B1655" s="63"/>
      <c r="C1655" s="142"/>
      <c r="D1655" s="143"/>
      <c r="E1655" s="143"/>
      <c r="F1655" s="53"/>
      <c r="G1655" s="53"/>
      <c r="H1655" s="53"/>
      <c r="I1655" s="53"/>
      <c r="J1655" s="53"/>
      <c r="K1655" s="57"/>
      <c r="L1655" s="57"/>
      <c r="M1655" s="59"/>
      <c r="N1655" s="8"/>
      <c r="O1655" s="42"/>
      <c r="P1655" s="6" t="str">
        <f>IF(O1655="","",VLOOKUP(O1655,コード表一覧!$B$5:$C$129,2,FALSE))</f>
        <v/>
      </c>
      <c r="Q1655" s="40"/>
      <c r="R1655" s="41"/>
      <c r="S1655" s="55" t="s">
        <v>170</v>
      </c>
      <c r="T1655" s="41"/>
      <c r="U1655" s="55" t="s">
        <v>171</v>
      </c>
      <c r="V1655" s="41"/>
      <c r="W1655" s="56" t="s">
        <v>172</v>
      </c>
      <c r="X1655" s="52" t="str">
        <f>IFERROR(IF(VLOOKUP(O1655,コード表一覧!$B$5:$D$129,3,FALSE)="無","","←実務経験経歴書が必要です！"),"")</f>
        <v/>
      </c>
    </row>
    <row r="1656" spans="1:24" ht="13.5" customHeight="1" thickBot="1" x14ac:dyDescent="0.25">
      <c r="B1656" s="63"/>
      <c r="C1656" s="142"/>
      <c r="D1656" s="143"/>
      <c r="E1656" s="143"/>
      <c r="F1656" s="58"/>
      <c r="G1656" s="53"/>
      <c r="H1656" s="53"/>
      <c r="I1656" s="53"/>
      <c r="J1656" s="53"/>
      <c r="K1656" s="57"/>
      <c r="L1656" s="57"/>
      <c r="M1656" s="59"/>
      <c r="N1656" s="8"/>
      <c r="O1656" s="43"/>
      <c r="P1656" s="109" t="str">
        <f>IF(O1656="","",VLOOKUP(O1656,コード表一覧!$B$5:$C$129,2,FALSE))</f>
        <v/>
      </c>
      <c r="Q1656" s="44"/>
      <c r="R1656" s="45"/>
      <c r="S1656" s="9" t="s">
        <v>170</v>
      </c>
      <c r="T1656" s="45"/>
      <c r="U1656" s="9" t="s">
        <v>171</v>
      </c>
      <c r="V1656" s="45"/>
      <c r="W1656" s="14" t="s">
        <v>172</v>
      </c>
      <c r="X1656" s="52" t="str">
        <f>IFERROR(IF(VLOOKUP(O1656,コード表一覧!$B$5:$D$129,3,FALSE)="無","","←実務経験経歴書が必要です！"),"")</f>
        <v/>
      </c>
    </row>
    <row r="1657" spans="1:24" x14ac:dyDescent="0.2">
      <c r="B1657" s="63"/>
      <c r="C1657" s="142"/>
      <c r="D1657" s="143"/>
      <c r="E1657" s="143"/>
      <c r="F1657" s="58"/>
      <c r="G1657" s="53"/>
      <c r="H1657" s="53"/>
      <c r="I1657" s="53"/>
      <c r="J1657" s="53"/>
      <c r="K1657" s="57"/>
      <c r="L1657" s="57"/>
      <c r="M1657" s="59"/>
      <c r="N1657" s="137" t="s">
        <v>191</v>
      </c>
      <c r="O1657" s="111"/>
      <c r="P1657" s="15" t="str">
        <f>IF(O1657="","",VLOOKUP(O1657,コード表一覧!$B$5:$C$129,2,FALSE))</f>
        <v/>
      </c>
      <c r="Q1657" s="17" t="s">
        <v>175</v>
      </c>
      <c r="R1657" s="47"/>
      <c r="S1657" s="126" t="str">
        <f>IF(R1657="","",VLOOKUP(R1657,コード表一覧!$F$4:$H$32,3,FALSE))</f>
        <v/>
      </c>
      <c r="T1657" s="127"/>
      <c r="U1657" s="47"/>
      <c r="V1657" s="126" t="str">
        <f>IF(U1657="","",VLOOKUP(U1657,コード表一覧!$F$4:$H$32,3,FALSE))</f>
        <v/>
      </c>
      <c r="W1657" s="128"/>
      <c r="X1657" s="52" t="str">
        <f t="shared" ref="X1657:X1659" si="137">IF(R1657+U1657&gt;0,"←実務経験経歴書が必要です！","")</f>
        <v/>
      </c>
    </row>
    <row r="1658" spans="1:24" ht="13.5" customHeight="1" x14ac:dyDescent="0.2">
      <c r="B1658" s="57" t="str">
        <f>"※"&amp;$A$1&amp;"の変更追加履歴"</f>
        <v>※令和６・７年度の変更追加履歴</v>
      </c>
      <c r="C1658" s="57"/>
      <c r="D1658" s="57"/>
      <c r="E1658" s="53"/>
      <c r="F1658" s="58"/>
      <c r="G1658" s="53"/>
      <c r="H1658" s="53"/>
      <c r="I1658" s="53"/>
      <c r="J1658" s="53"/>
      <c r="K1658" s="57"/>
      <c r="L1658" s="57"/>
      <c r="M1658" s="59"/>
      <c r="N1658" s="138"/>
      <c r="O1658" s="42"/>
      <c r="P1658" s="6" t="str">
        <f>IF(O1658="","",VLOOKUP(O1658,コード表一覧!$B$5:$C$129,2,FALSE))</f>
        <v/>
      </c>
      <c r="Q1658" s="110" t="s">
        <v>175</v>
      </c>
      <c r="R1658" s="48"/>
      <c r="S1658" s="129" t="str">
        <f>IF(R1658="","",VLOOKUP(R1658,コード表一覧!$F$4:$H$32,3,FALSE))</f>
        <v/>
      </c>
      <c r="T1658" s="130"/>
      <c r="U1658" s="48"/>
      <c r="V1658" s="131" t="str">
        <f>IF(U1658="","",VLOOKUP(U1658,コード表一覧!$F$4:$H$32,3,FALSE))</f>
        <v/>
      </c>
      <c r="W1658" s="132"/>
      <c r="X1658" s="52" t="str">
        <f t="shared" si="137"/>
        <v/>
      </c>
    </row>
    <row r="1659" spans="1:24" ht="13.8" thickBot="1" x14ac:dyDescent="0.25">
      <c r="B1659" s="57"/>
      <c r="C1659" s="57"/>
      <c r="D1659" s="57"/>
      <c r="E1659" s="53"/>
      <c r="F1659" s="58"/>
      <c r="G1659" s="53"/>
      <c r="H1659" s="53"/>
      <c r="I1659" s="53"/>
      <c r="J1659" s="53"/>
      <c r="K1659" s="57"/>
      <c r="L1659" s="57"/>
      <c r="M1659" s="59"/>
      <c r="N1659" s="139"/>
      <c r="O1659" s="112"/>
      <c r="P1659" s="16" t="str">
        <f>IF(O1659="","",VLOOKUP(O1659,コード表一覧!$B$5:$C$129,2,FALSE))</f>
        <v/>
      </c>
      <c r="Q1659" s="18" t="s">
        <v>175</v>
      </c>
      <c r="R1659" s="49"/>
      <c r="S1659" s="133" t="str">
        <f>IF(R1659="","",VLOOKUP(R1659,コード表一覧!$F$4:$H$32,3,FALSE))</f>
        <v/>
      </c>
      <c r="T1659" s="134"/>
      <c r="U1659" s="49"/>
      <c r="V1659" s="135" t="str">
        <f>IF(U1659="","",VLOOKUP(U1659,コード表一覧!$F$4:$H$32,3,FALSE))</f>
        <v/>
      </c>
      <c r="W1659" s="136"/>
      <c r="X1659" s="52" t="str">
        <f t="shared" si="137"/>
        <v/>
      </c>
    </row>
    <row r="1660" spans="1:24" x14ac:dyDescent="0.2">
      <c r="B1660" s="60"/>
      <c r="C1660" s="60"/>
      <c r="D1660" s="60"/>
      <c r="E1660" s="53"/>
      <c r="F1660" s="60"/>
      <c r="G1660" s="53"/>
      <c r="H1660" s="53"/>
      <c r="I1660" s="53"/>
      <c r="J1660" s="53"/>
      <c r="K1660" s="60"/>
      <c r="L1660" s="60"/>
      <c r="M1660" s="60"/>
      <c r="N1660" s="53"/>
      <c r="Q1660" s="53"/>
      <c r="R1660" s="53"/>
      <c r="S1660" s="53"/>
      <c r="T1660" s="53"/>
      <c r="U1660" s="53"/>
      <c r="V1660" s="53"/>
      <c r="W1660" s="53"/>
    </row>
    <row r="1661" spans="1:24" x14ac:dyDescent="0.2">
      <c r="A1661" s="2" t="s">
        <v>162</v>
      </c>
      <c r="B1661" s="123" t="s">
        <v>163</v>
      </c>
      <c r="C1661" s="125"/>
      <c r="D1661" s="123" t="s">
        <v>164</v>
      </c>
      <c r="E1661" s="125"/>
      <c r="F1661" s="123" t="s">
        <v>165</v>
      </c>
      <c r="G1661" s="124"/>
      <c r="H1661" s="124"/>
      <c r="I1661" s="124"/>
      <c r="J1661" s="124"/>
      <c r="K1661" s="124"/>
      <c r="L1661" s="125"/>
      <c r="M1661" s="54" t="s">
        <v>166</v>
      </c>
      <c r="N1661" s="140"/>
      <c r="O1661" s="7" t="s">
        <v>167</v>
      </c>
      <c r="P1661" s="23" t="s">
        <v>168</v>
      </c>
      <c r="Q1661" s="123" t="s">
        <v>169</v>
      </c>
      <c r="R1661" s="124"/>
      <c r="S1661" s="124"/>
      <c r="T1661" s="124"/>
      <c r="U1661" s="124"/>
      <c r="V1661" s="124"/>
      <c r="W1661" s="125"/>
    </row>
    <row r="1662" spans="1:24" ht="13.5" customHeight="1" x14ac:dyDescent="0.2">
      <c r="A1662" s="2">
        <v>139</v>
      </c>
      <c r="B1662" s="64"/>
      <c r="C1662" s="65"/>
      <c r="D1662" s="64"/>
      <c r="E1662" s="65"/>
      <c r="F1662" s="40"/>
      <c r="G1662" s="41"/>
      <c r="H1662" s="55" t="s">
        <v>170</v>
      </c>
      <c r="I1662" s="41"/>
      <c r="J1662" s="55" t="s">
        <v>171</v>
      </c>
      <c r="K1662" s="41"/>
      <c r="L1662" s="56" t="s">
        <v>172</v>
      </c>
      <c r="M1662" s="66"/>
      <c r="N1662" s="141"/>
      <c r="O1662" s="42"/>
      <c r="P1662" s="6" t="str">
        <f>IF(O1662="","",VLOOKUP(O1662,コード表一覧!$B$5:$C$129,2,FALSE))</f>
        <v/>
      </c>
      <c r="Q1662" s="40"/>
      <c r="R1662" s="41"/>
      <c r="S1662" s="55" t="s">
        <v>170</v>
      </c>
      <c r="T1662" s="41"/>
      <c r="U1662" s="55" t="s">
        <v>171</v>
      </c>
      <c r="V1662" s="41"/>
      <c r="W1662" s="56" t="s">
        <v>172</v>
      </c>
      <c r="X1662" s="52" t="str">
        <f>IFERROR(IF(VLOOKUP(O1662,コード表一覧!$B$5:$D$129,3,FALSE)="無","","←実務経験経歴書が必要です！"),"")</f>
        <v/>
      </c>
    </row>
    <row r="1663" spans="1:24" x14ac:dyDescent="0.2">
      <c r="B1663" s="57" t="s">
        <v>176</v>
      </c>
      <c r="C1663" s="57"/>
      <c r="D1663" s="57"/>
      <c r="E1663" s="53"/>
      <c r="F1663" s="9"/>
      <c r="G1663" s="9"/>
      <c r="H1663" s="9"/>
      <c r="I1663" s="9"/>
      <c r="J1663" s="9"/>
      <c r="K1663" s="9"/>
      <c r="L1663" s="9"/>
      <c r="M1663" s="59"/>
      <c r="N1663" s="8"/>
      <c r="O1663" s="42"/>
      <c r="P1663" s="6" t="str">
        <f>IF(O1663="","",VLOOKUP(O1663,コード表一覧!$B$5:$C$129,2,FALSE))</f>
        <v/>
      </c>
      <c r="Q1663" s="40"/>
      <c r="R1663" s="41"/>
      <c r="S1663" s="55" t="s">
        <v>170</v>
      </c>
      <c r="T1663" s="41"/>
      <c r="U1663" s="55" t="s">
        <v>171</v>
      </c>
      <c r="V1663" s="41"/>
      <c r="W1663" s="56" t="s">
        <v>172</v>
      </c>
      <c r="X1663" s="52" t="str">
        <f>IFERROR(IF(VLOOKUP(O1663,コード表一覧!$B$5:$D$129,3,FALSE)="無","","←実務経験経歴書が必要です！"),"")</f>
        <v/>
      </c>
    </row>
    <row r="1664" spans="1:24" x14ac:dyDescent="0.2">
      <c r="B1664" s="106" t="s">
        <v>184</v>
      </c>
      <c r="C1664" s="144" t="s">
        <v>173</v>
      </c>
      <c r="D1664" s="144"/>
      <c r="E1664" s="144"/>
      <c r="F1664" s="123" t="s">
        <v>174</v>
      </c>
      <c r="G1664" s="124"/>
      <c r="H1664" s="124"/>
      <c r="I1664" s="124"/>
      <c r="J1664" s="124"/>
      <c r="K1664" s="124"/>
      <c r="L1664" s="125"/>
      <c r="M1664" s="59"/>
      <c r="N1664" s="8"/>
      <c r="O1664" s="42"/>
      <c r="P1664" s="6" t="str">
        <f>IF(O1664="","",VLOOKUP(O1664,コード表一覧!$B$5:$C$129,2,FALSE))</f>
        <v/>
      </c>
      <c r="Q1664" s="40"/>
      <c r="R1664" s="41"/>
      <c r="S1664" s="55" t="s">
        <v>170</v>
      </c>
      <c r="T1664" s="41"/>
      <c r="U1664" s="55" t="s">
        <v>171</v>
      </c>
      <c r="V1664" s="41"/>
      <c r="W1664" s="56" t="s">
        <v>172</v>
      </c>
      <c r="X1664" s="52" t="str">
        <f>IFERROR(IF(VLOOKUP(O1664,コード表一覧!$B$5:$D$129,3,FALSE)="無","","←実務経験経歴書が必要です！"),"")</f>
        <v/>
      </c>
    </row>
    <row r="1665" spans="1:24" x14ac:dyDescent="0.2">
      <c r="B1665" s="63"/>
      <c r="C1665" s="142"/>
      <c r="D1665" s="143"/>
      <c r="E1665" s="143"/>
      <c r="F1665" s="40"/>
      <c r="G1665" s="41"/>
      <c r="H1665" s="55" t="s">
        <v>170</v>
      </c>
      <c r="I1665" s="41"/>
      <c r="J1665" s="55" t="s">
        <v>171</v>
      </c>
      <c r="K1665" s="41"/>
      <c r="L1665" s="56" t="s">
        <v>172</v>
      </c>
      <c r="M1665" s="59"/>
      <c r="N1665" s="8"/>
      <c r="O1665" s="42"/>
      <c r="P1665" s="6" t="str">
        <f>IF(O1665="","",VLOOKUP(O1665,コード表一覧!$B$5:$C$129,2,FALSE))</f>
        <v/>
      </c>
      <c r="Q1665" s="40"/>
      <c r="R1665" s="41"/>
      <c r="S1665" s="55" t="s">
        <v>170</v>
      </c>
      <c r="T1665" s="41"/>
      <c r="U1665" s="55" t="s">
        <v>171</v>
      </c>
      <c r="V1665" s="41"/>
      <c r="W1665" s="56" t="s">
        <v>172</v>
      </c>
      <c r="X1665" s="52" t="str">
        <f>IFERROR(IF(VLOOKUP(O1665,コード表一覧!$B$5:$D$129,3,FALSE)="無","","←実務経験経歴書が必要です！"),"")</f>
        <v/>
      </c>
    </row>
    <row r="1666" spans="1:24" x14ac:dyDescent="0.2">
      <c r="B1666" s="63"/>
      <c r="C1666" s="142"/>
      <c r="D1666" s="143"/>
      <c r="E1666" s="143"/>
      <c r="F1666" s="58"/>
      <c r="G1666" s="57"/>
      <c r="H1666" s="57"/>
      <c r="I1666" s="57"/>
      <c r="J1666" s="57"/>
      <c r="K1666" s="57"/>
      <c r="L1666" s="57"/>
      <c r="M1666" s="59"/>
      <c r="N1666" s="8"/>
      <c r="O1666" s="42"/>
      <c r="P1666" s="6" t="str">
        <f>IF(O1666="","",VLOOKUP(O1666,コード表一覧!$B$5:$C$129,2,FALSE))</f>
        <v/>
      </c>
      <c r="Q1666" s="40"/>
      <c r="R1666" s="41"/>
      <c r="S1666" s="55" t="s">
        <v>170</v>
      </c>
      <c r="T1666" s="41"/>
      <c r="U1666" s="55" t="s">
        <v>171</v>
      </c>
      <c r="V1666" s="41"/>
      <c r="W1666" s="56" t="s">
        <v>172</v>
      </c>
      <c r="X1666" s="52" t="str">
        <f>IFERROR(IF(VLOOKUP(O1666,コード表一覧!$B$5:$D$129,3,FALSE)="無","","←実務経験経歴書が必要です！"),"")</f>
        <v/>
      </c>
    </row>
    <row r="1667" spans="1:24" x14ac:dyDescent="0.2">
      <c r="B1667" s="63"/>
      <c r="C1667" s="142"/>
      <c r="D1667" s="143"/>
      <c r="E1667" s="143"/>
      <c r="F1667" s="53"/>
      <c r="G1667" s="53"/>
      <c r="H1667" s="53"/>
      <c r="I1667" s="53"/>
      <c r="J1667" s="53"/>
      <c r="K1667" s="57"/>
      <c r="L1667" s="57"/>
      <c r="M1667" s="59"/>
      <c r="N1667" s="8"/>
      <c r="O1667" s="42"/>
      <c r="P1667" s="6" t="str">
        <f>IF(O1667="","",VLOOKUP(O1667,コード表一覧!$B$5:$C$129,2,FALSE))</f>
        <v/>
      </c>
      <c r="Q1667" s="40"/>
      <c r="R1667" s="41"/>
      <c r="S1667" s="55" t="s">
        <v>170</v>
      </c>
      <c r="T1667" s="41"/>
      <c r="U1667" s="55" t="s">
        <v>171</v>
      </c>
      <c r="V1667" s="41"/>
      <c r="W1667" s="56" t="s">
        <v>172</v>
      </c>
      <c r="X1667" s="52" t="str">
        <f>IFERROR(IF(VLOOKUP(O1667,コード表一覧!$B$5:$D$129,3,FALSE)="無","","←実務経験経歴書が必要です！"),"")</f>
        <v/>
      </c>
    </row>
    <row r="1668" spans="1:24" ht="13.5" customHeight="1" thickBot="1" x14ac:dyDescent="0.25">
      <c r="B1668" s="63"/>
      <c r="C1668" s="142"/>
      <c r="D1668" s="143"/>
      <c r="E1668" s="143"/>
      <c r="F1668" s="58"/>
      <c r="G1668" s="53"/>
      <c r="H1668" s="53"/>
      <c r="I1668" s="53"/>
      <c r="J1668" s="53"/>
      <c r="K1668" s="57"/>
      <c r="L1668" s="57"/>
      <c r="M1668" s="59"/>
      <c r="N1668" s="8"/>
      <c r="O1668" s="43"/>
      <c r="P1668" s="109" t="str">
        <f>IF(O1668="","",VLOOKUP(O1668,コード表一覧!$B$5:$C$129,2,FALSE))</f>
        <v/>
      </c>
      <c r="Q1668" s="44"/>
      <c r="R1668" s="45"/>
      <c r="S1668" s="9" t="s">
        <v>170</v>
      </c>
      <c r="T1668" s="45"/>
      <c r="U1668" s="9" t="s">
        <v>171</v>
      </c>
      <c r="V1668" s="45"/>
      <c r="W1668" s="14" t="s">
        <v>172</v>
      </c>
      <c r="X1668" s="52" t="str">
        <f>IFERROR(IF(VLOOKUP(O1668,コード表一覧!$B$5:$D$129,3,FALSE)="無","","←実務経験経歴書が必要です！"),"")</f>
        <v/>
      </c>
    </row>
    <row r="1669" spans="1:24" ht="13.5" customHeight="1" x14ac:dyDescent="0.2">
      <c r="B1669" s="63"/>
      <c r="C1669" s="142"/>
      <c r="D1669" s="143"/>
      <c r="E1669" s="143"/>
      <c r="F1669" s="58"/>
      <c r="G1669" s="53"/>
      <c r="H1669" s="53"/>
      <c r="I1669" s="53"/>
      <c r="J1669" s="53"/>
      <c r="K1669" s="57"/>
      <c r="L1669" s="57"/>
      <c r="M1669" s="59"/>
      <c r="N1669" s="137" t="s">
        <v>191</v>
      </c>
      <c r="O1669" s="111"/>
      <c r="P1669" s="15" t="str">
        <f>IF(O1669="","",VLOOKUP(O1669,コード表一覧!$B$5:$C$129,2,FALSE))</f>
        <v/>
      </c>
      <c r="Q1669" s="17" t="s">
        <v>175</v>
      </c>
      <c r="R1669" s="47"/>
      <c r="S1669" s="126" t="str">
        <f>IF(R1669="","",VLOOKUP(R1669,コード表一覧!$F$4:$H$32,3,FALSE))</f>
        <v/>
      </c>
      <c r="T1669" s="127"/>
      <c r="U1669" s="47"/>
      <c r="V1669" s="126" t="str">
        <f>IF(U1669="","",VLOOKUP(U1669,コード表一覧!$F$4:$H$32,3,FALSE))</f>
        <v/>
      </c>
      <c r="W1669" s="128"/>
      <c r="X1669" s="52" t="str">
        <f t="shared" ref="X1669:X1671" si="138">IF(R1669+U1669&gt;0,"←実務経験経歴書が必要です！","")</f>
        <v/>
      </c>
    </row>
    <row r="1670" spans="1:24" x14ac:dyDescent="0.2">
      <c r="B1670" s="57" t="str">
        <f>"※"&amp;$A$1&amp;"の変更追加履歴"</f>
        <v>※令和６・７年度の変更追加履歴</v>
      </c>
      <c r="C1670" s="57"/>
      <c r="D1670" s="57"/>
      <c r="E1670" s="53"/>
      <c r="F1670" s="58"/>
      <c r="G1670" s="53"/>
      <c r="H1670" s="53"/>
      <c r="I1670" s="53"/>
      <c r="J1670" s="53"/>
      <c r="K1670" s="57"/>
      <c r="L1670" s="57"/>
      <c r="M1670" s="59"/>
      <c r="N1670" s="138"/>
      <c r="O1670" s="42"/>
      <c r="P1670" s="6" t="str">
        <f>IF(O1670="","",VLOOKUP(O1670,コード表一覧!$B$5:$C$129,2,FALSE))</f>
        <v/>
      </c>
      <c r="Q1670" s="110" t="s">
        <v>175</v>
      </c>
      <c r="R1670" s="48"/>
      <c r="S1670" s="129" t="str">
        <f>IF(R1670="","",VLOOKUP(R1670,コード表一覧!$F$4:$H$32,3,FALSE))</f>
        <v/>
      </c>
      <c r="T1670" s="130"/>
      <c r="U1670" s="48"/>
      <c r="V1670" s="131" t="str">
        <f>IF(U1670="","",VLOOKUP(U1670,コード表一覧!$F$4:$H$32,3,FALSE))</f>
        <v/>
      </c>
      <c r="W1670" s="132"/>
      <c r="X1670" s="52" t="str">
        <f t="shared" si="138"/>
        <v/>
      </c>
    </row>
    <row r="1671" spans="1:24" ht="13.8" thickBot="1" x14ac:dyDescent="0.25">
      <c r="B1671" s="57"/>
      <c r="C1671" s="57"/>
      <c r="D1671" s="57"/>
      <c r="E1671" s="53"/>
      <c r="F1671" s="58"/>
      <c r="G1671" s="53"/>
      <c r="H1671" s="53"/>
      <c r="I1671" s="53"/>
      <c r="J1671" s="53"/>
      <c r="K1671" s="57"/>
      <c r="L1671" s="57"/>
      <c r="M1671" s="59"/>
      <c r="N1671" s="139"/>
      <c r="O1671" s="112"/>
      <c r="P1671" s="16" t="str">
        <f>IF(O1671="","",VLOOKUP(O1671,コード表一覧!$B$5:$C$129,2,FALSE))</f>
        <v/>
      </c>
      <c r="Q1671" s="18" t="s">
        <v>175</v>
      </c>
      <c r="R1671" s="49"/>
      <c r="S1671" s="133" t="str">
        <f>IF(R1671="","",VLOOKUP(R1671,コード表一覧!$F$4:$H$32,3,FALSE))</f>
        <v/>
      </c>
      <c r="T1671" s="134"/>
      <c r="U1671" s="49"/>
      <c r="V1671" s="135" t="str">
        <f>IF(U1671="","",VLOOKUP(U1671,コード表一覧!$F$4:$H$32,3,FALSE))</f>
        <v/>
      </c>
      <c r="W1671" s="136"/>
      <c r="X1671" s="52" t="str">
        <f t="shared" si="138"/>
        <v/>
      </c>
    </row>
    <row r="1672" spans="1:24" x14ac:dyDescent="0.2">
      <c r="B1672" s="60"/>
      <c r="C1672" s="60"/>
      <c r="D1672" s="60"/>
      <c r="E1672" s="53"/>
      <c r="F1672" s="60"/>
      <c r="G1672" s="53"/>
      <c r="H1672" s="53"/>
      <c r="I1672" s="53"/>
      <c r="J1672" s="53"/>
      <c r="K1672" s="60"/>
      <c r="L1672" s="60"/>
      <c r="M1672" s="60"/>
      <c r="N1672" s="53"/>
      <c r="Q1672" s="53"/>
      <c r="R1672" s="53"/>
      <c r="S1672" s="53"/>
      <c r="T1672" s="53"/>
      <c r="U1672" s="53"/>
      <c r="V1672" s="53"/>
      <c r="W1672" s="53"/>
    </row>
    <row r="1673" spans="1:24" ht="13.5" customHeight="1" x14ac:dyDescent="0.2">
      <c r="A1673" s="2" t="s">
        <v>162</v>
      </c>
      <c r="B1673" s="123" t="s">
        <v>163</v>
      </c>
      <c r="C1673" s="125"/>
      <c r="D1673" s="123" t="s">
        <v>164</v>
      </c>
      <c r="E1673" s="125"/>
      <c r="F1673" s="123" t="s">
        <v>165</v>
      </c>
      <c r="G1673" s="124"/>
      <c r="H1673" s="124"/>
      <c r="I1673" s="124"/>
      <c r="J1673" s="124"/>
      <c r="K1673" s="124"/>
      <c r="L1673" s="125"/>
      <c r="M1673" s="54" t="s">
        <v>166</v>
      </c>
      <c r="N1673" s="140"/>
      <c r="O1673" s="7" t="s">
        <v>167</v>
      </c>
      <c r="P1673" s="23" t="s">
        <v>168</v>
      </c>
      <c r="Q1673" s="123" t="s">
        <v>169</v>
      </c>
      <c r="R1673" s="124"/>
      <c r="S1673" s="124"/>
      <c r="T1673" s="124"/>
      <c r="U1673" s="124"/>
      <c r="V1673" s="124"/>
      <c r="W1673" s="125"/>
    </row>
    <row r="1674" spans="1:24" x14ac:dyDescent="0.2">
      <c r="A1674" s="2">
        <v>140</v>
      </c>
      <c r="B1674" s="64"/>
      <c r="C1674" s="65"/>
      <c r="D1674" s="64"/>
      <c r="E1674" s="65"/>
      <c r="F1674" s="40"/>
      <c r="G1674" s="41"/>
      <c r="H1674" s="55" t="s">
        <v>170</v>
      </c>
      <c r="I1674" s="41"/>
      <c r="J1674" s="55" t="s">
        <v>171</v>
      </c>
      <c r="K1674" s="41"/>
      <c r="L1674" s="56" t="s">
        <v>172</v>
      </c>
      <c r="M1674" s="66"/>
      <c r="N1674" s="141"/>
      <c r="O1674" s="42"/>
      <c r="P1674" s="6" t="str">
        <f>IF(O1674="","",VLOOKUP(O1674,コード表一覧!$B$5:$C$129,2,FALSE))</f>
        <v/>
      </c>
      <c r="Q1674" s="40"/>
      <c r="R1674" s="41"/>
      <c r="S1674" s="55" t="s">
        <v>170</v>
      </c>
      <c r="T1674" s="41"/>
      <c r="U1674" s="55" t="s">
        <v>171</v>
      </c>
      <c r="V1674" s="41"/>
      <c r="W1674" s="56" t="s">
        <v>172</v>
      </c>
      <c r="X1674" s="52" t="str">
        <f>IFERROR(IF(VLOOKUP(O1674,コード表一覧!$B$5:$D$129,3,FALSE)="無","","←実務経験経歴書が必要です！"),"")</f>
        <v/>
      </c>
    </row>
    <row r="1675" spans="1:24" x14ac:dyDescent="0.2">
      <c r="B1675" s="57" t="s">
        <v>176</v>
      </c>
      <c r="C1675" s="57"/>
      <c r="D1675" s="57"/>
      <c r="E1675" s="53"/>
      <c r="F1675" s="9"/>
      <c r="G1675" s="9"/>
      <c r="H1675" s="9"/>
      <c r="I1675" s="9"/>
      <c r="J1675" s="9"/>
      <c r="K1675" s="9"/>
      <c r="L1675" s="9"/>
      <c r="M1675" s="59"/>
      <c r="N1675" s="8"/>
      <c r="O1675" s="42"/>
      <c r="P1675" s="6" t="str">
        <f>IF(O1675="","",VLOOKUP(O1675,コード表一覧!$B$5:$C$129,2,FALSE))</f>
        <v/>
      </c>
      <c r="Q1675" s="40"/>
      <c r="R1675" s="41"/>
      <c r="S1675" s="55" t="s">
        <v>170</v>
      </c>
      <c r="T1675" s="41"/>
      <c r="U1675" s="55" t="s">
        <v>171</v>
      </c>
      <c r="V1675" s="41"/>
      <c r="W1675" s="56" t="s">
        <v>172</v>
      </c>
      <c r="X1675" s="52" t="str">
        <f>IFERROR(IF(VLOOKUP(O1675,コード表一覧!$B$5:$D$129,3,FALSE)="無","","←実務経験経歴書が必要です！"),"")</f>
        <v/>
      </c>
    </row>
    <row r="1676" spans="1:24" x14ac:dyDescent="0.2">
      <c r="B1676" s="106" t="s">
        <v>184</v>
      </c>
      <c r="C1676" s="144" t="s">
        <v>173</v>
      </c>
      <c r="D1676" s="144"/>
      <c r="E1676" s="144"/>
      <c r="F1676" s="123" t="s">
        <v>174</v>
      </c>
      <c r="G1676" s="124"/>
      <c r="H1676" s="124"/>
      <c r="I1676" s="124"/>
      <c r="J1676" s="124"/>
      <c r="K1676" s="124"/>
      <c r="L1676" s="125"/>
      <c r="M1676" s="59"/>
      <c r="N1676" s="8"/>
      <c r="O1676" s="42"/>
      <c r="P1676" s="6" t="str">
        <f>IF(O1676="","",VLOOKUP(O1676,コード表一覧!$B$5:$C$129,2,FALSE))</f>
        <v/>
      </c>
      <c r="Q1676" s="40"/>
      <c r="R1676" s="41"/>
      <c r="S1676" s="55" t="s">
        <v>170</v>
      </c>
      <c r="T1676" s="41"/>
      <c r="U1676" s="55" t="s">
        <v>171</v>
      </c>
      <c r="V1676" s="41"/>
      <c r="W1676" s="56" t="s">
        <v>172</v>
      </c>
      <c r="X1676" s="52" t="str">
        <f>IFERROR(IF(VLOOKUP(O1676,コード表一覧!$B$5:$D$129,3,FALSE)="無","","←実務経験経歴書が必要です！"),"")</f>
        <v/>
      </c>
    </row>
    <row r="1677" spans="1:24" x14ac:dyDescent="0.2">
      <c r="B1677" s="63"/>
      <c r="C1677" s="142"/>
      <c r="D1677" s="143"/>
      <c r="E1677" s="143"/>
      <c r="F1677" s="40"/>
      <c r="G1677" s="41"/>
      <c r="H1677" s="55" t="s">
        <v>170</v>
      </c>
      <c r="I1677" s="41"/>
      <c r="J1677" s="55" t="s">
        <v>171</v>
      </c>
      <c r="K1677" s="41"/>
      <c r="L1677" s="56" t="s">
        <v>172</v>
      </c>
      <c r="M1677" s="59"/>
      <c r="N1677" s="8"/>
      <c r="O1677" s="42"/>
      <c r="P1677" s="6" t="str">
        <f>IF(O1677="","",VLOOKUP(O1677,コード表一覧!$B$5:$C$129,2,FALSE))</f>
        <v/>
      </c>
      <c r="Q1677" s="40"/>
      <c r="R1677" s="41"/>
      <c r="S1677" s="55" t="s">
        <v>170</v>
      </c>
      <c r="T1677" s="41"/>
      <c r="U1677" s="55" t="s">
        <v>171</v>
      </c>
      <c r="V1677" s="41"/>
      <c r="W1677" s="56" t="s">
        <v>172</v>
      </c>
      <c r="X1677" s="52" t="str">
        <f>IFERROR(IF(VLOOKUP(O1677,コード表一覧!$B$5:$D$129,3,FALSE)="無","","←実務経験経歴書が必要です！"),"")</f>
        <v/>
      </c>
    </row>
    <row r="1678" spans="1:24" x14ac:dyDescent="0.2">
      <c r="B1678" s="63"/>
      <c r="C1678" s="142"/>
      <c r="D1678" s="143"/>
      <c r="E1678" s="143"/>
      <c r="F1678" s="58"/>
      <c r="G1678" s="57"/>
      <c r="H1678" s="57"/>
      <c r="I1678" s="57"/>
      <c r="J1678" s="57"/>
      <c r="K1678" s="57"/>
      <c r="L1678" s="57"/>
      <c r="M1678" s="59"/>
      <c r="N1678" s="8"/>
      <c r="O1678" s="42"/>
      <c r="P1678" s="6" t="str">
        <f>IF(O1678="","",VLOOKUP(O1678,コード表一覧!$B$5:$C$129,2,FALSE))</f>
        <v/>
      </c>
      <c r="Q1678" s="40"/>
      <c r="R1678" s="41"/>
      <c r="S1678" s="55" t="s">
        <v>170</v>
      </c>
      <c r="T1678" s="41"/>
      <c r="U1678" s="55" t="s">
        <v>171</v>
      </c>
      <c r="V1678" s="41"/>
      <c r="W1678" s="56" t="s">
        <v>172</v>
      </c>
      <c r="X1678" s="52" t="str">
        <f>IFERROR(IF(VLOOKUP(O1678,コード表一覧!$B$5:$D$129,3,FALSE)="無","","←実務経験経歴書が必要です！"),"")</f>
        <v/>
      </c>
    </row>
    <row r="1679" spans="1:24" x14ac:dyDescent="0.2">
      <c r="B1679" s="63"/>
      <c r="C1679" s="142"/>
      <c r="D1679" s="143"/>
      <c r="E1679" s="143"/>
      <c r="F1679" s="53"/>
      <c r="G1679" s="53"/>
      <c r="H1679" s="53"/>
      <c r="I1679" s="53"/>
      <c r="J1679" s="53"/>
      <c r="K1679" s="57"/>
      <c r="L1679" s="57"/>
      <c r="M1679" s="59"/>
      <c r="N1679" s="8"/>
      <c r="O1679" s="42"/>
      <c r="P1679" s="6" t="str">
        <f>IF(O1679="","",VLOOKUP(O1679,コード表一覧!$B$5:$C$129,2,FALSE))</f>
        <v/>
      </c>
      <c r="Q1679" s="40"/>
      <c r="R1679" s="41"/>
      <c r="S1679" s="55" t="s">
        <v>170</v>
      </c>
      <c r="T1679" s="41"/>
      <c r="U1679" s="55" t="s">
        <v>171</v>
      </c>
      <c r="V1679" s="41"/>
      <c r="W1679" s="56" t="s">
        <v>172</v>
      </c>
      <c r="X1679" s="52" t="str">
        <f>IFERROR(IF(VLOOKUP(O1679,コード表一覧!$B$5:$D$129,3,FALSE)="無","","←実務経験経歴書が必要です！"),"")</f>
        <v/>
      </c>
    </row>
    <row r="1680" spans="1:24" ht="13.5" customHeight="1" thickBot="1" x14ac:dyDescent="0.25">
      <c r="B1680" s="63"/>
      <c r="C1680" s="142"/>
      <c r="D1680" s="143"/>
      <c r="E1680" s="143"/>
      <c r="F1680" s="58"/>
      <c r="G1680" s="53"/>
      <c r="H1680" s="53"/>
      <c r="I1680" s="53"/>
      <c r="J1680" s="53"/>
      <c r="K1680" s="57"/>
      <c r="L1680" s="57"/>
      <c r="M1680" s="59"/>
      <c r="N1680" s="8"/>
      <c r="O1680" s="43"/>
      <c r="P1680" s="109" t="str">
        <f>IF(O1680="","",VLOOKUP(O1680,コード表一覧!$B$5:$C$129,2,FALSE))</f>
        <v/>
      </c>
      <c r="Q1680" s="44"/>
      <c r="R1680" s="45"/>
      <c r="S1680" s="9" t="s">
        <v>170</v>
      </c>
      <c r="T1680" s="45"/>
      <c r="U1680" s="9" t="s">
        <v>171</v>
      </c>
      <c r="V1680" s="45"/>
      <c r="W1680" s="14" t="s">
        <v>172</v>
      </c>
      <c r="X1680" s="52" t="str">
        <f>IFERROR(IF(VLOOKUP(O1680,コード表一覧!$B$5:$D$129,3,FALSE)="無","","←実務経験経歴書が必要です！"),"")</f>
        <v/>
      </c>
    </row>
    <row r="1681" spans="1:24" x14ac:dyDescent="0.2">
      <c r="B1681" s="63"/>
      <c r="C1681" s="142"/>
      <c r="D1681" s="143"/>
      <c r="E1681" s="143"/>
      <c r="F1681" s="58"/>
      <c r="G1681" s="53"/>
      <c r="H1681" s="53"/>
      <c r="I1681" s="53"/>
      <c r="J1681" s="53"/>
      <c r="K1681" s="57"/>
      <c r="L1681" s="57"/>
      <c r="M1681" s="59"/>
      <c r="N1681" s="137" t="s">
        <v>191</v>
      </c>
      <c r="O1681" s="111"/>
      <c r="P1681" s="15" t="str">
        <f>IF(O1681="","",VLOOKUP(O1681,コード表一覧!$B$5:$C$129,2,FALSE))</f>
        <v/>
      </c>
      <c r="Q1681" s="17" t="s">
        <v>175</v>
      </c>
      <c r="R1681" s="47"/>
      <c r="S1681" s="126" t="str">
        <f>IF(R1681="","",VLOOKUP(R1681,コード表一覧!$F$4:$H$32,3,FALSE))</f>
        <v/>
      </c>
      <c r="T1681" s="127"/>
      <c r="U1681" s="47"/>
      <c r="V1681" s="126" t="str">
        <f>IF(U1681="","",VLOOKUP(U1681,コード表一覧!$F$4:$H$32,3,FALSE))</f>
        <v/>
      </c>
      <c r="W1681" s="128"/>
      <c r="X1681" s="52" t="str">
        <f t="shared" ref="X1681:X1683" si="139">IF(R1681+U1681&gt;0,"←実務経験経歴書が必要です！","")</f>
        <v/>
      </c>
    </row>
    <row r="1682" spans="1:24" x14ac:dyDescent="0.2">
      <c r="B1682" s="57" t="str">
        <f>"※"&amp;$A$1&amp;"の変更追加履歴"</f>
        <v>※令和６・７年度の変更追加履歴</v>
      </c>
      <c r="C1682" s="57"/>
      <c r="D1682" s="57"/>
      <c r="E1682" s="53"/>
      <c r="F1682" s="58"/>
      <c r="G1682" s="53"/>
      <c r="H1682" s="53"/>
      <c r="I1682" s="53"/>
      <c r="J1682" s="53"/>
      <c r="K1682" s="57"/>
      <c r="L1682" s="57"/>
      <c r="M1682" s="59"/>
      <c r="N1682" s="138"/>
      <c r="O1682" s="42"/>
      <c r="P1682" s="6" t="str">
        <f>IF(O1682="","",VLOOKUP(O1682,コード表一覧!$B$5:$C$129,2,FALSE))</f>
        <v/>
      </c>
      <c r="Q1682" s="110" t="s">
        <v>175</v>
      </c>
      <c r="R1682" s="48"/>
      <c r="S1682" s="129" t="str">
        <f>IF(R1682="","",VLOOKUP(R1682,コード表一覧!$F$4:$H$32,3,FALSE))</f>
        <v/>
      </c>
      <c r="T1682" s="130"/>
      <c r="U1682" s="48"/>
      <c r="V1682" s="131" t="str">
        <f>IF(U1682="","",VLOOKUP(U1682,コード表一覧!$F$4:$H$32,3,FALSE))</f>
        <v/>
      </c>
      <c r="W1682" s="132"/>
      <c r="X1682" s="52" t="str">
        <f t="shared" si="139"/>
        <v/>
      </c>
    </row>
    <row r="1683" spans="1:24" ht="13.8" thickBot="1" x14ac:dyDescent="0.25">
      <c r="B1683" s="57"/>
      <c r="C1683" s="57"/>
      <c r="D1683" s="57"/>
      <c r="E1683" s="53"/>
      <c r="F1683" s="58"/>
      <c r="G1683" s="53"/>
      <c r="H1683" s="53"/>
      <c r="I1683" s="53"/>
      <c r="J1683" s="53"/>
      <c r="K1683" s="57"/>
      <c r="L1683" s="57"/>
      <c r="M1683" s="59"/>
      <c r="N1683" s="139"/>
      <c r="O1683" s="112"/>
      <c r="P1683" s="16" t="str">
        <f>IF(O1683="","",VLOOKUP(O1683,コード表一覧!$B$5:$C$129,2,FALSE))</f>
        <v/>
      </c>
      <c r="Q1683" s="18" t="s">
        <v>175</v>
      </c>
      <c r="R1683" s="49"/>
      <c r="S1683" s="133" t="str">
        <f>IF(R1683="","",VLOOKUP(R1683,コード表一覧!$F$4:$H$32,3,FALSE))</f>
        <v/>
      </c>
      <c r="T1683" s="134"/>
      <c r="U1683" s="49"/>
      <c r="V1683" s="135" t="str">
        <f>IF(U1683="","",VLOOKUP(U1683,コード表一覧!$F$4:$H$32,3,FALSE))</f>
        <v/>
      </c>
      <c r="W1683" s="136"/>
      <c r="X1683" s="52" t="str">
        <f t="shared" si="139"/>
        <v/>
      </c>
    </row>
    <row r="1684" spans="1:24" ht="13.5" customHeight="1" x14ac:dyDescent="0.2">
      <c r="B1684" s="60"/>
      <c r="C1684" s="60"/>
      <c r="D1684" s="60"/>
      <c r="E1684" s="53"/>
      <c r="F1684" s="60"/>
      <c r="G1684" s="53"/>
      <c r="H1684" s="53"/>
      <c r="I1684" s="53"/>
      <c r="J1684" s="53"/>
      <c r="K1684" s="60"/>
      <c r="L1684" s="60"/>
      <c r="M1684" s="60"/>
      <c r="N1684" s="53"/>
      <c r="Q1684" s="53"/>
      <c r="R1684" s="53"/>
      <c r="S1684" s="53"/>
      <c r="T1684" s="53"/>
      <c r="U1684" s="53"/>
      <c r="V1684" s="53"/>
      <c r="W1684" s="53"/>
    </row>
    <row r="1685" spans="1:24" x14ac:dyDescent="0.2">
      <c r="A1685" s="2" t="s">
        <v>162</v>
      </c>
      <c r="B1685" s="123" t="s">
        <v>163</v>
      </c>
      <c r="C1685" s="125"/>
      <c r="D1685" s="123" t="s">
        <v>164</v>
      </c>
      <c r="E1685" s="125"/>
      <c r="F1685" s="123" t="s">
        <v>165</v>
      </c>
      <c r="G1685" s="124"/>
      <c r="H1685" s="124"/>
      <c r="I1685" s="124"/>
      <c r="J1685" s="124"/>
      <c r="K1685" s="124"/>
      <c r="L1685" s="125"/>
      <c r="M1685" s="54" t="s">
        <v>166</v>
      </c>
      <c r="N1685" s="140"/>
      <c r="O1685" s="7" t="s">
        <v>167</v>
      </c>
      <c r="P1685" s="23" t="s">
        <v>168</v>
      </c>
      <c r="Q1685" s="123" t="s">
        <v>169</v>
      </c>
      <c r="R1685" s="124"/>
      <c r="S1685" s="124"/>
      <c r="T1685" s="124"/>
      <c r="U1685" s="124"/>
      <c r="V1685" s="124"/>
      <c r="W1685" s="125"/>
    </row>
    <row r="1686" spans="1:24" x14ac:dyDescent="0.2">
      <c r="A1686" s="2">
        <v>141</v>
      </c>
      <c r="B1686" s="64"/>
      <c r="C1686" s="65"/>
      <c r="D1686" s="64"/>
      <c r="E1686" s="65"/>
      <c r="F1686" s="40"/>
      <c r="G1686" s="41"/>
      <c r="H1686" s="55" t="s">
        <v>170</v>
      </c>
      <c r="I1686" s="41"/>
      <c r="J1686" s="55" t="s">
        <v>171</v>
      </c>
      <c r="K1686" s="41"/>
      <c r="L1686" s="56" t="s">
        <v>172</v>
      </c>
      <c r="M1686" s="66"/>
      <c r="N1686" s="141"/>
      <c r="O1686" s="42"/>
      <c r="P1686" s="6" t="str">
        <f>IF(O1686="","",VLOOKUP(O1686,コード表一覧!$B$5:$C$129,2,FALSE))</f>
        <v/>
      </c>
      <c r="Q1686" s="40"/>
      <c r="R1686" s="41"/>
      <c r="S1686" s="55" t="s">
        <v>170</v>
      </c>
      <c r="T1686" s="41"/>
      <c r="U1686" s="55" t="s">
        <v>171</v>
      </c>
      <c r="V1686" s="41"/>
      <c r="W1686" s="56" t="s">
        <v>172</v>
      </c>
      <c r="X1686" s="52" t="str">
        <f>IFERROR(IF(VLOOKUP(O1686,コード表一覧!$B$5:$D$129,3,FALSE)="無","","←実務経験経歴書が必要です！"),"")</f>
        <v/>
      </c>
    </row>
    <row r="1687" spans="1:24" x14ac:dyDescent="0.2">
      <c r="B1687" s="57" t="s">
        <v>176</v>
      </c>
      <c r="C1687" s="57"/>
      <c r="D1687" s="57"/>
      <c r="E1687" s="53"/>
      <c r="F1687" s="9"/>
      <c r="G1687" s="9"/>
      <c r="H1687" s="9"/>
      <c r="I1687" s="9"/>
      <c r="J1687" s="9"/>
      <c r="K1687" s="9"/>
      <c r="L1687" s="9"/>
      <c r="M1687" s="59"/>
      <c r="N1687" s="8"/>
      <c r="O1687" s="42"/>
      <c r="P1687" s="6" t="str">
        <f>IF(O1687="","",VLOOKUP(O1687,コード表一覧!$B$5:$C$129,2,FALSE))</f>
        <v/>
      </c>
      <c r="Q1687" s="40"/>
      <c r="R1687" s="41"/>
      <c r="S1687" s="55" t="s">
        <v>170</v>
      </c>
      <c r="T1687" s="41"/>
      <c r="U1687" s="55" t="s">
        <v>171</v>
      </c>
      <c r="V1687" s="41"/>
      <c r="W1687" s="56" t="s">
        <v>172</v>
      </c>
      <c r="X1687" s="52" t="str">
        <f>IFERROR(IF(VLOOKUP(O1687,コード表一覧!$B$5:$D$129,3,FALSE)="無","","←実務経験経歴書が必要です！"),"")</f>
        <v/>
      </c>
    </row>
    <row r="1688" spans="1:24" x14ac:dyDescent="0.2">
      <c r="B1688" s="106" t="s">
        <v>184</v>
      </c>
      <c r="C1688" s="144" t="s">
        <v>173</v>
      </c>
      <c r="D1688" s="144"/>
      <c r="E1688" s="144"/>
      <c r="F1688" s="123" t="s">
        <v>174</v>
      </c>
      <c r="G1688" s="124"/>
      <c r="H1688" s="124"/>
      <c r="I1688" s="124"/>
      <c r="J1688" s="124"/>
      <c r="K1688" s="124"/>
      <c r="L1688" s="125"/>
      <c r="M1688" s="59"/>
      <c r="N1688" s="8"/>
      <c r="O1688" s="42"/>
      <c r="P1688" s="6" t="str">
        <f>IF(O1688="","",VLOOKUP(O1688,コード表一覧!$B$5:$C$129,2,FALSE))</f>
        <v/>
      </c>
      <c r="Q1688" s="40"/>
      <c r="R1688" s="41"/>
      <c r="S1688" s="55" t="s">
        <v>170</v>
      </c>
      <c r="T1688" s="41"/>
      <c r="U1688" s="55" t="s">
        <v>171</v>
      </c>
      <c r="V1688" s="41"/>
      <c r="W1688" s="56" t="s">
        <v>172</v>
      </c>
      <c r="X1688" s="52" t="str">
        <f>IFERROR(IF(VLOOKUP(O1688,コード表一覧!$B$5:$D$129,3,FALSE)="無","","←実務経験経歴書が必要です！"),"")</f>
        <v/>
      </c>
    </row>
    <row r="1689" spans="1:24" x14ac:dyDescent="0.2">
      <c r="B1689" s="63"/>
      <c r="C1689" s="142"/>
      <c r="D1689" s="143"/>
      <c r="E1689" s="143"/>
      <c r="F1689" s="40"/>
      <c r="G1689" s="41"/>
      <c r="H1689" s="55" t="s">
        <v>170</v>
      </c>
      <c r="I1689" s="41"/>
      <c r="J1689" s="55" t="s">
        <v>171</v>
      </c>
      <c r="K1689" s="41"/>
      <c r="L1689" s="56" t="s">
        <v>172</v>
      </c>
      <c r="M1689" s="59"/>
      <c r="N1689" s="8"/>
      <c r="O1689" s="42"/>
      <c r="P1689" s="6" t="str">
        <f>IF(O1689="","",VLOOKUP(O1689,コード表一覧!$B$5:$C$129,2,FALSE))</f>
        <v/>
      </c>
      <c r="Q1689" s="40"/>
      <c r="R1689" s="41"/>
      <c r="S1689" s="55" t="s">
        <v>170</v>
      </c>
      <c r="T1689" s="41"/>
      <c r="U1689" s="55" t="s">
        <v>171</v>
      </c>
      <c r="V1689" s="41"/>
      <c r="W1689" s="56" t="s">
        <v>172</v>
      </c>
      <c r="X1689" s="52" t="str">
        <f>IFERROR(IF(VLOOKUP(O1689,コード表一覧!$B$5:$D$129,3,FALSE)="無","","←実務経験経歴書が必要です！"),"")</f>
        <v/>
      </c>
    </row>
    <row r="1690" spans="1:24" x14ac:dyDescent="0.2">
      <c r="B1690" s="63"/>
      <c r="C1690" s="142"/>
      <c r="D1690" s="143"/>
      <c r="E1690" s="143"/>
      <c r="F1690" s="58"/>
      <c r="G1690" s="57"/>
      <c r="H1690" s="57"/>
      <c r="I1690" s="57"/>
      <c r="J1690" s="57"/>
      <c r="K1690" s="57"/>
      <c r="L1690" s="57"/>
      <c r="M1690" s="59"/>
      <c r="N1690" s="8"/>
      <c r="O1690" s="42"/>
      <c r="P1690" s="6" t="str">
        <f>IF(O1690="","",VLOOKUP(O1690,コード表一覧!$B$5:$C$129,2,FALSE))</f>
        <v/>
      </c>
      <c r="Q1690" s="40"/>
      <c r="R1690" s="41"/>
      <c r="S1690" s="55" t="s">
        <v>170</v>
      </c>
      <c r="T1690" s="41"/>
      <c r="U1690" s="55" t="s">
        <v>171</v>
      </c>
      <c r="V1690" s="41"/>
      <c r="W1690" s="56" t="s">
        <v>172</v>
      </c>
      <c r="X1690" s="52" t="str">
        <f>IFERROR(IF(VLOOKUP(O1690,コード表一覧!$B$5:$D$129,3,FALSE)="無","","←実務経験経歴書が必要です！"),"")</f>
        <v/>
      </c>
    </row>
    <row r="1691" spans="1:24" x14ac:dyDescent="0.2">
      <c r="B1691" s="63"/>
      <c r="C1691" s="142"/>
      <c r="D1691" s="143"/>
      <c r="E1691" s="143"/>
      <c r="F1691" s="53"/>
      <c r="G1691" s="53"/>
      <c r="H1691" s="53"/>
      <c r="I1691" s="53"/>
      <c r="J1691" s="53"/>
      <c r="K1691" s="57"/>
      <c r="L1691" s="57"/>
      <c r="M1691" s="59"/>
      <c r="N1691" s="8"/>
      <c r="O1691" s="42"/>
      <c r="P1691" s="6" t="str">
        <f>IF(O1691="","",VLOOKUP(O1691,コード表一覧!$B$5:$C$129,2,FALSE))</f>
        <v/>
      </c>
      <c r="Q1691" s="40"/>
      <c r="R1691" s="41"/>
      <c r="S1691" s="55" t="s">
        <v>170</v>
      </c>
      <c r="T1691" s="41"/>
      <c r="U1691" s="55" t="s">
        <v>171</v>
      </c>
      <c r="V1691" s="41"/>
      <c r="W1691" s="56" t="s">
        <v>172</v>
      </c>
      <c r="X1691" s="52" t="str">
        <f>IFERROR(IF(VLOOKUP(O1691,コード表一覧!$B$5:$D$129,3,FALSE)="無","","←実務経験経歴書が必要です！"),"")</f>
        <v/>
      </c>
    </row>
    <row r="1692" spans="1:24" ht="13.5" customHeight="1" thickBot="1" x14ac:dyDescent="0.25">
      <c r="B1692" s="63"/>
      <c r="C1692" s="142"/>
      <c r="D1692" s="143"/>
      <c r="E1692" s="143"/>
      <c r="F1692" s="58"/>
      <c r="G1692" s="53"/>
      <c r="H1692" s="53"/>
      <c r="I1692" s="53"/>
      <c r="J1692" s="53"/>
      <c r="K1692" s="57"/>
      <c r="L1692" s="57"/>
      <c r="M1692" s="59"/>
      <c r="N1692" s="8"/>
      <c r="O1692" s="43"/>
      <c r="P1692" s="109" t="str">
        <f>IF(O1692="","",VLOOKUP(O1692,コード表一覧!$B$5:$C$129,2,FALSE))</f>
        <v/>
      </c>
      <c r="Q1692" s="44"/>
      <c r="R1692" s="45"/>
      <c r="S1692" s="9" t="s">
        <v>170</v>
      </c>
      <c r="T1692" s="45"/>
      <c r="U1692" s="9" t="s">
        <v>171</v>
      </c>
      <c r="V1692" s="45"/>
      <c r="W1692" s="14" t="s">
        <v>172</v>
      </c>
      <c r="X1692" s="52" t="str">
        <f>IFERROR(IF(VLOOKUP(O1692,コード表一覧!$B$5:$D$129,3,FALSE)="無","","←実務経験経歴書が必要です！"),"")</f>
        <v/>
      </c>
    </row>
    <row r="1693" spans="1:24" x14ac:dyDescent="0.2">
      <c r="B1693" s="63"/>
      <c r="C1693" s="142"/>
      <c r="D1693" s="143"/>
      <c r="E1693" s="143"/>
      <c r="F1693" s="58"/>
      <c r="G1693" s="53"/>
      <c r="H1693" s="53"/>
      <c r="I1693" s="53"/>
      <c r="J1693" s="53"/>
      <c r="K1693" s="57"/>
      <c r="L1693" s="57"/>
      <c r="M1693" s="59"/>
      <c r="N1693" s="137" t="s">
        <v>191</v>
      </c>
      <c r="O1693" s="111"/>
      <c r="P1693" s="15" t="str">
        <f>IF(O1693="","",VLOOKUP(O1693,コード表一覧!$B$5:$C$129,2,FALSE))</f>
        <v/>
      </c>
      <c r="Q1693" s="17" t="s">
        <v>175</v>
      </c>
      <c r="R1693" s="47"/>
      <c r="S1693" s="126" t="str">
        <f>IF(R1693="","",VLOOKUP(R1693,コード表一覧!$F$4:$H$32,3,FALSE))</f>
        <v/>
      </c>
      <c r="T1693" s="127"/>
      <c r="U1693" s="47"/>
      <c r="V1693" s="126" t="str">
        <f>IF(U1693="","",VLOOKUP(U1693,コード表一覧!$F$4:$H$32,3,FALSE))</f>
        <v/>
      </c>
      <c r="W1693" s="128"/>
      <c r="X1693" s="52" t="str">
        <f t="shared" ref="X1693:X1695" si="140">IF(R1693+U1693&gt;0,"←実務経験経歴書が必要です！","")</f>
        <v/>
      </c>
    </row>
    <row r="1694" spans="1:24" x14ac:dyDescent="0.2">
      <c r="B1694" s="57" t="str">
        <f>"※"&amp;$A$1&amp;"の変更追加履歴"</f>
        <v>※令和６・７年度の変更追加履歴</v>
      </c>
      <c r="C1694" s="57"/>
      <c r="D1694" s="57"/>
      <c r="E1694" s="53"/>
      <c r="F1694" s="58"/>
      <c r="G1694" s="53"/>
      <c r="H1694" s="53"/>
      <c r="I1694" s="53"/>
      <c r="J1694" s="53"/>
      <c r="K1694" s="57"/>
      <c r="L1694" s="57"/>
      <c r="M1694" s="59"/>
      <c r="N1694" s="138"/>
      <c r="O1694" s="42"/>
      <c r="P1694" s="6" t="str">
        <f>IF(O1694="","",VLOOKUP(O1694,コード表一覧!$B$5:$C$129,2,FALSE))</f>
        <v/>
      </c>
      <c r="Q1694" s="110" t="s">
        <v>175</v>
      </c>
      <c r="R1694" s="48"/>
      <c r="S1694" s="129" t="str">
        <f>IF(R1694="","",VLOOKUP(R1694,コード表一覧!$F$4:$H$32,3,FALSE))</f>
        <v/>
      </c>
      <c r="T1694" s="130"/>
      <c r="U1694" s="48"/>
      <c r="V1694" s="131" t="str">
        <f>IF(U1694="","",VLOOKUP(U1694,コード表一覧!$F$4:$H$32,3,FALSE))</f>
        <v/>
      </c>
      <c r="W1694" s="132"/>
      <c r="X1694" s="52" t="str">
        <f t="shared" si="140"/>
        <v/>
      </c>
    </row>
    <row r="1695" spans="1:24" ht="13.8" customHeight="1" thickBot="1" x14ac:dyDescent="0.25">
      <c r="B1695" s="57"/>
      <c r="C1695" s="57"/>
      <c r="D1695" s="57"/>
      <c r="E1695" s="53"/>
      <c r="F1695" s="58"/>
      <c r="G1695" s="53"/>
      <c r="H1695" s="53"/>
      <c r="I1695" s="53"/>
      <c r="J1695" s="53"/>
      <c r="K1695" s="57"/>
      <c r="L1695" s="57"/>
      <c r="M1695" s="59"/>
      <c r="N1695" s="139"/>
      <c r="O1695" s="112"/>
      <c r="P1695" s="16" t="str">
        <f>IF(O1695="","",VLOOKUP(O1695,コード表一覧!$B$5:$C$129,2,FALSE))</f>
        <v/>
      </c>
      <c r="Q1695" s="18" t="s">
        <v>175</v>
      </c>
      <c r="R1695" s="49"/>
      <c r="S1695" s="133" t="str">
        <f>IF(R1695="","",VLOOKUP(R1695,コード表一覧!$F$4:$H$32,3,FALSE))</f>
        <v/>
      </c>
      <c r="T1695" s="134"/>
      <c r="U1695" s="49"/>
      <c r="V1695" s="135" t="str">
        <f>IF(U1695="","",VLOOKUP(U1695,コード表一覧!$F$4:$H$32,3,FALSE))</f>
        <v/>
      </c>
      <c r="W1695" s="136"/>
      <c r="X1695" s="52" t="str">
        <f t="shared" si="140"/>
        <v/>
      </c>
    </row>
    <row r="1696" spans="1:24" x14ac:dyDescent="0.2">
      <c r="B1696" s="60"/>
      <c r="C1696" s="60"/>
      <c r="D1696" s="60"/>
      <c r="E1696" s="53"/>
      <c r="F1696" s="60"/>
      <c r="G1696" s="53"/>
      <c r="H1696" s="53"/>
      <c r="I1696" s="53"/>
      <c r="J1696" s="53"/>
      <c r="K1696" s="60"/>
      <c r="L1696" s="60"/>
      <c r="M1696" s="60"/>
      <c r="N1696" s="53"/>
      <c r="Q1696" s="53"/>
      <c r="R1696" s="53"/>
      <c r="S1696" s="53"/>
      <c r="T1696" s="53"/>
      <c r="U1696" s="53"/>
      <c r="V1696" s="53"/>
      <c r="W1696" s="53"/>
    </row>
    <row r="1697" spans="1:24" x14ac:dyDescent="0.2">
      <c r="A1697" s="2" t="s">
        <v>162</v>
      </c>
      <c r="B1697" s="123" t="s">
        <v>163</v>
      </c>
      <c r="C1697" s="125"/>
      <c r="D1697" s="123" t="s">
        <v>164</v>
      </c>
      <c r="E1697" s="125"/>
      <c r="F1697" s="123" t="s">
        <v>165</v>
      </c>
      <c r="G1697" s="124"/>
      <c r="H1697" s="124"/>
      <c r="I1697" s="124"/>
      <c r="J1697" s="124"/>
      <c r="K1697" s="124"/>
      <c r="L1697" s="125"/>
      <c r="M1697" s="54" t="s">
        <v>166</v>
      </c>
      <c r="N1697" s="140"/>
      <c r="O1697" s="7" t="s">
        <v>167</v>
      </c>
      <c r="P1697" s="23" t="s">
        <v>168</v>
      </c>
      <c r="Q1697" s="123" t="s">
        <v>169</v>
      </c>
      <c r="R1697" s="124"/>
      <c r="S1697" s="124"/>
      <c r="T1697" s="124"/>
      <c r="U1697" s="124"/>
      <c r="V1697" s="124"/>
      <c r="W1697" s="125"/>
    </row>
    <row r="1698" spans="1:24" x14ac:dyDescent="0.2">
      <c r="A1698" s="2">
        <v>142</v>
      </c>
      <c r="B1698" s="64"/>
      <c r="C1698" s="65"/>
      <c r="D1698" s="64"/>
      <c r="E1698" s="65"/>
      <c r="F1698" s="40"/>
      <c r="G1698" s="41"/>
      <c r="H1698" s="55" t="s">
        <v>170</v>
      </c>
      <c r="I1698" s="41"/>
      <c r="J1698" s="55" t="s">
        <v>171</v>
      </c>
      <c r="K1698" s="41"/>
      <c r="L1698" s="56" t="s">
        <v>172</v>
      </c>
      <c r="M1698" s="66"/>
      <c r="N1698" s="141"/>
      <c r="O1698" s="42"/>
      <c r="P1698" s="6" t="str">
        <f>IF(O1698="","",VLOOKUP(O1698,コード表一覧!$B$5:$C$129,2,FALSE))</f>
        <v/>
      </c>
      <c r="Q1698" s="40"/>
      <c r="R1698" s="41"/>
      <c r="S1698" s="55" t="s">
        <v>170</v>
      </c>
      <c r="T1698" s="41"/>
      <c r="U1698" s="55" t="s">
        <v>171</v>
      </c>
      <c r="V1698" s="41"/>
      <c r="W1698" s="56" t="s">
        <v>172</v>
      </c>
      <c r="X1698" s="52" t="str">
        <f>IFERROR(IF(VLOOKUP(O1698,コード表一覧!$B$5:$D$129,3,FALSE)="無","","←実務経験経歴書が必要です！"),"")</f>
        <v/>
      </c>
    </row>
    <row r="1699" spans="1:24" x14ac:dyDescent="0.2">
      <c r="B1699" s="57" t="s">
        <v>176</v>
      </c>
      <c r="C1699" s="57"/>
      <c r="D1699" s="57"/>
      <c r="E1699" s="53"/>
      <c r="F1699" s="9"/>
      <c r="G1699" s="9"/>
      <c r="H1699" s="9"/>
      <c r="I1699" s="9"/>
      <c r="J1699" s="9"/>
      <c r="K1699" s="9"/>
      <c r="L1699" s="9"/>
      <c r="M1699" s="59"/>
      <c r="N1699" s="8"/>
      <c r="O1699" s="42"/>
      <c r="P1699" s="6" t="str">
        <f>IF(O1699="","",VLOOKUP(O1699,コード表一覧!$B$5:$C$129,2,FALSE))</f>
        <v/>
      </c>
      <c r="Q1699" s="40"/>
      <c r="R1699" s="41"/>
      <c r="S1699" s="55" t="s">
        <v>170</v>
      </c>
      <c r="T1699" s="41"/>
      <c r="U1699" s="55" t="s">
        <v>171</v>
      </c>
      <c r="V1699" s="41"/>
      <c r="W1699" s="56" t="s">
        <v>172</v>
      </c>
      <c r="X1699" s="52" t="str">
        <f>IFERROR(IF(VLOOKUP(O1699,コード表一覧!$B$5:$D$129,3,FALSE)="無","","←実務経験経歴書が必要です！"),"")</f>
        <v/>
      </c>
    </row>
    <row r="1700" spans="1:24" x14ac:dyDescent="0.2">
      <c r="B1700" s="106" t="s">
        <v>184</v>
      </c>
      <c r="C1700" s="144" t="s">
        <v>173</v>
      </c>
      <c r="D1700" s="144"/>
      <c r="E1700" s="144"/>
      <c r="F1700" s="123" t="s">
        <v>174</v>
      </c>
      <c r="G1700" s="124"/>
      <c r="H1700" s="124"/>
      <c r="I1700" s="124"/>
      <c r="J1700" s="124"/>
      <c r="K1700" s="124"/>
      <c r="L1700" s="125"/>
      <c r="M1700" s="59"/>
      <c r="N1700" s="8"/>
      <c r="O1700" s="42"/>
      <c r="P1700" s="6" t="str">
        <f>IF(O1700="","",VLOOKUP(O1700,コード表一覧!$B$5:$C$129,2,FALSE))</f>
        <v/>
      </c>
      <c r="Q1700" s="40"/>
      <c r="R1700" s="41"/>
      <c r="S1700" s="55" t="s">
        <v>170</v>
      </c>
      <c r="T1700" s="41"/>
      <c r="U1700" s="55" t="s">
        <v>171</v>
      </c>
      <c r="V1700" s="41"/>
      <c r="W1700" s="56" t="s">
        <v>172</v>
      </c>
      <c r="X1700" s="52" t="str">
        <f>IFERROR(IF(VLOOKUP(O1700,コード表一覧!$B$5:$D$129,3,FALSE)="無","","←実務経験経歴書が必要です！"),"")</f>
        <v/>
      </c>
    </row>
    <row r="1701" spans="1:24" x14ac:dyDescent="0.2">
      <c r="B1701" s="63"/>
      <c r="C1701" s="142"/>
      <c r="D1701" s="143"/>
      <c r="E1701" s="143"/>
      <c r="F1701" s="40"/>
      <c r="G1701" s="41"/>
      <c r="H1701" s="55" t="s">
        <v>170</v>
      </c>
      <c r="I1701" s="41"/>
      <c r="J1701" s="55" t="s">
        <v>171</v>
      </c>
      <c r="K1701" s="41"/>
      <c r="L1701" s="56" t="s">
        <v>172</v>
      </c>
      <c r="M1701" s="59"/>
      <c r="N1701" s="8"/>
      <c r="O1701" s="42"/>
      <c r="P1701" s="6" t="str">
        <f>IF(O1701="","",VLOOKUP(O1701,コード表一覧!$B$5:$C$129,2,FALSE))</f>
        <v/>
      </c>
      <c r="Q1701" s="40"/>
      <c r="R1701" s="41"/>
      <c r="S1701" s="55" t="s">
        <v>170</v>
      </c>
      <c r="T1701" s="41"/>
      <c r="U1701" s="55" t="s">
        <v>171</v>
      </c>
      <c r="V1701" s="41"/>
      <c r="W1701" s="56" t="s">
        <v>172</v>
      </c>
      <c r="X1701" s="52" t="str">
        <f>IFERROR(IF(VLOOKUP(O1701,コード表一覧!$B$5:$D$129,3,FALSE)="無","","←実務経験経歴書が必要です！"),"")</f>
        <v/>
      </c>
    </row>
    <row r="1702" spans="1:24" x14ac:dyDescent="0.2">
      <c r="B1702" s="63"/>
      <c r="C1702" s="142"/>
      <c r="D1702" s="143"/>
      <c r="E1702" s="143"/>
      <c r="F1702" s="58"/>
      <c r="G1702" s="57"/>
      <c r="H1702" s="57"/>
      <c r="I1702" s="57"/>
      <c r="J1702" s="57"/>
      <c r="K1702" s="57"/>
      <c r="L1702" s="57"/>
      <c r="M1702" s="59"/>
      <c r="N1702" s="8"/>
      <c r="O1702" s="42"/>
      <c r="P1702" s="6" t="str">
        <f>IF(O1702="","",VLOOKUP(O1702,コード表一覧!$B$5:$C$129,2,FALSE))</f>
        <v/>
      </c>
      <c r="Q1702" s="40"/>
      <c r="R1702" s="41"/>
      <c r="S1702" s="55" t="s">
        <v>170</v>
      </c>
      <c r="T1702" s="41"/>
      <c r="U1702" s="55" t="s">
        <v>171</v>
      </c>
      <c r="V1702" s="41"/>
      <c r="W1702" s="56" t="s">
        <v>172</v>
      </c>
      <c r="X1702" s="52" t="str">
        <f>IFERROR(IF(VLOOKUP(O1702,コード表一覧!$B$5:$D$129,3,FALSE)="無","","←実務経験経歴書が必要です！"),"")</f>
        <v/>
      </c>
    </row>
    <row r="1703" spans="1:24" x14ac:dyDescent="0.2">
      <c r="B1703" s="63"/>
      <c r="C1703" s="142"/>
      <c r="D1703" s="143"/>
      <c r="E1703" s="143"/>
      <c r="F1703" s="53"/>
      <c r="G1703" s="53"/>
      <c r="H1703" s="53"/>
      <c r="I1703" s="53"/>
      <c r="J1703" s="53"/>
      <c r="K1703" s="57"/>
      <c r="L1703" s="57"/>
      <c r="M1703" s="59"/>
      <c r="N1703" s="8"/>
      <c r="O1703" s="42"/>
      <c r="P1703" s="6" t="str">
        <f>IF(O1703="","",VLOOKUP(O1703,コード表一覧!$B$5:$C$129,2,FALSE))</f>
        <v/>
      </c>
      <c r="Q1703" s="40"/>
      <c r="R1703" s="41"/>
      <c r="S1703" s="55" t="s">
        <v>170</v>
      </c>
      <c r="T1703" s="41"/>
      <c r="U1703" s="55" t="s">
        <v>171</v>
      </c>
      <c r="V1703" s="41"/>
      <c r="W1703" s="56" t="s">
        <v>172</v>
      </c>
      <c r="X1703" s="52" t="str">
        <f>IFERROR(IF(VLOOKUP(O1703,コード表一覧!$B$5:$D$129,3,FALSE)="無","","←実務経験経歴書が必要です！"),"")</f>
        <v/>
      </c>
    </row>
    <row r="1704" spans="1:24" ht="13.5" customHeight="1" thickBot="1" x14ac:dyDescent="0.25">
      <c r="B1704" s="63"/>
      <c r="C1704" s="142"/>
      <c r="D1704" s="143"/>
      <c r="E1704" s="143"/>
      <c r="F1704" s="58"/>
      <c r="G1704" s="53"/>
      <c r="H1704" s="53"/>
      <c r="I1704" s="53"/>
      <c r="J1704" s="53"/>
      <c r="K1704" s="57"/>
      <c r="L1704" s="57"/>
      <c r="M1704" s="59"/>
      <c r="N1704" s="8"/>
      <c r="O1704" s="43"/>
      <c r="P1704" s="109" t="str">
        <f>IF(O1704="","",VLOOKUP(O1704,コード表一覧!$B$5:$C$129,2,FALSE))</f>
        <v/>
      </c>
      <c r="Q1704" s="44"/>
      <c r="R1704" s="45"/>
      <c r="S1704" s="9" t="s">
        <v>170</v>
      </c>
      <c r="T1704" s="45"/>
      <c r="U1704" s="9" t="s">
        <v>171</v>
      </c>
      <c r="V1704" s="45"/>
      <c r="W1704" s="14" t="s">
        <v>172</v>
      </c>
      <c r="X1704" s="52" t="str">
        <f>IFERROR(IF(VLOOKUP(O1704,コード表一覧!$B$5:$D$129,3,FALSE)="無","","←実務経験経歴書が必要です！"),"")</f>
        <v/>
      </c>
    </row>
    <row r="1705" spans="1:24" x14ac:dyDescent="0.2">
      <c r="B1705" s="63"/>
      <c r="C1705" s="142"/>
      <c r="D1705" s="143"/>
      <c r="E1705" s="143"/>
      <c r="F1705" s="58"/>
      <c r="G1705" s="53"/>
      <c r="H1705" s="53"/>
      <c r="I1705" s="53"/>
      <c r="J1705" s="53"/>
      <c r="K1705" s="57"/>
      <c r="L1705" s="57"/>
      <c r="M1705" s="59"/>
      <c r="N1705" s="137" t="s">
        <v>191</v>
      </c>
      <c r="O1705" s="111"/>
      <c r="P1705" s="15" t="str">
        <f>IF(O1705="","",VLOOKUP(O1705,コード表一覧!$B$5:$C$129,2,FALSE))</f>
        <v/>
      </c>
      <c r="Q1705" s="17" t="s">
        <v>175</v>
      </c>
      <c r="R1705" s="47"/>
      <c r="S1705" s="126" t="str">
        <f>IF(R1705="","",VLOOKUP(R1705,コード表一覧!$F$4:$H$32,3,FALSE))</f>
        <v/>
      </c>
      <c r="T1705" s="127"/>
      <c r="U1705" s="47"/>
      <c r="V1705" s="126" t="str">
        <f>IF(U1705="","",VLOOKUP(U1705,コード表一覧!$F$4:$H$32,3,FALSE))</f>
        <v/>
      </c>
      <c r="W1705" s="128"/>
      <c r="X1705" s="52" t="str">
        <f t="shared" ref="X1705:X1707" si="141">IF(R1705+U1705&gt;0,"←実務経験経歴書が必要です！","")</f>
        <v/>
      </c>
    </row>
    <row r="1706" spans="1:24" ht="13.5" customHeight="1" x14ac:dyDescent="0.2">
      <c r="B1706" s="57" t="str">
        <f>"※"&amp;$A$1&amp;"の変更追加履歴"</f>
        <v>※令和６・７年度の変更追加履歴</v>
      </c>
      <c r="C1706" s="57"/>
      <c r="D1706" s="57"/>
      <c r="E1706" s="53"/>
      <c r="F1706" s="58"/>
      <c r="G1706" s="53"/>
      <c r="H1706" s="53"/>
      <c r="I1706" s="53"/>
      <c r="J1706" s="53"/>
      <c r="K1706" s="57"/>
      <c r="L1706" s="57"/>
      <c r="M1706" s="59"/>
      <c r="N1706" s="138"/>
      <c r="O1706" s="42"/>
      <c r="P1706" s="6" t="str">
        <f>IF(O1706="","",VLOOKUP(O1706,コード表一覧!$B$5:$C$129,2,FALSE))</f>
        <v/>
      </c>
      <c r="Q1706" s="110" t="s">
        <v>175</v>
      </c>
      <c r="R1706" s="48"/>
      <c r="S1706" s="129" t="str">
        <f>IF(R1706="","",VLOOKUP(R1706,コード表一覧!$F$4:$H$32,3,FALSE))</f>
        <v/>
      </c>
      <c r="T1706" s="130"/>
      <c r="U1706" s="48"/>
      <c r="V1706" s="131" t="str">
        <f>IF(U1706="","",VLOOKUP(U1706,コード表一覧!$F$4:$H$32,3,FALSE))</f>
        <v/>
      </c>
      <c r="W1706" s="132"/>
      <c r="X1706" s="52" t="str">
        <f t="shared" si="141"/>
        <v/>
      </c>
    </row>
    <row r="1707" spans="1:24" ht="13.8" thickBot="1" x14ac:dyDescent="0.25">
      <c r="B1707" s="57"/>
      <c r="C1707" s="57"/>
      <c r="D1707" s="57"/>
      <c r="E1707" s="53"/>
      <c r="F1707" s="58"/>
      <c r="G1707" s="53"/>
      <c r="H1707" s="53"/>
      <c r="I1707" s="53"/>
      <c r="J1707" s="53"/>
      <c r="K1707" s="57"/>
      <c r="L1707" s="57"/>
      <c r="M1707" s="59"/>
      <c r="N1707" s="139"/>
      <c r="O1707" s="112"/>
      <c r="P1707" s="16" t="str">
        <f>IF(O1707="","",VLOOKUP(O1707,コード表一覧!$B$5:$C$129,2,FALSE))</f>
        <v/>
      </c>
      <c r="Q1707" s="18" t="s">
        <v>175</v>
      </c>
      <c r="R1707" s="49"/>
      <c r="S1707" s="133" t="str">
        <f>IF(R1707="","",VLOOKUP(R1707,コード表一覧!$F$4:$H$32,3,FALSE))</f>
        <v/>
      </c>
      <c r="T1707" s="134"/>
      <c r="U1707" s="49"/>
      <c r="V1707" s="135" t="str">
        <f>IF(U1707="","",VLOOKUP(U1707,コード表一覧!$F$4:$H$32,3,FALSE))</f>
        <v/>
      </c>
      <c r="W1707" s="136"/>
      <c r="X1707" s="52" t="str">
        <f t="shared" si="141"/>
        <v/>
      </c>
    </row>
    <row r="1708" spans="1:24" x14ac:dyDescent="0.2">
      <c r="B1708" s="60"/>
      <c r="C1708" s="60"/>
      <c r="D1708" s="60"/>
      <c r="E1708" s="53"/>
      <c r="F1708" s="60"/>
      <c r="G1708" s="53"/>
      <c r="H1708" s="53"/>
      <c r="I1708" s="53"/>
      <c r="J1708" s="53"/>
      <c r="K1708" s="60"/>
      <c r="L1708" s="60"/>
      <c r="M1708" s="60"/>
      <c r="N1708" s="53"/>
      <c r="Q1708" s="53"/>
      <c r="R1708" s="53"/>
      <c r="S1708" s="53"/>
      <c r="T1708" s="53"/>
      <c r="U1708" s="53"/>
      <c r="V1708" s="53"/>
      <c r="W1708" s="53"/>
    </row>
    <row r="1709" spans="1:24" x14ac:dyDescent="0.2">
      <c r="A1709" s="2" t="s">
        <v>162</v>
      </c>
      <c r="B1709" s="123" t="s">
        <v>163</v>
      </c>
      <c r="C1709" s="125"/>
      <c r="D1709" s="123" t="s">
        <v>164</v>
      </c>
      <c r="E1709" s="125"/>
      <c r="F1709" s="123" t="s">
        <v>165</v>
      </c>
      <c r="G1709" s="124"/>
      <c r="H1709" s="124"/>
      <c r="I1709" s="124"/>
      <c r="J1709" s="124"/>
      <c r="K1709" s="124"/>
      <c r="L1709" s="125"/>
      <c r="M1709" s="54" t="s">
        <v>166</v>
      </c>
      <c r="N1709" s="140"/>
      <c r="O1709" s="7" t="s">
        <v>167</v>
      </c>
      <c r="P1709" s="23" t="s">
        <v>168</v>
      </c>
      <c r="Q1709" s="123" t="s">
        <v>169</v>
      </c>
      <c r="R1709" s="124"/>
      <c r="S1709" s="124"/>
      <c r="T1709" s="124"/>
      <c r="U1709" s="124"/>
      <c r="V1709" s="124"/>
      <c r="W1709" s="125"/>
    </row>
    <row r="1710" spans="1:24" x14ac:dyDescent="0.2">
      <c r="A1710" s="2">
        <v>143</v>
      </c>
      <c r="B1710" s="64"/>
      <c r="C1710" s="65"/>
      <c r="D1710" s="64"/>
      <c r="E1710" s="65"/>
      <c r="F1710" s="40"/>
      <c r="G1710" s="41"/>
      <c r="H1710" s="55" t="s">
        <v>170</v>
      </c>
      <c r="I1710" s="41"/>
      <c r="J1710" s="55" t="s">
        <v>171</v>
      </c>
      <c r="K1710" s="41"/>
      <c r="L1710" s="56" t="s">
        <v>172</v>
      </c>
      <c r="M1710" s="66"/>
      <c r="N1710" s="141"/>
      <c r="O1710" s="42"/>
      <c r="P1710" s="6" t="str">
        <f>IF(O1710="","",VLOOKUP(O1710,コード表一覧!$B$5:$C$129,2,FALSE))</f>
        <v/>
      </c>
      <c r="Q1710" s="40"/>
      <c r="R1710" s="41"/>
      <c r="S1710" s="55" t="s">
        <v>170</v>
      </c>
      <c r="T1710" s="41"/>
      <c r="U1710" s="55" t="s">
        <v>171</v>
      </c>
      <c r="V1710" s="41"/>
      <c r="W1710" s="56" t="s">
        <v>172</v>
      </c>
      <c r="X1710" s="52" t="str">
        <f>IFERROR(IF(VLOOKUP(O1710,コード表一覧!$B$5:$D$129,3,FALSE)="無","","←実務経験経歴書が必要です！"),"")</f>
        <v/>
      </c>
    </row>
    <row r="1711" spans="1:24" x14ac:dyDescent="0.2">
      <c r="B1711" s="57" t="s">
        <v>176</v>
      </c>
      <c r="C1711" s="57"/>
      <c r="D1711" s="57"/>
      <c r="E1711" s="53"/>
      <c r="F1711" s="9"/>
      <c r="G1711" s="9"/>
      <c r="H1711" s="9"/>
      <c r="I1711" s="9"/>
      <c r="J1711" s="9"/>
      <c r="K1711" s="9"/>
      <c r="L1711" s="9"/>
      <c r="M1711" s="59"/>
      <c r="N1711" s="8"/>
      <c r="O1711" s="42"/>
      <c r="P1711" s="6" t="str">
        <f>IF(O1711="","",VLOOKUP(O1711,コード表一覧!$B$5:$C$129,2,FALSE))</f>
        <v/>
      </c>
      <c r="Q1711" s="40"/>
      <c r="R1711" s="41"/>
      <c r="S1711" s="55" t="s">
        <v>170</v>
      </c>
      <c r="T1711" s="41"/>
      <c r="U1711" s="55" t="s">
        <v>171</v>
      </c>
      <c r="V1711" s="41"/>
      <c r="W1711" s="56" t="s">
        <v>172</v>
      </c>
      <c r="X1711" s="52" t="str">
        <f>IFERROR(IF(VLOOKUP(O1711,コード表一覧!$B$5:$D$129,3,FALSE)="無","","←実務経験経歴書が必要です！"),"")</f>
        <v/>
      </c>
    </row>
    <row r="1712" spans="1:24" x14ac:dyDescent="0.2">
      <c r="B1712" s="106" t="s">
        <v>184</v>
      </c>
      <c r="C1712" s="144" t="s">
        <v>173</v>
      </c>
      <c r="D1712" s="144"/>
      <c r="E1712" s="144"/>
      <c r="F1712" s="123" t="s">
        <v>174</v>
      </c>
      <c r="G1712" s="124"/>
      <c r="H1712" s="124"/>
      <c r="I1712" s="124"/>
      <c r="J1712" s="124"/>
      <c r="K1712" s="124"/>
      <c r="L1712" s="125"/>
      <c r="M1712" s="59"/>
      <c r="N1712" s="8"/>
      <c r="O1712" s="42"/>
      <c r="P1712" s="6" t="str">
        <f>IF(O1712="","",VLOOKUP(O1712,コード表一覧!$B$5:$C$129,2,FALSE))</f>
        <v/>
      </c>
      <c r="Q1712" s="40"/>
      <c r="R1712" s="41"/>
      <c r="S1712" s="55" t="s">
        <v>170</v>
      </c>
      <c r="T1712" s="41"/>
      <c r="U1712" s="55" t="s">
        <v>171</v>
      </c>
      <c r="V1712" s="41"/>
      <c r="W1712" s="56" t="s">
        <v>172</v>
      </c>
      <c r="X1712" s="52" t="str">
        <f>IFERROR(IF(VLOOKUP(O1712,コード表一覧!$B$5:$D$129,3,FALSE)="無","","←実務経験経歴書が必要です！"),"")</f>
        <v/>
      </c>
    </row>
    <row r="1713" spans="1:24" x14ac:dyDescent="0.2">
      <c r="B1713" s="63"/>
      <c r="C1713" s="142"/>
      <c r="D1713" s="143"/>
      <c r="E1713" s="143"/>
      <c r="F1713" s="40"/>
      <c r="G1713" s="41"/>
      <c r="H1713" s="55" t="s">
        <v>170</v>
      </c>
      <c r="I1713" s="41"/>
      <c r="J1713" s="55" t="s">
        <v>171</v>
      </c>
      <c r="K1713" s="41"/>
      <c r="L1713" s="56" t="s">
        <v>172</v>
      </c>
      <c r="M1713" s="59"/>
      <c r="N1713" s="8"/>
      <c r="O1713" s="42"/>
      <c r="P1713" s="6" t="str">
        <f>IF(O1713="","",VLOOKUP(O1713,コード表一覧!$B$5:$C$129,2,FALSE))</f>
        <v/>
      </c>
      <c r="Q1713" s="40"/>
      <c r="R1713" s="41"/>
      <c r="S1713" s="55" t="s">
        <v>170</v>
      </c>
      <c r="T1713" s="41"/>
      <c r="U1713" s="55" t="s">
        <v>171</v>
      </c>
      <c r="V1713" s="41"/>
      <c r="W1713" s="56" t="s">
        <v>172</v>
      </c>
      <c r="X1713" s="52" t="str">
        <f>IFERROR(IF(VLOOKUP(O1713,コード表一覧!$B$5:$D$129,3,FALSE)="無","","←実務経験経歴書が必要です！"),"")</f>
        <v/>
      </c>
    </row>
    <row r="1714" spans="1:24" x14ac:dyDescent="0.2">
      <c r="B1714" s="63"/>
      <c r="C1714" s="142"/>
      <c r="D1714" s="143"/>
      <c r="E1714" s="143"/>
      <c r="F1714" s="58"/>
      <c r="G1714" s="57"/>
      <c r="H1714" s="57"/>
      <c r="I1714" s="57"/>
      <c r="J1714" s="57"/>
      <c r="K1714" s="57"/>
      <c r="L1714" s="57"/>
      <c r="M1714" s="59"/>
      <c r="N1714" s="8"/>
      <c r="O1714" s="42"/>
      <c r="P1714" s="6" t="str">
        <f>IF(O1714="","",VLOOKUP(O1714,コード表一覧!$B$5:$C$129,2,FALSE))</f>
        <v/>
      </c>
      <c r="Q1714" s="40"/>
      <c r="R1714" s="41"/>
      <c r="S1714" s="55" t="s">
        <v>170</v>
      </c>
      <c r="T1714" s="41"/>
      <c r="U1714" s="55" t="s">
        <v>171</v>
      </c>
      <c r="V1714" s="41"/>
      <c r="W1714" s="56" t="s">
        <v>172</v>
      </c>
      <c r="X1714" s="52" t="str">
        <f>IFERROR(IF(VLOOKUP(O1714,コード表一覧!$B$5:$D$129,3,FALSE)="無","","←実務経験経歴書が必要です！"),"")</f>
        <v/>
      </c>
    </row>
    <row r="1715" spans="1:24" x14ac:dyDescent="0.2">
      <c r="B1715" s="63"/>
      <c r="C1715" s="142"/>
      <c r="D1715" s="143"/>
      <c r="E1715" s="143"/>
      <c r="F1715" s="53"/>
      <c r="G1715" s="53"/>
      <c r="H1715" s="53"/>
      <c r="I1715" s="53"/>
      <c r="J1715" s="53"/>
      <c r="K1715" s="57"/>
      <c r="L1715" s="57"/>
      <c r="M1715" s="59"/>
      <c r="N1715" s="8"/>
      <c r="O1715" s="42"/>
      <c r="P1715" s="6" t="str">
        <f>IF(O1715="","",VLOOKUP(O1715,コード表一覧!$B$5:$C$129,2,FALSE))</f>
        <v/>
      </c>
      <c r="Q1715" s="40"/>
      <c r="R1715" s="41"/>
      <c r="S1715" s="55" t="s">
        <v>170</v>
      </c>
      <c r="T1715" s="41"/>
      <c r="U1715" s="55" t="s">
        <v>171</v>
      </c>
      <c r="V1715" s="41"/>
      <c r="W1715" s="56" t="s">
        <v>172</v>
      </c>
      <c r="X1715" s="52" t="str">
        <f>IFERROR(IF(VLOOKUP(O1715,コード表一覧!$B$5:$D$129,3,FALSE)="無","","←実務経験経歴書が必要です！"),"")</f>
        <v/>
      </c>
    </row>
    <row r="1716" spans="1:24" ht="13.5" customHeight="1" thickBot="1" x14ac:dyDescent="0.25">
      <c r="B1716" s="63"/>
      <c r="C1716" s="142"/>
      <c r="D1716" s="143"/>
      <c r="E1716" s="143"/>
      <c r="F1716" s="58"/>
      <c r="G1716" s="53"/>
      <c r="H1716" s="53"/>
      <c r="I1716" s="53"/>
      <c r="J1716" s="53"/>
      <c r="K1716" s="57"/>
      <c r="L1716" s="57"/>
      <c r="M1716" s="59"/>
      <c r="N1716" s="8"/>
      <c r="O1716" s="43"/>
      <c r="P1716" s="109" t="str">
        <f>IF(O1716="","",VLOOKUP(O1716,コード表一覧!$B$5:$C$129,2,FALSE))</f>
        <v/>
      </c>
      <c r="Q1716" s="44"/>
      <c r="R1716" s="45"/>
      <c r="S1716" s="9" t="s">
        <v>170</v>
      </c>
      <c r="T1716" s="45"/>
      <c r="U1716" s="9" t="s">
        <v>171</v>
      </c>
      <c r="V1716" s="45"/>
      <c r="W1716" s="14" t="s">
        <v>172</v>
      </c>
      <c r="X1716" s="52" t="str">
        <f>IFERROR(IF(VLOOKUP(O1716,コード表一覧!$B$5:$D$129,3,FALSE)="無","","←実務経験経歴書が必要です！"),"")</f>
        <v/>
      </c>
    </row>
    <row r="1717" spans="1:24" ht="13.5" customHeight="1" x14ac:dyDescent="0.2">
      <c r="B1717" s="63"/>
      <c r="C1717" s="142"/>
      <c r="D1717" s="143"/>
      <c r="E1717" s="143"/>
      <c r="F1717" s="58"/>
      <c r="G1717" s="53"/>
      <c r="H1717" s="53"/>
      <c r="I1717" s="53"/>
      <c r="J1717" s="53"/>
      <c r="K1717" s="57"/>
      <c r="L1717" s="57"/>
      <c r="M1717" s="59"/>
      <c r="N1717" s="137" t="s">
        <v>191</v>
      </c>
      <c r="O1717" s="111"/>
      <c r="P1717" s="15" t="str">
        <f>IF(O1717="","",VLOOKUP(O1717,コード表一覧!$B$5:$C$129,2,FALSE))</f>
        <v/>
      </c>
      <c r="Q1717" s="17" t="s">
        <v>175</v>
      </c>
      <c r="R1717" s="47"/>
      <c r="S1717" s="126" t="str">
        <f>IF(R1717="","",VLOOKUP(R1717,コード表一覧!$F$4:$H$32,3,FALSE))</f>
        <v/>
      </c>
      <c r="T1717" s="127"/>
      <c r="U1717" s="47"/>
      <c r="V1717" s="126" t="str">
        <f>IF(U1717="","",VLOOKUP(U1717,コード表一覧!$F$4:$H$32,3,FALSE))</f>
        <v/>
      </c>
      <c r="W1717" s="128"/>
      <c r="X1717" s="52" t="str">
        <f t="shared" ref="X1717:X1719" si="142">IF(R1717+U1717&gt;0,"←実務経験経歴書が必要です！","")</f>
        <v/>
      </c>
    </row>
    <row r="1718" spans="1:24" x14ac:dyDescent="0.2">
      <c r="B1718" s="57" t="str">
        <f>"※"&amp;$A$1&amp;"の変更追加履歴"</f>
        <v>※令和６・７年度の変更追加履歴</v>
      </c>
      <c r="C1718" s="57"/>
      <c r="D1718" s="57"/>
      <c r="E1718" s="53"/>
      <c r="F1718" s="58"/>
      <c r="G1718" s="53"/>
      <c r="H1718" s="53"/>
      <c r="I1718" s="53"/>
      <c r="J1718" s="53"/>
      <c r="K1718" s="57"/>
      <c r="L1718" s="57"/>
      <c r="M1718" s="59"/>
      <c r="N1718" s="138"/>
      <c r="O1718" s="42"/>
      <c r="P1718" s="6" t="str">
        <f>IF(O1718="","",VLOOKUP(O1718,コード表一覧!$B$5:$C$129,2,FALSE))</f>
        <v/>
      </c>
      <c r="Q1718" s="110" t="s">
        <v>175</v>
      </c>
      <c r="R1718" s="48"/>
      <c r="S1718" s="129" t="str">
        <f>IF(R1718="","",VLOOKUP(R1718,コード表一覧!$F$4:$H$32,3,FALSE))</f>
        <v/>
      </c>
      <c r="T1718" s="130"/>
      <c r="U1718" s="48"/>
      <c r="V1718" s="131" t="str">
        <f>IF(U1718="","",VLOOKUP(U1718,コード表一覧!$F$4:$H$32,3,FALSE))</f>
        <v/>
      </c>
      <c r="W1718" s="132"/>
      <c r="X1718" s="52" t="str">
        <f t="shared" si="142"/>
        <v/>
      </c>
    </row>
    <row r="1719" spans="1:24" ht="13.8" thickBot="1" x14ac:dyDescent="0.25">
      <c r="B1719" s="57"/>
      <c r="C1719" s="57"/>
      <c r="D1719" s="57"/>
      <c r="E1719" s="53"/>
      <c r="F1719" s="58"/>
      <c r="G1719" s="53"/>
      <c r="H1719" s="53"/>
      <c r="I1719" s="53"/>
      <c r="J1719" s="53"/>
      <c r="K1719" s="57"/>
      <c r="L1719" s="57"/>
      <c r="M1719" s="59"/>
      <c r="N1719" s="139"/>
      <c r="O1719" s="112"/>
      <c r="P1719" s="16" t="str">
        <f>IF(O1719="","",VLOOKUP(O1719,コード表一覧!$B$5:$C$129,2,FALSE))</f>
        <v/>
      </c>
      <c r="Q1719" s="18" t="s">
        <v>175</v>
      </c>
      <c r="R1719" s="49"/>
      <c r="S1719" s="133" t="str">
        <f>IF(R1719="","",VLOOKUP(R1719,コード表一覧!$F$4:$H$32,3,FALSE))</f>
        <v/>
      </c>
      <c r="T1719" s="134"/>
      <c r="U1719" s="49"/>
      <c r="V1719" s="135" t="str">
        <f>IF(U1719="","",VLOOKUP(U1719,コード表一覧!$F$4:$H$32,3,FALSE))</f>
        <v/>
      </c>
      <c r="W1719" s="136"/>
      <c r="X1719" s="52" t="str">
        <f t="shared" si="142"/>
        <v/>
      </c>
    </row>
    <row r="1720" spans="1:24" x14ac:dyDescent="0.2">
      <c r="B1720" s="60"/>
      <c r="C1720" s="60"/>
      <c r="D1720" s="60"/>
      <c r="E1720" s="53"/>
      <c r="F1720" s="60"/>
      <c r="G1720" s="53"/>
      <c r="H1720" s="53"/>
      <c r="I1720" s="53"/>
      <c r="J1720" s="53"/>
      <c r="K1720" s="60"/>
      <c r="L1720" s="60"/>
      <c r="M1720" s="60"/>
      <c r="N1720" s="53"/>
      <c r="Q1720" s="53"/>
      <c r="R1720" s="53"/>
      <c r="S1720" s="53"/>
      <c r="T1720" s="53"/>
      <c r="U1720" s="53"/>
      <c r="V1720" s="53"/>
      <c r="W1720" s="53"/>
    </row>
    <row r="1721" spans="1:24" x14ac:dyDescent="0.2">
      <c r="A1721" s="2" t="s">
        <v>162</v>
      </c>
      <c r="B1721" s="123" t="s">
        <v>163</v>
      </c>
      <c r="C1721" s="125"/>
      <c r="D1721" s="123" t="s">
        <v>164</v>
      </c>
      <c r="E1721" s="125"/>
      <c r="F1721" s="123" t="s">
        <v>165</v>
      </c>
      <c r="G1721" s="124"/>
      <c r="H1721" s="124"/>
      <c r="I1721" s="124"/>
      <c r="J1721" s="124"/>
      <c r="K1721" s="124"/>
      <c r="L1721" s="125"/>
      <c r="M1721" s="54" t="s">
        <v>166</v>
      </c>
      <c r="N1721" s="140"/>
      <c r="O1721" s="7" t="s">
        <v>167</v>
      </c>
      <c r="P1721" s="23" t="s">
        <v>168</v>
      </c>
      <c r="Q1721" s="123" t="s">
        <v>169</v>
      </c>
      <c r="R1721" s="124"/>
      <c r="S1721" s="124"/>
      <c r="T1721" s="124"/>
      <c r="U1721" s="124"/>
      <c r="V1721" s="124"/>
      <c r="W1721" s="125"/>
    </row>
    <row r="1722" spans="1:24" x14ac:dyDescent="0.2">
      <c r="A1722" s="2">
        <v>144</v>
      </c>
      <c r="B1722" s="64"/>
      <c r="C1722" s="65"/>
      <c r="D1722" s="64"/>
      <c r="E1722" s="65"/>
      <c r="F1722" s="40"/>
      <c r="G1722" s="41"/>
      <c r="H1722" s="55" t="s">
        <v>170</v>
      </c>
      <c r="I1722" s="41"/>
      <c r="J1722" s="55" t="s">
        <v>171</v>
      </c>
      <c r="K1722" s="41"/>
      <c r="L1722" s="56" t="s">
        <v>172</v>
      </c>
      <c r="M1722" s="66"/>
      <c r="N1722" s="141"/>
      <c r="O1722" s="42"/>
      <c r="P1722" s="6" t="str">
        <f>IF(O1722="","",VLOOKUP(O1722,コード表一覧!$B$5:$C$129,2,FALSE))</f>
        <v/>
      </c>
      <c r="Q1722" s="40"/>
      <c r="R1722" s="41"/>
      <c r="S1722" s="55" t="s">
        <v>170</v>
      </c>
      <c r="T1722" s="41"/>
      <c r="U1722" s="55" t="s">
        <v>171</v>
      </c>
      <c r="V1722" s="41"/>
      <c r="W1722" s="56" t="s">
        <v>172</v>
      </c>
      <c r="X1722" s="52" t="str">
        <f>IFERROR(IF(VLOOKUP(O1722,コード表一覧!$B$5:$D$129,3,FALSE)="無","","←実務経験経歴書が必要です！"),"")</f>
        <v/>
      </c>
    </row>
    <row r="1723" spans="1:24" x14ac:dyDescent="0.2">
      <c r="B1723" s="57" t="s">
        <v>176</v>
      </c>
      <c r="C1723" s="57"/>
      <c r="D1723" s="57"/>
      <c r="E1723" s="53"/>
      <c r="F1723" s="9"/>
      <c r="G1723" s="9"/>
      <c r="H1723" s="9"/>
      <c r="I1723" s="9"/>
      <c r="J1723" s="9"/>
      <c r="K1723" s="9"/>
      <c r="L1723" s="9"/>
      <c r="M1723" s="59"/>
      <c r="N1723" s="8"/>
      <c r="O1723" s="42"/>
      <c r="P1723" s="6" t="str">
        <f>IF(O1723="","",VLOOKUP(O1723,コード表一覧!$B$5:$C$129,2,FALSE))</f>
        <v/>
      </c>
      <c r="Q1723" s="40"/>
      <c r="R1723" s="41"/>
      <c r="S1723" s="55" t="s">
        <v>170</v>
      </c>
      <c r="T1723" s="41"/>
      <c r="U1723" s="55" t="s">
        <v>171</v>
      </c>
      <c r="V1723" s="41"/>
      <c r="W1723" s="56" t="s">
        <v>172</v>
      </c>
      <c r="X1723" s="52" t="str">
        <f>IFERROR(IF(VLOOKUP(O1723,コード表一覧!$B$5:$D$129,3,FALSE)="無","","←実務経験経歴書が必要です！"),"")</f>
        <v/>
      </c>
    </row>
    <row r="1724" spans="1:24" x14ac:dyDescent="0.2">
      <c r="B1724" s="106" t="s">
        <v>184</v>
      </c>
      <c r="C1724" s="144" t="s">
        <v>173</v>
      </c>
      <c r="D1724" s="144"/>
      <c r="E1724" s="144"/>
      <c r="F1724" s="123" t="s">
        <v>174</v>
      </c>
      <c r="G1724" s="124"/>
      <c r="H1724" s="124"/>
      <c r="I1724" s="124"/>
      <c r="J1724" s="124"/>
      <c r="K1724" s="124"/>
      <c r="L1724" s="125"/>
      <c r="M1724" s="59"/>
      <c r="N1724" s="8"/>
      <c r="O1724" s="42"/>
      <c r="P1724" s="6" t="str">
        <f>IF(O1724="","",VLOOKUP(O1724,コード表一覧!$B$5:$C$129,2,FALSE))</f>
        <v/>
      </c>
      <c r="Q1724" s="40"/>
      <c r="R1724" s="41"/>
      <c r="S1724" s="55" t="s">
        <v>170</v>
      </c>
      <c r="T1724" s="41"/>
      <c r="U1724" s="55" t="s">
        <v>171</v>
      </c>
      <c r="V1724" s="41"/>
      <c r="W1724" s="56" t="s">
        <v>172</v>
      </c>
      <c r="X1724" s="52" t="str">
        <f>IFERROR(IF(VLOOKUP(O1724,コード表一覧!$B$5:$D$129,3,FALSE)="無","","←実務経験経歴書が必要です！"),"")</f>
        <v/>
      </c>
    </row>
    <row r="1725" spans="1:24" x14ac:dyDescent="0.2">
      <c r="B1725" s="63"/>
      <c r="C1725" s="142"/>
      <c r="D1725" s="143"/>
      <c r="E1725" s="143"/>
      <c r="F1725" s="40"/>
      <c r="G1725" s="41"/>
      <c r="H1725" s="55" t="s">
        <v>170</v>
      </c>
      <c r="I1725" s="41"/>
      <c r="J1725" s="55" t="s">
        <v>171</v>
      </c>
      <c r="K1725" s="41"/>
      <c r="L1725" s="56" t="s">
        <v>172</v>
      </c>
      <c r="M1725" s="59"/>
      <c r="N1725" s="8"/>
      <c r="O1725" s="42"/>
      <c r="P1725" s="6" t="str">
        <f>IF(O1725="","",VLOOKUP(O1725,コード表一覧!$B$5:$C$129,2,FALSE))</f>
        <v/>
      </c>
      <c r="Q1725" s="40"/>
      <c r="R1725" s="41"/>
      <c r="S1725" s="55" t="s">
        <v>170</v>
      </c>
      <c r="T1725" s="41"/>
      <c r="U1725" s="55" t="s">
        <v>171</v>
      </c>
      <c r="V1725" s="41"/>
      <c r="W1725" s="56" t="s">
        <v>172</v>
      </c>
      <c r="X1725" s="52" t="str">
        <f>IFERROR(IF(VLOOKUP(O1725,コード表一覧!$B$5:$D$129,3,FALSE)="無","","←実務経験経歴書が必要です！"),"")</f>
        <v/>
      </c>
    </row>
    <row r="1726" spans="1:24" x14ac:dyDescent="0.2">
      <c r="B1726" s="63"/>
      <c r="C1726" s="142"/>
      <c r="D1726" s="143"/>
      <c r="E1726" s="143"/>
      <c r="F1726" s="58"/>
      <c r="G1726" s="57"/>
      <c r="H1726" s="57"/>
      <c r="I1726" s="57"/>
      <c r="J1726" s="57"/>
      <c r="K1726" s="57"/>
      <c r="L1726" s="57"/>
      <c r="M1726" s="59"/>
      <c r="N1726" s="8"/>
      <c r="O1726" s="42"/>
      <c r="P1726" s="6" t="str">
        <f>IF(O1726="","",VLOOKUP(O1726,コード表一覧!$B$5:$C$129,2,FALSE))</f>
        <v/>
      </c>
      <c r="Q1726" s="40"/>
      <c r="R1726" s="41"/>
      <c r="S1726" s="55" t="s">
        <v>170</v>
      </c>
      <c r="T1726" s="41"/>
      <c r="U1726" s="55" t="s">
        <v>171</v>
      </c>
      <c r="V1726" s="41"/>
      <c r="W1726" s="56" t="s">
        <v>172</v>
      </c>
      <c r="X1726" s="52" t="str">
        <f>IFERROR(IF(VLOOKUP(O1726,コード表一覧!$B$5:$D$129,3,FALSE)="無","","←実務経験経歴書が必要です！"),"")</f>
        <v/>
      </c>
    </row>
    <row r="1727" spans="1:24" x14ac:dyDescent="0.2">
      <c r="B1727" s="63"/>
      <c r="C1727" s="142"/>
      <c r="D1727" s="143"/>
      <c r="E1727" s="143"/>
      <c r="F1727" s="53"/>
      <c r="G1727" s="53"/>
      <c r="H1727" s="53"/>
      <c r="I1727" s="53"/>
      <c r="J1727" s="53"/>
      <c r="K1727" s="57"/>
      <c r="L1727" s="57"/>
      <c r="M1727" s="59"/>
      <c r="N1727" s="8"/>
      <c r="O1727" s="42"/>
      <c r="P1727" s="6" t="str">
        <f>IF(O1727="","",VLOOKUP(O1727,コード表一覧!$B$5:$C$129,2,FALSE))</f>
        <v/>
      </c>
      <c r="Q1727" s="40"/>
      <c r="R1727" s="41"/>
      <c r="S1727" s="55" t="s">
        <v>170</v>
      </c>
      <c r="T1727" s="41"/>
      <c r="U1727" s="55" t="s">
        <v>171</v>
      </c>
      <c r="V1727" s="41"/>
      <c r="W1727" s="56" t="s">
        <v>172</v>
      </c>
      <c r="X1727" s="52" t="str">
        <f>IFERROR(IF(VLOOKUP(O1727,コード表一覧!$B$5:$D$129,3,FALSE)="無","","←実務経験経歴書が必要です！"),"")</f>
        <v/>
      </c>
    </row>
    <row r="1728" spans="1:24" ht="13.5" customHeight="1" thickBot="1" x14ac:dyDescent="0.25">
      <c r="B1728" s="63"/>
      <c r="C1728" s="142"/>
      <c r="D1728" s="143"/>
      <c r="E1728" s="143"/>
      <c r="F1728" s="58"/>
      <c r="G1728" s="53"/>
      <c r="H1728" s="53"/>
      <c r="I1728" s="53"/>
      <c r="J1728" s="53"/>
      <c r="K1728" s="57"/>
      <c r="L1728" s="57"/>
      <c r="M1728" s="59"/>
      <c r="N1728" s="8"/>
      <c r="O1728" s="43"/>
      <c r="P1728" s="109" t="str">
        <f>IF(O1728="","",VLOOKUP(O1728,コード表一覧!$B$5:$C$129,2,FALSE))</f>
        <v/>
      </c>
      <c r="Q1728" s="44"/>
      <c r="R1728" s="45"/>
      <c r="S1728" s="9" t="s">
        <v>170</v>
      </c>
      <c r="T1728" s="45"/>
      <c r="U1728" s="9" t="s">
        <v>171</v>
      </c>
      <c r="V1728" s="45"/>
      <c r="W1728" s="14" t="s">
        <v>172</v>
      </c>
      <c r="X1728" s="52" t="str">
        <f>IFERROR(IF(VLOOKUP(O1728,コード表一覧!$B$5:$D$129,3,FALSE)="無","","←実務経験経歴書が必要です！"),"")</f>
        <v/>
      </c>
    </row>
    <row r="1729" spans="1:24" x14ac:dyDescent="0.2">
      <c r="B1729" s="63"/>
      <c r="C1729" s="142"/>
      <c r="D1729" s="143"/>
      <c r="E1729" s="143"/>
      <c r="F1729" s="58"/>
      <c r="G1729" s="53"/>
      <c r="H1729" s="53"/>
      <c r="I1729" s="53"/>
      <c r="J1729" s="53"/>
      <c r="K1729" s="57"/>
      <c r="L1729" s="57"/>
      <c r="M1729" s="59"/>
      <c r="N1729" s="137" t="s">
        <v>191</v>
      </c>
      <c r="O1729" s="111"/>
      <c r="P1729" s="15" t="str">
        <f>IF(O1729="","",VLOOKUP(O1729,コード表一覧!$B$5:$C$129,2,FALSE))</f>
        <v/>
      </c>
      <c r="Q1729" s="17" t="s">
        <v>175</v>
      </c>
      <c r="R1729" s="47"/>
      <c r="S1729" s="126" t="str">
        <f>IF(R1729="","",VLOOKUP(R1729,コード表一覧!$F$4:$H$32,3,FALSE))</f>
        <v/>
      </c>
      <c r="T1729" s="127"/>
      <c r="U1729" s="47"/>
      <c r="V1729" s="126" t="str">
        <f>IF(U1729="","",VLOOKUP(U1729,コード表一覧!$F$4:$H$32,3,FALSE))</f>
        <v/>
      </c>
      <c r="W1729" s="128"/>
      <c r="X1729" s="52" t="str">
        <f t="shared" ref="X1729:X1731" si="143">IF(R1729+U1729&gt;0,"←実務経験経歴書が必要です！","")</f>
        <v/>
      </c>
    </row>
    <row r="1730" spans="1:24" x14ac:dyDescent="0.2">
      <c r="B1730" s="57" t="str">
        <f>"※"&amp;$A$1&amp;"の変更追加履歴"</f>
        <v>※令和６・７年度の変更追加履歴</v>
      </c>
      <c r="C1730" s="57"/>
      <c r="D1730" s="57"/>
      <c r="E1730" s="53"/>
      <c r="F1730" s="58"/>
      <c r="G1730" s="53"/>
      <c r="H1730" s="53"/>
      <c r="I1730" s="53"/>
      <c r="J1730" s="53"/>
      <c r="K1730" s="57"/>
      <c r="L1730" s="57"/>
      <c r="M1730" s="59"/>
      <c r="N1730" s="138"/>
      <c r="O1730" s="42"/>
      <c r="P1730" s="6" t="str">
        <f>IF(O1730="","",VLOOKUP(O1730,コード表一覧!$B$5:$C$129,2,FALSE))</f>
        <v/>
      </c>
      <c r="Q1730" s="110" t="s">
        <v>175</v>
      </c>
      <c r="R1730" s="48"/>
      <c r="S1730" s="129" t="str">
        <f>IF(R1730="","",VLOOKUP(R1730,コード表一覧!$F$4:$H$32,3,FALSE))</f>
        <v/>
      </c>
      <c r="T1730" s="130"/>
      <c r="U1730" s="48"/>
      <c r="V1730" s="131" t="str">
        <f>IF(U1730="","",VLOOKUP(U1730,コード表一覧!$F$4:$H$32,3,FALSE))</f>
        <v/>
      </c>
      <c r="W1730" s="132"/>
      <c r="X1730" s="52" t="str">
        <f t="shared" si="143"/>
        <v/>
      </c>
    </row>
    <row r="1731" spans="1:24" ht="13.8" thickBot="1" x14ac:dyDescent="0.25">
      <c r="B1731" s="57"/>
      <c r="C1731" s="57"/>
      <c r="D1731" s="57"/>
      <c r="E1731" s="53"/>
      <c r="F1731" s="58"/>
      <c r="G1731" s="53"/>
      <c r="H1731" s="53"/>
      <c r="I1731" s="53"/>
      <c r="J1731" s="53"/>
      <c r="K1731" s="57"/>
      <c r="L1731" s="57"/>
      <c r="M1731" s="59"/>
      <c r="N1731" s="139"/>
      <c r="O1731" s="112"/>
      <c r="P1731" s="16" t="str">
        <f>IF(O1731="","",VLOOKUP(O1731,コード表一覧!$B$5:$C$129,2,FALSE))</f>
        <v/>
      </c>
      <c r="Q1731" s="18" t="s">
        <v>175</v>
      </c>
      <c r="R1731" s="49"/>
      <c r="S1731" s="133" t="str">
        <f>IF(R1731="","",VLOOKUP(R1731,コード表一覧!$F$4:$H$32,3,FALSE))</f>
        <v/>
      </c>
      <c r="T1731" s="134"/>
      <c r="U1731" s="49"/>
      <c r="V1731" s="135" t="str">
        <f>IF(U1731="","",VLOOKUP(U1731,コード表一覧!$F$4:$H$32,3,FALSE))</f>
        <v/>
      </c>
      <c r="W1731" s="136"/>
      <c r="X1731" s="52" t="str">
        <f t="shared" si="143"/>
        <v/>
      </c>
    </row>
    <row r="1732" spans="1:24" x14ac:dyDescent="0.2">
      <c r="B1732" s="60"/>
      <c r="C1732" s="60"/>
      <c r="D1732" s="60"/>
      <c r="E1732" s="53"/>
      <c r="F1732" s="60"/>
      <c r="G1732" s="53"/>
      <c r="H1732" s="53"/>
      <c r="I1732" s="53"/>
      <c r="J1732" s="53"/>
      <c r="K1732" s="60"/>
      <c r="L1732" s="60"/>
      <c r="M1732" s="60"/>
      <c r="N1732" s="53"/>
      <c r="Q1732" s="53"/>
      <c r="R1732" s="53"/>
      <c r="S1732" s="53"/>
      <c r="T1732" s="53"/>
      <c r="U1732" s="53"/>
      <c r="V1732" s="53"/>
      <c r="W1732" s="53"/>
    </row>
    <row r="1733" spans="1:24" x14ac:dyDescent="0.2">
      <c r="A1733" s="2" t="s">
        <v>162</v>
      </c>
      <c r="B1733" s="123" t="s">
        <v>163</v>
      </c>
      <c r="C1733" s="125"/>
      <c r="D1733" s="123" t="s">
        <v>164</v>
      </c>
      <c r="E1733" s="125"/>
      <c r="F1733" s="123" t="s">
        <v>165</v>
      </c>
      <c r="G1733" s="124"/>
      <c r="H1733" s="124"/>
      <c r="I1733" s="124"/>
      <c r="J1733" s="124"/>
      <c r="K1733" s="124"/>
      <c r="L1733" s="125"/>
      <c r="M1733" s="54" t="s">
        <v>166</v>
      </c>
      <c r="N1733" s="140"/>
      <c r="O1733" s="7" t="s">
        <v>167</v>
      </c>
      <c r="P1733" s="23" t="s">
        <v>168</v>
      </c>
      <c r="Q1733" s="123" t="s">
        <v>169</v>
      </c>
      <c r="R1733" s="124"/>
      <c r="S1733" s="124"/>
      <c r="T1733" s="124"/>
      <c r="U1733" s="124"/>
      <c r="V1733" s="124"/>
      <c r="W1733" s="125"/>
    </row>
    <row r="1734" spans="1:24" x14ac:dyDescent="0.2">
      <c r="A1734" s="2">
        <v>145</v>
      </c>
      <c r="B1734" s="64"/>
      <c r="C1734" s="65"/>
      <c r="D1734" s="64"/>
      <c r="E1734" s="65"/>
      <c r="F1734" s="40"/>
      <c r="G1734" s="41"/>
      <c r="H1734" s="55" t="s">
        <v>170</v>
      </c>
      <c r="I1734" s="41"/>
      <c r="J1734" s="55" t="s">
        <v>171</v>
      </c>
      <c r="K1734" s="41"/>
      <c r="L1734" s="56" t="s">
        <v>172</v>
      </c>
      <c r="M1734" s="66"/>
      <c r="N1734" s="141"/>
      <c r="O1734" s="42"/>
      <c r="P1734" s="6" t="str">
        <f>IF(O1734="","",VLOOKUP(O1734,コード表一覧!$B$5:$C$129,2,FALSE))</f>
        <v/>
      </c>
      <c r="Q1734" s="40"/>
      <c r="R1734" s="41"/>
      <c r="S1734" s="55" t="s">
        <v>170</v>
      </c>
      <c r="T1734" s="41"/>
      <c r="U1734" s="55" t="s">
        <v>171</v>
      </c>
      <c r="V1734" s="41"/>
      <c r="W1734" s="56" t="s">
        <v>172</v>
      </c>
      <c r="X1734" s="52" t="str">
        <f>IFERROR(IF(VLOOKUP(O1734,コード表一覧!$B$5:$D$129,3,FALSE)="無","","←実務経験経歴書が必要です！"),"")</f>
        <v/>
      </c>
    </row>
    <row r="1735" spans="1:24" x14ac:dyDescent="0.2">
      <c r="B1735" s="57" t="s">
        <v>176</v>
      </c>
      <c r="C1735" s="57"/>
      <c r="D1735" s="57"/>
      <c r="E1735" s="53"/>
      <c r="F1735" s="9"/>
      <c r="G1735" s="9"/>
      <c r="H1735" s="9"/>
      <c r="I1735" s="9"/>
      <c r="J1735" s="9"/>
      <c r="K1735" s="9"/>
      <c r="L1735" s="9"/>
      <c r="M1735" s="59"/>
      <c r="N1735" s="8"/>
      <c r="O1735" s="42"/>
      <c r="P1735" s="6" t="str">
        <f>IF(O1735="","",VLOOKUP(O1735,コード表一覧!$B$5:$C$129,2,FALSE))</f>
        <v/>
      </c>
      <c r="Q1735" s="40"/>
      <c r="R1735" s="41"/>
      <c r="S1735" s="55" t="s">
        <v>170</v>
      </c>
      <c r="T1735" s="41"/>
      <c r="U1735" s="55" t="s">
        <v>171</v>
      </c>
      <c r="V1735" s="41"/>
      <c r="W1735" s="56" t="s">
        <v>172</v>
      </c>
      <c r="X1735" s="52" t="str">
        <f>IFERROR(IF(VLOOKUP(O1735,コード表一覧!$B$5:$D$129,3,FALSE)="無","","←実務経験経歴書が必要です！"),"")</f>
        <v/>
      </c>
    </row>
    <row r="1736" spans="1:24" x14ac:dyDescent="0.2">
      <c r="B1736" s="106" t="s">
        <v>184</v>
      </c>
      <c r="C1736" s="144" t="s">
        <v>173</v>
      </c>
      <c r="D1736" s="144"/>
      <c r="E1736" s="144"/>
      <c r="F1736" s="123" t="s">
        <v>174</v>
      </c>
      <c r="G1736" s="124"/>
      <c r="H1736" s="124"/>
      <c r="I1736" s="124"/>
      <c r="J1736" s="124"/>
      <c r="K1736" s="124"/>
      <c r="L1736" s="125"/>
      <c r="M1736" s="59"/>
      <c r="N1736" s="8"/>
      <c r="O1736" s="42"/>
      <c r="P1736" s="6" t="str">
        <f>IF(O1736="","",VLOOKUP(O1736,コード表一覧!$B$5:$C$129,2,FALSE))</f>
        <v/>
      </c>
      <c r="Q1736" s="40"/>
      <c r="R1736" s="41"/>
      <c r="S1736" s="55" t="s">
        <v>170</v>
      </c>
      <c r="T1736" s="41"/>
      <c r="U1736" s="55" t="s">
        <v>171</v>
      </c>
      <c r="V1736" s="41"/>
      <c r="W1736" s="56" t="s">
        <v>172</v>
      </c>
      <c r="X1736" s="52" t="str">
        <f>IFERROR(IF(VLOOKUP(O1736,コード表一覧!$B$5:$D$129,3,FALSE)="無","","←実務経験経歴書が必要です！"),"")</f>
        <v/>
      </c>
    </row>
    <row r="1737" spans="1:24" x14ac:dyDescent="0.2">
      <c r="B1737" s="63"/>
      <c r="C1737" s="142"/>
      <c r="D1737" s="143"/>
      <c r="E1737" s="143"/>
      <c r="F1737" s="40"/>
      <c r="G1737" s="41"/>
      <c r="H1737" s="55" t="s">
        <v>170</v>
      </c>
      <c r="I1737" s="41"/>
      <c r="J1737" s="55" t="s">
        <v>171</v>
      </c>
      <c r="K1737" s="41"/>
      <c r="L1737" s="56" t="s">
        <v>172</v>
      </c>
      <c r="M1737" s="59"/>
      <c r="N1737" s="8"/>
      <c r="O1737" s="42"/>
      <c r="P1737" s="6" t="str">
        <f>IF(O1737="","",VLOOKUP(O1737,コード表一覧!$B$5:$C$129,2,FALSE))</f>
        <v/>
      </c>
      <c r="Q1737" s="40"/>
      <c r="R1737" s="41"/>
      <c r="S1737" s="55" t="s">
        <v>170</v>
      </c>
      <c r="T1737" s="41"/>
      <c r="U1737" s="55" t="s">
        <v>171</v>
      </c>
      <c r="V1737" s="41"/>
      <c r="W1737" s="56" t="s">
        <v>172</v>
      </c>
      <c r="X1737" s="52" t="str">
        <f>IFERROR(IF(VLOOKUP(O1737,コード表一覧!$B$5:$D$129,3,FALSE)="無","","←実務経験経歴書が必要です！"),"")</f>
        <v/>
      </c>
    </row>
    <row r="1738" spans="1:24" x14ac:dyDescent="0.2">
      <c r="B1738" s="63"/>
      <c r="C1738" s="142"/>
      <c r="D1738" s="143"/>
      <c r="E1738" s="143"/>
      <c r="F1738" s="58"/>
      <c r="G1738" s="57"/>
      <c r="H1738" s="57"/>
      <c r="I1738" s="57"/>
      <c r="J1738" s="57"/>
      <c r="K1738" s="57"/>
      <c r="L1738" s="57"/>
      <c r="M1738" s="59"/>
      <c r="N1738" s="8"/>
      <c r="O1738" s="42"/>
      <c r="P1738" s="6" t="str">
        <f>IF(O1738="","",VLOOKUP(O1738,コード表一覧!$B$5:$C$129,2,FALSE))</f>
        <v/>
      </c>
      <c r="Q1738" s="40"/>
      <c r="R1738" s="41"/>
      <c r="S1738" s="55" t="s">
        <v>170</v>
      </c>
      <c r="T1738" s="41"/>
      <c r="U1738" s="55" t="s">
        <v>171</v>
      </c>
      <c r="V1738" s="41"/>
      <c r="W1738" s="56" t="s">
        <v>172</v>
      </c>
      <c r="X1738" s="52" t="str">
        <f>IFERROR(IF(VLOOKUP(O1738,コード表一覧!$B$5:$D$129,3,FALSE)="無","","←実務経験経歴書が必要です！"),"")</f>
        <v/>
      </c>
    </row>
    <row r="1739" spans="1:24" ht="13.5" customHeight="1" x14ac:dyDescent="0.2">
      <c r="B1739" s="63"/>
      <c r="C1739" s="142"/>
      <c r="D1739" s="143"/>
      <c r="E1739" s="143"/>
      <c r="F1739" s="53"/>
      <c r="G1739" s="53"/>
      <c r="H1739" s="53"/>
      <c r="I1739" s="53"/>
      <c r="J1739" s="53"/>
      <c r="K1739" s="57"/>
      <c r="L1739" s="57"/>
      <c r="M1739" s="59"/>
      <c r="N1739" s="8"/>
      <c r="O1739" s="42"/>
      <c r="P1739" s="6" t="str">
        <f>IF(O1739="","",VLOOKUP(O1739,コード表一覧!$B$5:$C$129,2,FALSE))</f>
        <v/>
      </c>
      <c r="Q1739" s="40"/>
      <c r="R1739" s="41"/>
      <c r="S1739" s="55" t="s">
        <v>170</v>
      </c>
      <c r="T1739" s="41"/>
      <c r="U1739" s="55" t="s">
        <v>171</v>
      </c>
      <c r="V1739" s="41"/>
      <c r="W1739" s="56" t="s">
        <v>172</v>
      </c>
      <c r="X1739" s="52" t="str">
        <f>IFERROR(IF(VLOOKUP(O1739,コード表一覧!$B$5:$D$129,3,FALSE)="無","","←実務経験経歴書が必要です！"),"")</f>
        <v/>
      </c>
    </row>
    <row r="1740" spans="1:24" ht="13.5" customHeight="1" thickBot="1" x14ac:dyDescent="0.25">
      <c r="B1740" s="63"/>
      <c r="C1740" s="142"/>
      <c r="D1740" s="143"/>
      <c r="E1740" s="143"/>
      <c r="F1740" s="58"/>
      <c r="G1740" s="53"/>
      <c r="H1740" s="53"/>
      <c r="I1740" s="53"/>
      <c r="J1740" s="53"/>
      <c r="K1740" s="57"/>
      <c r="L1740" s="57"/>
      <c r="M1740" s="59"/>
      <c r="N1740" s="8"/>
      <c r="O1740" s="43"/>
      <c r="P1740" s="109" t="str">
        <f>IF(O1740="","",VLOOKUP(O1740,コード表一覧!$B$5:$C$129,2,FALSE))</f>
        <v/>
      </c>
      <c r="Q1740" s="44"/>
      <c r="R1740" s="45"/>
      <c r="S1740" s="9" t="s">
        <v>170</v>
      </c>
      <c r="T1740" s="45"/>
      <c r="U1740" s="9" t="s">
        <v>171</v>
      </c>
      <c r="V1740" s="45"/>
      <c r="W1740" s="14" t="s">
        <v>172</v>
      </c>
      <c r="X1740" s="52" t="str">
        <f>IFERROR(IF(VLOOKUP(O1740,コード表一覧!$B$5:$D$129,3,FALSE)="無","","←実務経験経歴書が必要です！"),"")</f>
        <v/>
      </c>
    </row>
    <row r="1741" spans="1:24" x14ac:dyDescent="0.2">
      <c r="B1741" s="63"/>
      <c r="C1741" s="142"/>
      <c r="D1741" s="143"/>
      <c r="E1741" s="143"/>
      <c r="F1741" s="58"/>
      <c r="G1741" s="53"/>
      <c r="H1741" s="53"/>
      <c r="I1741" s="53"/>
      <c r="J1741" s="53"/>
      <c r="K1741" s="57"/>
      <c r="L1741" s="57"/>
      <c r="M1741" s="59"/>
      <c r="N1741" s="137" t="s">
        <v>191</v>
      </c>
      <c r="O1741" s="111"/>
      <c r="P1741" s="15" t="str">
        <f>IF(O1741="","",VLOOKUP(O1741,コード表一覧!$B$5:$C$129,2,FALSE))</f>
        <v/>
      </c>
      <c r="Q1741" s="17" t="s">
        <v>175</v>
      </c>
      <c r="R1741" s="47"/>
      <c r="S1741" s="126" t="str">
        <f>IF(R1741="","",VLOOKUP(R1741,コード表一覧!$F$4:$H$32,3,FALSE))</f>
        <v/>
      </c>
      <c r="T1741" s="127"/>
      <c r="U1741" s="47"/>
      <c r="V1741" s="126" t="str">
        <f>IF(U1741="","",VLOOKUP(U1741,コード表一覧!$F$4:$H$32,3,FALSE))</f>
        <v/>
      </c>
      <c r="W1741" s="128"/>
      <c r="X1741" s="52" t="str">
        <f t="shared" ref="X1741:X1743" si="144">IF(R1741+U1741&gt;0,"←実務経験経歴書が必要です！","")</f>
        <v/>
      </c>
    </row>
    <row r="1742" spans="1:24" x14ac:dyDescent="0.2">
      <c r="B1742" s="57" t="str">
        <f>"※"&amp;$A$1&amp;"の変更追加履歴"</f>
        <v>※令和６・７年度の変更追加履歴</v>
      </c>
      <c r="C1742" s="57"/>
      <c r="D1742" s="57"/>
      <c r="E1742" s="53"/>
      <c r="F1742" s="58"/>
      <c r="G1742" s="53"/>
      <c r="H1742" s="53"/>
      <c r="I1742" s="53"/>
      <c r="J1742" s="53"/>
      <c r="K1742" s="57"/>
      <c r="L1742" s="57"/>
      <c r="M1742" s="59"/>
      <c r="N1742" s="138"/>
      <c r="O1742" s="42"/>
      <c r="P1742" s="6" t="str">
        <f>IF(O1742="","",VLOOKUP(O1742,コード表一覧!$B$5:$C$129,2,FALSE))</f>
        <v/>
      </c>
      <c r="Q1742" s="110" t="s">
        <v>175</v>
      </c>
      <c r="R1742" s="48"/>
      <c r="S1742" s="129" t="str">
        <f>IF(R1742="","",VLOOKUP(R1742,コード表一覧!$F$4:$H$32,3,FALSE))</f>
        <v/>
      </c>
      <c r="T1742" s="130"/>
      <c r="U1742" s="48"/>
      <c r="V1742" s="131" t="str">
        <f>IF(U1742="","",VLOOKUP(U1742,コード表一覧!$F$4:$H$32,3,FALSE))</f>
        <v/>
      </c>
      <c r="W1742" s="132"/>
      <c r="X1742" s="52" t="str">
        <f t="shared" si="144"/>
        <v/>
      </c>
    </row>
    <row r="1743" spans="1:24" ht="13.8" thickBot="1" x14ac:dyDescent="0.25">
      <c r="B1743" s="57"/>
      <c r="C1743" s="57"/>
      <c r="D1743" s="57"/>
      <c r="E1743" s="53"/>
      <c r="F1743" s="58"/>
      <c r="G1743" s="53"/>
      <c r="H1743" s="53"/>
      <c r="I1743" s="53"/>
      <c r="J1743" s="53"/>
      <c r="K1743" s="57"/>
      <c r="L1743" s="57"/>
      <c r="M1743" s="59"/>
      <c r="N1743" s="139"/>
      <c r="O1743" s="112"/>
      <c r="P1743" s="16" t="str">
        <f>IF(O1743="","",VLOOKUP(O1743,コード表一覧!$B$5:$C$129,2,FALSE))</f>
        <v/>
      </c>
      <c r="Q1743" s="18" t="s">
        <v>175</v>
      </c>
      <c r="R1743" s="49"/>
      <c r="S1743" s="133" t="str">
        <f>IF(R1743="","",VLOOKUP(R1743,コード表一覧!$F$4:$H$32,3,FALSE))</f>
        <v/>
      </c>
      <c r="T1743" s="134"/>
      <c r="U1743" s="49"/>
      <c r="V1743" s="135" t="str">
        <f>IF(U1743="","",VLOOKUP(U1743,コード表一覧!$F$4:$H$32,3,FALSE))</f>
        <v/>
      </c>
      <c r="W1743" s="136"/>
      <c r="X1743" s="52" t="str">
        <f t="shared" si="144"/>
        <v/>
      </c>
    </row>
    <row r="1744" spans="1:24" x14ac:dyDescent="0.2">
      <c r="B1744" s="60"/>
      <c r="C1744" s="60"/>
      <c r="D1744" s="60"/>
      <c r="E1744" s="53"/>
      <c r="F1744" s="60"/>
      <c r="G1744" s="53"/>
      <c r="H1744" s="53"/>
      <c r="I1744" s="53"/>
      <c r="J1744" s="53"/>
      <c r="K1744" s="60"/>
      <c r="L1744" s="60"/>
      <c r="M1744" s="60"/>
      <c r="N1744" s="53"/>
      <c r="Q1744" s="53"/>
      <c r="R1744" s="53"/>
      <c r="S1744" s="53"/>
      <c r="T1744" s="53"/>
      <c r="U1744" s="53"/>
      <c r="V1744" s="53"/>
      <c r="W1744" s="53"/>
    </row>
    <row r="1745" spans="1:24" x14ac:dyDescent="0.2">
      <c r="A1745" s="2" t="s">
        <v>162</v>
      </c>
      <c r="B1745" s="123" t="s">
        <v>163</v>
      </c>
      <c r="C1745" s="125"/>
      <c r="D1745" s="123" t="s">
        <v>164</v>
      </c>
      <c r="E1745" s="125"/>
      <c r="F1745" s="123" t="s">
        <v>165</v>
      </c>
      <c r="G1745" s="124"/>
      <c r="H1745" s="124"/>
      <c r="I1745" s="124"/>
      <c r="J1745" s="124"/>
      <c r="K1745" s="124"/>
      <c r="L1745" s="125"/>
      <c r="M1745" s="54" t="s">
        <v>166</v>
      </c>
      <c r="N1745" s="140"/>
      <c r="O1745" s="7" t="s">
        <v>167</v>
      </c>
      <c r="P1745" s="23" t="s">
        <v>168</v>
      </c>
      <c r="Q1745" s="123" t="s">
        <v>169</v>
      </c>
      <c r="R1745" s="124"/>
      <c r="S1745" s="124"/>
      <c r="T1745" s="124"/>
      <c r="U1745" s="124"/>
      <c r="V1745" s="124"/>
      <c r="W1745" s="125"/>
    </row>
    <row r="1746" spans="1:24" x14ac:dyDescent="0.2">
      <c r="A1746" s="2">
        <v>146</v>
      </c>
      <c r="B1746" s="64"/>
      <c r="C1746" s="65"/>
      <c r="D1746" s="64"/>
      <c r="E1746" s="65"/>
      <c r="F1746" s="40"/>
      <c r="G1746" s="41"/>
      <c r="H1746" s="55" t="s">
        <v>170</v>
      </c>
      <c r="I1746" s="41"/>
      <c r="J1746" s="55" t="s">
        <v>171</v>
      </c>
      <c r="K1746" s="41"/>
      <c r="L1746" s="56" t="s">
        <v>172</v>
      </c>
      <c r="M1746" s="66"/>
      <c r="N1746" s="141"/>
      <c r="O1746" s="42"/>
      <c r="P1746" s="6" t="str">
        <f>IF(O1746="","",VLOOKUP(O1746,コード表一覧!$B$5:$C$129,2,FALSE))</f>
        <v/>
      </c>
      <c r="Q1746" s="40"/>
      <c r="R1746" s="41"/>
      <c r="S1746" s="55" t="s">
        <v>170</v>
      </c>
      <c r="T1746" s="41"/>
      <c r="U1746" s="55" t="s">
        <v>171</v>
      </c>
      <c r="V1746" s="41"/>
      <c r="W1746" s="56" t="s">
        <v>172</v>
      </c>
      <c r="X1746" s="52" t="str">
        <f>IFERROR(IF(VLOOKUP(O1746,コード表一覧!$B$5:$D$129,3,FALSE)="無","","←実務経験経歴書が必要です！"),"")</f>
        <v/>
      </c>
    </row>
    <row r="1747" spans="1:24" x14ac:dyDescent="0.2">
      <c r="B1747" s="57" t="s">
        <v>176</v>
      </c>
      <c r="C1747" s="57"/>
      <c r="D1747" s="57"/>
      <c r="E1747" s="53"/>
      <c r="F1747" s="9"/>
      <c r="G1747" s="9"/>
      <c r="H1747" s="9"/>
      <c r="I1747" s="9"/>
      <c r="J1747" s="9"/>
      <c r="K1747" s="9"/>
      <c r="L1747" s="9"/>
      <c r="M1747" s="59"/>
      <c r="N1747" s="8"/>
      <c r="O1747" s="42"/>
      <c r="P1747" s="6" t="str">
        <f>IF(O1747="","",VLOOKUP(O1747,コード表一覧!$B$5:$C$129,2,FALSE))</f>
        <v/>
      </c>
      <c r="Q1747" s="40"/>
      <c r="R1747" s="41"/>
      <c r="S1747" s="55" t="s">
        <v>170</v>
      </c>
      <c r="T1747" s="41"/>
      <c r="U1747" s="55" t="s">
        <v>171</v>
      </c>
      <c r="V1747" s="41"/>
      <c r="W1747" s="56" t="s">
        <v>172</v>
      </c>
      <c r="X1747" s="52" t="str">
        <f>IFERROR(IF(VLOOKUP(O1747,コード表一覧!$B$5:$D$129,3,FALSE)="無","","←実務経験経歴書が必要です！"),"")</f>
        <v/>
      </c>
    </row>
    <row r="1748" spans="1:24" x14ac:dyDescent="0.2">
      <c r="B1748" s="106" t="s">
        <v>184</v>
      </c>
      <c r="C1748" s="144" t="s">
        <v>173</v>
      </c>
      <c r="D1748" s="144"/>
      <c r="E1748" s="144"/>
      <c r="F1748" s="123" t="s">
        <v>174</v>
      </c>
      <c r="G1748" s="124"/>
      <c r="H1748" s="124"/>
      <c r="I1748" s="124"/>
      <c r="J1748" s="124"/>
      <c r="K1748" s="124"/>
      <c r="L1748" s="125"/>
      <c r="M1748" s="59"/>
      <c r="N1748" s="8"/>
      <c r="O1748" s="42"/>
      <c r="P1748" s="6" t="str">
        <f>IF(O1748="","",VLOOKUP(O1748,コード表一覧!$B$5:$C$129,2,FALSE))</f>
        <v/>
      </c>
      <c r="Q1748" s="40"/>
      <c r="R1748" s="41"/>
      <c r="S1748" s="55" t="s">
        <v>170</v>
      </c>
      <c r="T1748" s="41"/>
      <c r="U1748" s="55" t="s">
        <v>171</v>
      </c>
      <c r="V1748" s="41"/>
      <c r="W1748" s="56" t="s">
        <v>172</v>
      </c>
      <c r="X1748" s="52" t="str">
        <f>IFERROR(IF(VLOOKUP(O1748,コード表一覧!$B$5:$D$129,3,FALSE)="無","","←実務経験経歴書が必要です！"),"")</f>
        <v/>
      </c>
    </row>
    <row r="1749" spans="1:24" x14ac:dyDescent="0.2">
      <c r="B1749" s="63"/>
      <c r="C1749" s="142"/>
      <c r="D1749" s="143"/>
      <c r="E1749" s="143"/>
      <c r="F1749" s="40"/>
      <c r="G1749" s="41"/>
      <c r="H1749" s="55" t="s">
        <v>170</v>
      </c>
      <c r="I1749" s="41"/>
      <c r="J1749" s="55" t="s">
        <v>171</v>
      </c>
      <c r="K1749" s="41"/>
      <c r="L1749" s="56" t="s">
        <v>172</v>
      </c>
      <c r="M1749" s="59"/>
      <c r="N1749" s="8"/>
      <c r="O1749" s="42"/>
      <c r="P1749" s="6" t="str">
        <f>IF(O1749="","",VLOOKUP(O1749,コード表一覧!$B$5:$C$129,2,FALSE))</f>
        <v/>
      </c>
      <c r="Q1749" s="40"/>
      <c r="R1749" s="41"/>
      <c r="S1749" s="55" t="s">
        <v>170</v>
      </c>
      <c r="T1749" s="41"/>
      <c r="U1749" s="55" t="s">
        <v>171</v>
      </c>
      <c r="V1749" s="41"/>
      <c r="W1749" s="56" t="s">
        <v>172</v>
      </c>
      <c r="X1749" s="52" t="str">
        <f>IFERROR(IF(VLOOKUP(O1749,コード表一覧!$B$5:$D$129,3,FALSE)="無","","←実務経験経歴書が必要です！"),"")</f>
        <v/>
      </c>
    </row>
    <row r="1750" spans="1:24" ht="13.5" customHeight="1" x14ac:dyDescent="0.2">
      <c r="B1750" s="63"/>
      <c r="C1750" s="142"/>
      <c r="D1750" s="143"/>
      <c r="E1750" s="143"/>
      <c r="F1750" s="58"/>
      <c r="G1750" s="57"/>
      <c r="H1750" s="57"/>
      <c r="I1750" s="57"/>
      <c r="J1750" s="57"/>
      <c r="K1750" s="57"/>
      <c r="L1750" s="57"/>
      <c r="M1750" s="59"/>
      <c r="N1750" s="8"/>
      <c r="O1750" s="42"/>
      <c r="P1750" s="6" t="str">
        <f>IF(O1750="","",VLOOKUP(O1750,コード表一覧!$B$5:$C$129,2,FALSE))</f>
        <v/>
      </c>
      <c r="Q1750" s="40"/>
      <c r="R1750" s="41"/>
      <c r="S1750" s="55" t="s">
        <v>170</v>
      </c>
      <c r="T1750" s="41"/>
      <c r="U1750" s="55" t="s">
        <v>171</v>
      </c>
      <c r="V1750" s="41"/>
      <c r="W1750" s="56" t="s">
        <v>172</v>
      </c>
      <c r="X1750" s="52" t="str">
        <f>IFERROR(IF(VLOOKUP(O1750,コード表一覧!$B$5:$D$129,3,FALSE)="無","","←実務経験経歴書が必要です！"),"")</f>
        <v/>
      </c>
    </row>
    <row r="1751" spans="1:24" x14ac:dyDescent="0.2">
      <c r="B1751" s="63"/>
      <c r="C1751" s="142"/>
      <c r="D1751" s="143"/>
      <c r="E1751" s="143"/>
      <c r="F1751" s="53"/>
      <c r="G1751" s="53"/>
      <c r="H1751" s="53"/>
      <c r="I1751" s="53"/>
      <c r="J1751" s="53"/>
      <c r="K1751" s="57"/>
      <c r="L1751" s="57"/>
      <c r="M1751" s="59"/>
      <c r="N1751" s="8"/>
      <c r="O1751" s="42"/>
      <c r="P1751" s="6" t="str">
        <f>IF(O1751="","",VLOOKUP(O1751,コード表一覧!$B$5:$C$129,2,FALSE))</f>
        <v/>
      </c>
      <c r="Q1751" s="40"/>
      <c r="R1751" s="41"/>
      <c r="S1751" s="55" t="s">
        <v>170</v>
      </c>
      <c r="T1751" s="41"/>
      <c r="U1751" s="55" t="s">
        <v>171</v>
      </c>
      <c r="V1751" s="41"/>
      <c r="W1751" s="56" t="s">
        <v>172</v>
      </c>
      <c r="X1751" s="52" t="str">
        <f>IFERROR(IF(VLOOKUP(O1751,コード表一覧!$B$5:$D$129,3,FALSE)="無","","←実務経験経歴書が必要です！"),"")</f>
        <v/>
      </c>
    </row>
    <row r="1752" spans="1:24" ht="13.5" customHeight="1" thickBot="1" x14ac:dyDescent="0.25">
      <c r="B1752" s="63"/>
      <c r="C1752" s="142"/>
      <c r="D1752" s="143"/>
      <c r="E1752" s="143"/>
      <c r="F1752" s="58"/>
      <c r="G1752" s="53"/>
      <c r="H1752" s="53"/>
      <c r="I1752" s="53"/>
      <c r="J1752" s="53"/>
      <c r="K1752" s="57"/>
      <c r="L1752" s="57"/>
      <c r="M1752" s="59"/>
      <c r="N1752" s="8"/>
      <c r="O1752" s="43"/>
      <c r="P1752" s="109" t="str">
        <f>IF(O1752="","",VLOOKUP(O1752,コード表一覧!$B$5:$C$129,2,FALSE))</f>
        <v/>
      </c>
      <c r="Q1752" s="44"/>
      <c r="R1752" s="45"/>
      <c r="S1752" s="9" t="s">
        <v>170</v>
      </c>
      <c r="T1752" s="45"/>
      <c r="U1752" s="9" t="s">
        <v>171</v>
      </c>
      <c r="V1752" s="45"/>
      <c r="W1752" s="14" t="s">
        <v>172</v>
      </c>
      <c r="X1752" s="52" t="str">
        <f>IFERROR(IF(VLOOKUP(O1752,コード表一覧!$B$5:$D$129,3,FALSE)="無","","←実務経験経歴書が必要です！"),"")</f>
        <v/>
      </c>
    </row>
    <row r="1753" spans="1:24" x14ac:dyDescent="0.2">
      <c r="B1753" s="63"/>
      <c r="C1753" s="142"/>
      <c r="D1753" s="143"/>
      <c r="E1753" s="143"/>
      <c r="F1753" s="58"/>
      <c r="G1753" s="53"/>
      <c r="H1753" s="53"/>
      <c r="I1753" s="53"/>
      <c r="J1753" s="53"/>
      <c r="K1753" s="57"/>
      <c r="L1753" s="57"/>
      <c r="M1753" s="59"/>
      <c r="N1753" s="137" t="s">
        <v>191</v>
      </c>
      <c r="O1753" s="111"/>
      <c r="P1753" s="15" t="str">
        <f>IF(O1753="","",VLOOKUP(O1753,コード表一覧!$B$5:$C$129,2,FALSE))</f>
        <v/>
      </c>
      <c r="Q1753" s="17" t="s">
        <v>175</v>
      </c>
      <c r="R1753" s="47"/>
      <c r="S1753" s="126" t="str">
        <f>IF(R1753="","",VLOOKUP(R1753,コード表一覧!$F$4:$H$32,3,FALSE))</f>
        <v/>
      </c>
      <c r="T1753" s="127"/>
      <c r="U1753" s="47"/>
      <c r="V1753" s="126" t="str">
        <f>IF(U1753="","",VLOOKUP(U1753,コード表一覧!$F$4:$H$32,3,FALSE))</f>
        <v/>
      </c>
      <c r="W1753" s="128"/>
      <c r="X1753" s="52" t="str">
        <f t="shared" ref="X1753:X1755" si="145">IF(R1753+U1753&gt;0,"←実務経験経歴書が必要です！","")</f>
        <v/>
      </c>
    </row>
    <row r="1754" spans="1:24" x14ac:dyDescent="0.2">
      <c r="B1754" s="57" t="str">
        <f>"※"&amp;$A$1&amp;"の変更追加履歴"</f>
        <v>※令和６・７年度の変更追加履歴</v>
      </c>
      <c r="C1754" s="57"/>
      <c r="D1754" s="57"/>
      <c r="E1754" s="53"/>
      <c r="F1754" s="58"/>
      <c r="G1754" s="53"/>
      <c r="H1754" s="53"/>
      <c r="I1754" s="53"/>
      <c r="J1754" s="53"/>
      <c r="K1754" s="57"/>
      <c r="L1754" s="57"/>
      <c r="M1754" s="59"/>
      <c r="N1754" s="138"/>
      <c r="O1754" s="42"/>
      <c r="P1754" s="6" t="str">
        <f>IF(O1754="","",VLOOKUP(O1754,コード表一覧!$B$5:$C$129,2,FALSE))</f>
        <v/>
      </c>
      <c r="Q1754" s="110" t="s">
        <v>175</v>
      </c>
      <c r="R1754" s="48"/>
      <c r="S1754" s="129" t="str">
        <f>IF(R1754="","",VLOOKUP(R1754,コード表一覧!$F$4:$H$32,3,FALSE))</f>
        <v/>
      </c>
      <c r="T1754" s="130"/>
      <c r="U1754" s="48"/>
      <c r="V1754" s="131" t="str">
        <f>IF(U1754="","",VLOOKUP(U1754,コード表一覧!$F$4:$H$32,3,FALSE))</f>
        <v/>
      </c>
      <c r="W1754" s="132"/>
      <c r="X1754" s="52" t="str">
        <f t="shared" si="145"/>
        <v/>
      </c>
    </row>
    <row r="1755" spans="1:24" ht="13.8" thickBot="1" x14ac:dyDescent="0.25">
      <c r="B1755" s="57"/>
      <c r="C1755" s="57"/>
      <c r="D1755" s="57"/>
      <c r="E1755" s="53"/>
      <c r="F1755" s="58"/>
      <c r="G1755" s="53"/>
      <c r="H1755" s="53"/>
      <c r="I1755" s="53"/>
      <c r="J1755" s="53"/>
      <c r="K1755" s="57"/>
      <c r="L1755" s="57"/>
      <c r="M1755" s="59"/>
      <c r="N1755" s="139"/>
      <c r="O1755" s="112"/>
      <c r="P1755" s="16" t="str">
        <f>IF(O1755="","",VLOOKUP(O1755,コード表一覧!$B$5:$C$129,2,FALSE))</f>
        <v/>
      </c>
      <c r="Q1755" s="18" t="s">
        <v>175</v>
      </c>
      <c r="R1755" s="49"/>
      <c r="S1755" s="133" t="str">
        <f>IF(R1755="","",VLOOKUP(R1755,コード表一覧!$F$4:$H$32,3,FALSE))</f>
        <v/>
      </c>
      <c r="T1755" s="134"/>
      <c r="U1755" s="49"/>
      <c r="V1755" s="135" t="str">
        <f>IF(U1755="","",VLOOKUP(U1755,コード表一覧!$F$4:$H$32,3,FALSE))</f>
        <v/>
      </c>
      <c r="W1755" s="136"/>
      <c r="X1755" s="52" t="str">
        <f t="shared" si="145"/>
        <v/>
      </c>
    </row>
    <row r="1756" spans="1:24" x14ac:dyDescent="0.2">
      <c r="B1756" s="60"/>
      <c r="C1756" s="60"/>
      <c r="D1756" s="60"/>
      <c r="E1756" s="53"/>
      <c r="F1756" s="60"/>
      <c r="G1756" s="53"/>
      <c r="H1756" s="53"/>
      <c r="I1756" s="53"/>
      <c r="J1756" s="53"/>
      <c r="K1756" s="60"/>
      <c r="L1756" s="60"/>
      <c r="M1756" s="60"/>
      <c r="N1756" s="53"/>
      <c r="Q1756" s="53"/>
      <c r="R1756" s="53"/>
      <c r="S1756" s="53"/>
      <c r="T1756" s="53"/>
      <c r="U1756" s="53"/>
      <c r="V1756" s="53"/>
      <c r="W1756" s="53"/>
    </row>
    <row r="1757" spans="1:24" x14ac:dyDescent="0.2">
      <c r="A1757" s="2" t="s">
        <v>162</v>
      </c>
      <c r="B1757" s="123" t="s">
        <v>163</v>
      </c>
      <c r="C1757" s="125"/>
      <c r="D1757" s="123" t="s">
        <v>164</v>
      </c>
      <c r="E1757" s="125"/>
      <c r="F1757" s="123" t="s">
        <v>165</v>
      </c>
      <c r="G1757" s="124"/>
      <c r="H1757" s="124"/>
      <c r="I1757" s="124"/>
      <c r="J1757" s="124"/>
      <c r="K1757" s="124"/>
      <c r="L1757" s="125"/>
      <c r="M1757" s="54" t="s">
        <v>166</v>
      </c>
      <c r="N1757" s="140"/>
      <c r="O1757" s="7" t="s">
        <v>167</v>
      </c>
      <c r="P1757" s="23" t="s">
        <v>168</v>
      </c>
      <c r="Q1757" s="123" t="s">
        <v>169</v>
      </c>
      <c r="R1757" s="124"/>
      <c r="S1757" s="124"/>
      <c r="T1757" s="124"/>
      <c r="U1757" s="124"/>
      <c r="V1757" s="124"/>
      <c r="W1757" s="125"/>
    </row>
    <row r="1758" spans="1:24" x14ac:dyDescent="0.2">
      <c r="A1758" s="2">
        <v>147</v>
      </c>
      <c r="B1758" s="64"/>
      <c r="C1758" s="65"/>
      <c r="D1758" s="64"/>
      <c r="E1758" s="65"/>
      <c r="F1758" s="40"/>
      <c r="G1758" s="41"/>
      <c r="H1758" s="55" t="s">
        <v>170</v>
      </c>
      <c r="I1758" s="41"/>
      <c r="J1758" s="55" t="s">
        <v>171</v>
      </c>
      <c r="K1758" s="41"/>
      <c r="L1758" s="56" t="s">
        <v>172</v>
      </c>
      <c r="M1758" s="66"/>
      <c r="N1758" s="141"/>
      <c r="O1758" s="42"/>
      <c r="P1758" s="6" t="str">
        <f>IF(O1758="","",VLOOKUP(O1758,コード表一覧!$B$5:$C$129,2,FALSE))</f>
        <v/>
      </c>
      <c r="Q1758" s="40"/>
      <c r="R1758" s="41"/>
      <c r="S1758" s="55" t="s">
        <v>170</v>
      </c>
      <c r="T1758" s="41"/>
      <c r="U1758" s="55" t="s">
        <v>171</v>
      </c>
      <c r="V1758" s="41"/>
      <c r="W1758" s="56" t="s">
        <v>172</v>
      </c>
      <c r="X1758" s="52" t="str">
        <f>IFERROR(IF(VLOOKUP(O1758,コード表一覧!$B$5:$D$129,3,FALSE)="無","","←実務経験経歴書が必要です！"),"")</f>
        <v/>
      </c>
    </row>
    <row r="1759" spans="1:24" x14ac:dyDescent="0.2">
      <c r="B1759" s="57" t="s">
        <v>176</v>
      </c>
      <c r="C1759" s="57"/>
      <c r="D1759" s="57"/>
      <c r="E1759" s="53"/>
      <c r="F1759" s="9"/>
      <c r="G1759" s="9"/>
      <c r="H1759" s="9"/>
      <c r="I1759" s="9"/>
      <c r="J1759" s="9"/>
      <c r="K1759" s="9"/>
      <c r="L1759" s="9"/>
      <c r="M1759" s="59"/>
      <c r="N1759" s="8"/>
      <c r="O1759" s="42"/>
      <c r="P1759" s="6" t="str">
        <f>IF(O1759="","",VLOOKUP(O1759,コード表一覧!$B$5:$C$129,2,FALSE))</f>
        <v/>
      </c>
      <c r="Q1759" s="40"/>
      <c r="R1759" s="41"/>
      <c r="S1759" s="55" t="s">
        <v>170</v>
      </c>
      <c r="T1759" s="41"/>
      <c r="U1759" s="55" t="s">
        <v>171</v>
      </c>
      <c r="V1759" s="41"/>
      <c r="W1759" s="56" t="s">
        <v>172</v>
      </c>
      <c r="X1759" s="52" t="str">
        <f>IFERROR(IF(VLOOKUP(O1759,コード表一覧!$B$5:$D$129,3,FALSE)="無","","←実務経験経歴書が必要です！"),"")</f>
        <v/>
      </c>
    </row>
    <row r="1760" spans="1:24" x14ac:dyDescent="0.2">
      <c r="B1760" s="106" t="s">
        <v>184</v>
      </c>
      <c r="C1760" s="144" t="s">
        <v>173</v>
      </c>
      <c r="D1760" s="144"/>
      <c r="E1760" s="144"/>
      <c r="F1760" s="123" t="s">
        <v>174</v>
      </c>
      <c r="G1760" s="124"/>
      <c r="H1760" s="124"/>
      <c r="I1760" s="124"/>
      <c r="J1760" s="124"/>
      <c r="K1760" s="124"/>
      <c r="L1760" s="125"/>
      <c r="M1760" s="59"/>
      <c r="N1760" s="8"/>
      <c r="O1760" s="42"/>
      <c r="P1760" s="6" t="str">
        <f>IF(O1760="","",VLOOKUP(O1760,コード表一覧!$B$5:$C$129,2,FALSE))</f>
        <v/>
      </c>
      <c r="Q1760" s="40"/>
      <c r="R1760" s="41"/>
      <c r="S1760" s="55" t="s">
        <v>170</v>
      </c>
      <c r="T1760" s="41"/>
      <c r="U1760" s="55" t="s">
        <v>171</v>
      </c>
      <c r="V1760" s="41"/>
      <c r="W1760" s="56" t="s">
        <v>172</v>
      </c>
      <c r="X1760" s="52" t="str">
        <f>IFERROR(IF(VLOOKUP(O1760,コード表一覧!$B$5:$D$129,3,FALSE)="無","","←実務経験経歴書が必要です！"),"")</f>
        <v/>
      </c>
    </row>
    <row r="1761" spans="1:24" ht="13.5" customHeight="1" x14ac:dyDescent="0.2">
      <c r="B1761" s="63"/>
      <c r="C1761" s="142"/>
      <c r="D1761" s="143"/>
      <c r="E1761" s="143"/>
      <c r="F1761" s="40"/>
      <c r="G1761" s="41"/>
      <c r="H1761" s="55" t="s">
        <v>170</v>
      </c>
      <c r="I1761" s="41"/>
      <c r="J1761" s="55" t="s">
        <v>171</v>
      </c>
      <c r="K1761" s="41"/>
      <c r="L1761" s="56" t="s">
        <v>172</v>
      </c>
      <c r="M1761" s="59"/>
      <c r="N1761" s="8"/>
      <c r="O1761" s="42"/>
      <c r="P1761" s="6" t="str">
        <f>IF(O1761="","",VLOOKUP(O1761,コード表一覧!$B$5:$C$129,2,FALSE))</f>
        <v/>
      </c>
      <c r="Q1761" s="40"/>
      <c r="R1761" s="41"/>
      <c r="S1761" s="55" t="s">
        <v>170</v>
      </c>
      <c r="T1761" s="41"/>
      <c r="U1761" s="55" t="s">
        <v>171</v>
      </c>
      <c r="V1761" s="41"/>
      <c r="W1761" s="56" t="s">
        <v>172</v>
      </c>
      <c r="X1761" s="52" t="str">
        <f>IFERROR(IF(VLOOKUP(O1761,コード表一覧!$B$5:$D$129,3,FALSE)="無","","←実務経験経歴書が必要です！"),"")</f>
        <v/>
      </c>
    </row>
    <row r="1762" spans="1:24" x14ac:dyDescent="0.2">
      <c r="B1762" s="63"/>
      <c r="C1762" s="142"/>
      <c r="D1762" s="143"/>
      <c r="E1762" s="143"/>
      <c r="F1762" s="58"/>
      <c r="G1762" s="57"/>
      <c r="H1762" s="57"/>
      <c r="I1762" s="57"/>
      <c r="J1762" s="57"/>
      <c r="K1762" s="57"/>
      <c r="L1762" s="57"/>
      <c r="M1762" s="59"/>
      <c r="N1762" s="8"/>
      <c r="O1762" s="42"/>
      <c r="P1762" s="6" t="str">
        <f>IF(O1762="","",VLOOKUP(O1762,コード表一覧!$B$5:$C$129,2,FALSE))</f>
        <v/>
      </c>
      <c r="Q1762" s="40"/>
      <c r="R1762" s="41"/>
      <c r="S1762" s="55" t="s">
        <v>170</v>
      </c>
      <c r="T1762" s="41"/>
      <c r="U1762" s="55" t="s">
        <v>171</v>
      </c>
      <c r="V1762" s="41"/>
      <c r="W1762" s="56" t="s">
        <v>172</v>
      </c>
      <c r="X1762" s="52" t="str">
        <f>IFERROR(IF(VLOOKUP(O1762,コード表一覧!$B$5:$D$129,3,FALSE)="無","","←実務経験経歴書が必要です！"),"")</f>
        <v/>
      </c>
    </row>
    <row r="1763" spans="1:24" x14ac:dyDescent="0.2">
      <c r="B1763" s="63"/>
      <c r="C1763" s="142"/>
      <c r="D1763" s="143"/>
      <c r="E1763" s="143"/>
      <c r="F1763" s="53"/>
      <c r="G1763" s="53"/>
      <c r="H1763" s="53"/>
      <c r="I1763" s="53"/>
      <c r="J1763" s="53"/>
      <c r="K1763" s="57"/>
      <c r="L1763" s="57"/>
      <c r="M1763" s="59"/>
      <c r="N1763" s="8"/>
      <c r="O1763" s="42"/>
      <c r="P1763" s="6" t="str">
        <f>IF(O1763="","",VLOOKUP(O1763,コード表一覧!$B$5:$C$129,2,FALSE))</f>
        <v/>
      </c>
      <c r="Q1763" s="40"/>
      <c r="R1763" s="41"/>
      <c r="S1763" s="55" t="s">
        <v>170</v>
      </c>
      <c r="T1763" s="41"/>
      <c r="U1763" s="55" t="s">
        <v>171</v>
      </c>
      <c r="V1763" s="41"/>
      <c r="W1763" s="56" t="s">
        <v>172</v>
      </c>
      <c r="X1763" s="52" t="str">
        <f>IFERROR(IF(VLOOKUP(O1763,コード表一覧!$B$5:$D$129,3,FALSE)="無","","←実務経験経歴書が必要です！"),"")</f>
        <v/>
      </c>
    </row>
    <row r="1764" spans="1:24" ht="13.5" customHeight="1" thickBot="1" x14ac:dyDescent="0.25">
      <c r="B1764" s="63"/>
      <c r="C1764" s="142"/>
      <c r="D1764" s="143"/>
      <c r="E1764" s="143"/>
      <c r="F1764" s="58"/>
      <c r="G1764" s="53"/>
      <c r="H1764" s="53"/>
      <c r="I1764" s="53"/>
      <c r="J1764" s="53"/>
      <c r="K1764" s="57"/>
      <c r="L1764" s="57"/>
      <c r="M1764" s="59"/>
      <c r="N1764" s="8"/>
      <c r="O1764" s="43"/>
      <c r="P1764" s="109" t="str">
        <f>IF(O1764="","",VLOOKUP(O1764,コード表一覧!$B$5:$C$129,2,FALSE))</f>
        <v/>
      </c>
      <c r="Q1764" s="44"/>
      <c r="R1764" s="45"/>
      <c r="S1764" s="9" t="s">
        <v>170</v>
      </c>
      <c r="T1764" s="45"/>
      <c r="U1764" s="9" t="s">
        <v>171</v>
      </c>
      <c r="V1764" s="45"/>
      <c r="W1764" s="14" t="s">
        <v>172</v>
      </c>
      <c r="X1764" s="52" t="str">
        <f>IFERROR(IF(VLOOKUP(O1764,コード表一覧!$B$5:$D$129,3,FALSE)="無","","←実務経験経歴書が必要です！"),"")</f>
        <v/>
      </c>
    </row>
    <row r="1765" spans="1:24" x14ac:dyDescent="0.2">
      <c r="B1765" s="63"/>
      <c r="C1765" s="142"/>
      <c r="D1765" s="143"/>
      <c r="E1765" s="143"/>
      <c r="F1765" s="58"/>
      <c r="G1765" s="53"/>
      <c r="H1765" s="53"/>
      <c r="I1765" s="53"/>
      <c r="J1765" s="53"/>
      <c r="K1765" s="57"/>
      <c r="L1765" s="57"/>
      <c r="M1765" s="59"/>
      <c r="N1765" s="137" t="s">
        <v>191</v>
      </c>
      <c r="O1765" s="111"/>
      <c r="P1765" s="15" t="str">
        <f>IF(O1765="","",VLOOKUP(O1765,コード表一覧!$B$5:$C$129,2,FALSE))</f>
        <v/>
      </c>
      <c r="Q1765" s="17" t="s">
        <v>175</v>
      </c>
      <c r="R1765" s="47"/>
      <c r="S1765" s="126" t="str">
        <f>IF(R1765="","",VLOOKUP(R1765,コード表一覧!$F$4:$H$32,3,FALSE))</f>
        <v/>
      </c>
      <c r="T1765" s="127"/>
      <c r="U1765" s="47"/>
      <c r="V1765" s="126" t="str">
        <f>IF(U1765="","",VLOOKUP(U1765,コード表一覧!$F$4:$H$32,3,FALSE))</f>
        <v/>
      </c>
      <c r="W1765" s="128"/>
      <c r="X1765" s="52" t="str">
        <f t="shared" ref="X1765:X1767" si="146">IF(R1765+U1765&gt;0,"←実務経験経歴書が必要です！","")</f>
        <v/>
      </c>
    </row>
    <row r="1766" spans="1:24" x14ac:dyDescent="0.2">
      <c r="B1766" s="57" t="str">
        <f>"※"&amp;$A$1&amp;"の変更追加履歴"</f>
        <v>※令和６・７年度の変更追加履歴</v>
      </c>
      <c r="C1766" s="57"/>
      <c r="D1766" s="57"/>
      <c r="E1766" s="53"/>
      <c r="F1766" s="58"/>
      <c r="G1766" s="53"/>
      <c r="H1766" s="53"/>
      <c r="I1766" s="53"/>
      <c r="J1766" s="53"/>
      <c r="K1766" s="57"/>
      <c r="L1766" s="57"/>
      <c r="M1766" s="59"/>
      <c r="N1766" s="138"/>
      <c r="O1766" s="42"/>
      <c r="P1766" s="6" t="str">
        <f>IF(O1766="","",VLOOKUP(O1766,コード表一覧!$B$5:$C$129,2,FALSE))</f>
        <v/>
      </c>
      <c r="Q1766" s="110" t="s">
        <v>175</v>
      </c>
      <c r="R1766" s="48"/>
      <c r="S1766" s="129" t="str">
        <f>IF(R1766="","",VLOOKUP(R1766,コード表一覧!$F$4:$H$32,3,FALSE))</f>
        <v/>
      </c>
      <c r="T1766" s="130"/>
      <c r="U1766" s="48"/>
      <c r="V1766" s="131" t="str">
        <f>IF(U1766="","",VLOOKUP(U1766,コード表一覧!$F$4:$H$32,3,FALSE))</f>
        <v/>
      </c>
      <c r="W1766" s="132"/>
      <c r="X1766" s="52" t="str">
        <f t="shared" si="146"/>
        <v/>
      </c>
    </row>
    <row r="1767" spans="1:24" ht="13.8" thickBot="1" x14ac:dyDescent="0.25">
      <c r="B1767" s="57"/>
      <c r="C1767" s="57"/>
      <c r="D1767" s="57"/>
      <c r="E1767" s="53"/>
      <c r="F1767" s="58"/>
      <c r="G1767" s="53"/>
      <c r="H1767" s="53"/>
      <c r="I1767" s="53"/>
      <c r="J1767" s="53"/>
      <c r="K1767" s="57"/>
      <c r="L1767" s="57"/>
      <c r="M1767" s="59"/>
      <c r="N1767" s="139"/>
      <c r="O1767" s="112"/>
      <c r="P1767" s="16" t="str">
        <f>IF(O1767="","",VLOOKUP(O1767,コード表一覧!$B$5:$C$129,2,FALSE))</f>
        <v/>
      </c>
      <c r="Q1767" s="18" t="s">
        <v>175</v>
      </c>
      <c r="R1767" s="49"/>
      <c r="S1767" s="133" t="str">
        <f>IF(R1767="","",VLOOKUP(R1767,コード表一覧!$F$4:$H$32,3,FALSE))</f>
        <v/>
      </c>
      <c r="T1767" s="134"/>
      <c r="U1767" s="49"/>
      <c r="V1767" s="135" t="str">
        <f>IF(U1767="","",VLOOKUP(U1767,コード表一覧!$F$4:$H$32,3,FALSE))</f>
        <v/>
      </c>
      <c r="W1767" s="136"/>
      <c r="X1767" s="52" t="str">
        <f t="shared" si="146"/>
        <v/>
      </c>
    </row>
    <row r="1768" spans="1:24" x14ac:dyDescent="0.2">
      <c r="B1768" s="60"/>
      <c r="C1768" s="60"/>
      <c r="D1768" s="60"/>
      <c r="E1768" s="53"/>
      <c r="F1768" s="60"/>
      <c r="G1768" s="53"/>
      <c r="H1768" s="53"/>
      <c r="I1768" s="53"/>
      <c r="J1768" s="53"/>
      <c r="K1768" s="60"/>
      <c r="L1768" s="60"/>
      <c r="M1768" s="60"/>
      <c r="N1768" s="53"/>
      <c r="Q1768" s="53"/>
      <c r="R1768" s="53"/>
      <c r="S1768" s="53"/>
      <c r="T1768" s="53"/>
      <c r="U1768" s="53"/>
      <c r="V1768" s="53"/>
      <c r="W1768" s="53"/>
    </row>
    <row r="1769" spans="1:24" x14ac:dyDescent="0.2">
      <c r="A1769" s="2" t="s">
        <v>162</v>
      </c>
      <c r="B1769" s="123" t="s">
        <v>163</v>
      </c>
      <c r="C1769" s="125"/>
      <c r="D1769" s="123" t="s">
        <v>164</v>
      </c>
      <c r="E1769" s="125"/>
      <c r="F1769" s="123" t="s">
        <v>165</v>
      </c>
      <c r="G1769" s="124"/>
      <c r="H1769" s="124"/>
      <c r="I1769" s="124"/>
      <c r="J1769" s="124"/>
      <c r="K1769" s="124"/>
      <c r="L1769" s="125"/>
      <c r="M1769" s="54" t="s">
        <v>166</v>
      </c>
      <c r="N1769" s="140"/>
      <c r="O1769" s="7" t="s">
        <v>167</v>
      </c>
      <c r="P1769" s="23" t="s">
        <v>168</v>
      </c>
      <c r="Q1769" s="123" t="s">
        <v>169</v>
      </c>
      <c r="R1769" s="124"/>
      <c r="S1769" s="124"/>
      <c r="T1769" s="124"/>
      <c r="U1769" s="124"/>
      <c r="V1769" s="124"/>
      <c r="W1769" s="125"/>
    </row>
    <row r="1770" spans="1:24" x14ac:dyDescent="0.2">
      <c r="A1770" s="2">
        <v>148</v>
      </c>
      <c r="B1770" s="64"/>
      <c r="C1770" s="65"/>
      <c r="D1770" s="64"/>
      <c r="E1770" s="65"/>
      <c r="F1770" s="40"/>
      <c r="G1770" s="41"/>
      <c r="H1770" s="55" t="s">
        <v>170</v>
      </c>
      <c r="I1770" s="41"/>
      <c r="J1770" s="55" t="s">
        <v>171</v>
      </c>
      <c r="K1770" s="41"/>
      <c r="L1770" s="56" t="s">
        <v>172</v>
      </c>
      <c r="M1770" s="66"/>
      <c r="N1770" s="141"/>
      <c r="O1770" s="42"/>
      <c r="P1770" s="6" t="str">
        <f>IF(O1770="","",VLOOKUP(O1770,コード表一覧!$B$5:$C$129,2,FALSE))</f>
        <v/>
      </c>
      <c r="Q1770" s="40"/>
      <c r="R1770" s="41"/>
      <c r="S1770" s="55" t="s">
        <v>170</v>
      </c>
      <c r="T1770" s="41"/>
      <c r="U1770" s="55" t="s">
        <v>171</v>
      </c>
      <c r="V1770" s="41"/>
      <c r="W1770" s="56" t="s">
        <v>172</v>
      </c>
      <c r="X1770" s="52" t="str">
        <f>IFERROR(IF(VLOOKUP(O1770,コード表一覧!$B$5:$D$129,3,FALSE)="無","","←実務経験経歴書が必要です！"),"")</f>
        <v/>
      </c>
    </row>
    <row r="1771" spans="1:24" x14ac:dyDescent="0.2">
      <c r="B1771" s="57" t="s">
        <v>176</v>
      </c>
      <c r="C1771" s="57"/>
      <c r="D1771" s="57"/>
      <c r="E1771" s="53"/>
      <c r="F1771" s="9"/>
      <c r="G1771" s="9"/>
      <c r="H1771" s="9"/>
      <c r="I1771" s="9"/>
      <c r="J1771" s="9"/>
      <c r="K1771" s="9"/>
      <c r="L1771" s="9"/>
      <c r="M1771" s="59"/>
      <c r="N1771" s="8"/>
      <c r="O1771" s="42"/>
      <c r="P1771" s="6" t="str">
        <f>IF(O1771="","",VLOOKUP(O1771,コード表一覧!$B$5:$C$129,2,FALSE))</f>
        <v/>
      </c>
      <c r="Q1771" s="40"/>
      <c r="R1771" s="41"/>
      <c r="S1771" s="55" t="s">
        <v>170</v>
      </c>
      <c r="T1771" s="41"/>
      <c r="U1771" s="55" t="s">
        <v>171</v>
      </c>
      <c r="V1771" s="41"/>
      <c r="W1771" s="56" t="s">
        <v>172</v>
      </c>
      <c r="X1771" s="52" t="str">
        <f>IFERROR(IF(VLOOKUP(O1771,コード表一覧!$B$5:$D$129,3,FALSE)="無","","←実務経験経歴書が必要です！"),"")</f>
        <v/>
      </c>
    </row>
    <row r="1772" spans="1:24" ht="13.5" customHeight="1" x14ac:dyDescent="0.2">
      <c r="B1772" s="106" t="s">
        <v>184</v>
      </c>
      <c r="C1772" s="144" t="s">
        <v>173</v>
      </c>
      <c r="D1772" s="144"/>
      <c r="E1772" s="144"/>
      <c r="F1772" s="123" t="s">
        <v>174</v>
      </c>
      <c r="G1772" s="124"/>
      <c r="H1772" s="124"/>
      <c r="I1772" s="124"/>
      <c r="J1772" s="124"/>
      <c r="K1772" s="124"/>
      <c r="L1772" s="125"/>
      <c r="M1772" s="59"/>
      <c r="N1772" s="8"/>
      <c r="O1772" s="42"/>
      <c r="P1772" s="6" t="str">
        <f>IF(O1772="","",VLOOKUP(O1772,コード表一覧!$B$5:$C$129,2,FALSE))</f>
        <v/>
      </c>
      <c r="Q1772" s="40"/>
      <c r="R1772" s="41"/>
      <c r="S1772" s="55" t="s">
        <v>170</v>
      </c>
      <c r="T1772" s="41"/>
      <c r="U1772" s="55" t="s">
        <v>171</v>
      </c>
      <c r="V1772" s="41"/>
      <c r="W1772" s="56" t="s">
        <v>172</v>
      </c>
      <c r="X1772" s="52" t="str">
        <f>IFERROR(IF(VLOOKUP(O1772,コード表一覧!$B$5:$D$129,3,FALSE)="無","","←実務経験経歴書が必要です！"),"")</f>
        <v/>
      </c>
    </row>
    <row r="1773" spans="1:24" x14ac:dyDescent="0.2">
      <c r="B1773" s="63"/>
      <c r="C1773" s="142"/>
      <c r="D1773" s="143"/>
      <c r="E1773" s="143"/>
      <c r="F1773" s="40"/>
      <c r="G1773" s="41"/>
      <c r="H1773" s="55" t="s">
        <v>170</v>
      </c>
      <c r="I1773" s="41"/>
      <c r="J1773" s="55" t="s">
        <v>171</v>
      </c>
      <c r="K1773" s="41"/>
      <c r="L1773" s="56" t="s">
        <v>172</v>
      </c>
      <c r="M1773" s="59"/>
      <c r="N1773" s="8"/>
      <c r="O1773" s="42"/>
      <c r="P1773" s="6" t="str">
        <f>IF(O1773="","",VLOOKUP(O1773,コード表一覧!$B$5:$C$129,2,FALSE))</f>
        <v/>
      </c>
      <c r="Q1773" s="40"/>
      <c r="R1773" s="41"/>
      <c r="S1773" s="55" t="s">
        <v>170</v>
      </c>
      <c r="T1773" s="41"/>
      <c r="U1773" s="55" t="s">
        <v>171</v>
      </c>
      <c r="V1773" s="41"/>
      <c r="W1773" s="56" t="s">
        <v>172</v>
      </c>
      <c r="X1773" s="52" t="str">
        <f>IFERROR(IF(VLOOKUP(O1773,コード表一覧!$B$5:$D$129,3,FALSE)="無","","←実務経験経歴書が必要です！"),"")</f>
        <v/>
      </c>
    </row>
    <row r="1774" spans="1:24" x14ac:dyDescent="0.2">
      <c r="B1774" s="63"/>
      <c r="C1774" s="142"/>
      <c r="D1774" s="143"/>
      <c r="E1774" s="143"/>
      <c r="F1774" s="58"/>
      <c r="G1774" s="57"/>
      <c r="H1774" s="57"/>
      <c r="I1774" s="57"/>
      <c r="J1774" s="57"/>
      <c r="K1774" s="57"/>
      <c r="L1774" s="57"/>
      <c r="M1774" s="59"/>
      <c r="N1774" s="8"/>
      <c r="O1774" s="42"/>
      <c r="P1774" s="6" t="str">
        <f>IF(O1774="","",VLOOKUP(O1774,コード表一覧!$B$5:$C$129,2,FALSE))</f>
        <v/>
      </c>
      <c r="Q1774" s="40"/>
      <c r="R1774" s="41"/>
      <c r="S1774" s="55" t="s">
        <v>170</v>
      </c>
      <c r="T1774" s="41"/>
      <c r="U1774" s="55" t="s">
        <v>171</v>
      </c>
      <c r="V1774" s="41"/>
      <c r="W1774" s="56" t="s">
        <v>172</v>
      </c>
      <c r="X1774" s="52" t="str">
        <f>IFERROR(IF(VLOOKUP(O1774,コード表一覧!$B$5:$D$129,3,FALSE)="無","","←実務経験経歴書が必要です！"),"")</f>
        <v/>
      </c>
    </row>
    <row r="1775" spans="1:24" x14ac:dyDescent="0.2">
      <c r="B1775" s="63"/>
      <c r="C1775" s="142"/>
      <c r="D1775" s="143"/>
      <c r="E1775" s="143"/>
      <c r="F1775" s="53"/>
      <c r="G1775" s="53"/>
      <c r="H1775" s="53"/>
      <c r="I1775" s="53"/>
      <c r="J1775" s="53"/>
      <c r="K1775" s="57"/>
      <c r="L1775" s="57"/>
      <c r="M1775" s="59"/>
      <c r="N1775" s="8"/>
      <c r="O1775" s="42"/>
      <c r="P1775" s="6" t="str">
        <f>IF(O1775="","",VLOOKUP(O1775,コード表一覧!$B$5:$C$129,2,FALSE))</f>
        <v/>
      </c>
      <c r="Q1775" s="40"/>
      <c r="R1775" s="41"/>
      <c r="S1775" s="55" t="s">
        <v>170</v>
      </c>
      <c r="T1775" s="41"/>
      <c r="U1775" s="55" t="s">
        <v>171</v>
      </c>
      <c r="V1775" s="41"/>
      <c r="W1775" s="56" t="s">
        <v>172</v>
      </c>
      <c r="X1775" s="52" t="str">
        <f>IFERROR(IF(VLOOKUP(O1775,コード表一覧!$B$5:$D$129,3,FALSE)="無","","←実務経験経歴書が必要です！"),"")</f>
        <v/>
      </c>
    </row>
    <row r="1776" spans="1:24" ht="13.5" customHeight="1" thickBot="1" x14ac:dyDescent="0.25">
      <c r="B1776" s="63"/>
      <c r="C1776" s="142"/>
      <c r="D1776" s="143"/>
      <c r="E1776" s="143"/>
      <c r="F1776" s="58"/>
      <c r="G1776" s="53"/>
      <c r="H1776" s="53"/>
      <c r="I1776" s="53"/>
      <c r="J1776" s="53"/>
      <c r="K1776" s="57"/>
      <c r="L1776" s="57"/>
      <c r="M1776" s="59"/>
      <c r="N1776" s="8"/>
      <c r="O1776" s="43"/>
      <c r="P1776" s="109" t="str">
        <f>IF(O1776="","",VLOOKUP(O1776,コード表一覧!$B$5:$C$129,2,FALSE))</f>
        <v/>
      </c>
      <c r="Q1776" s="44"/>
      <c r="R1776" s="45"/>
      <c r="S1776" s="9" t="s">
        <v>170</v>
      </c>
      <c r="T1776" s="45"/>
      <c r="U1776" s="9" t="s">
        <v>171</v>
      </c>
      <c r="V1776" s="45"/>
      <c r="W1776" s="14" t="s">
        <v>172</v>
      </c>
      <c r="X1776" s="52" t="str">
        <f>IFERROR(IF(VLOOKUP(O1776,コード表一覧!$B$5:$D$129,3,FALSE)="無","","←実務経験経歴書が必要です！"),"")</f>
        <v/>
      </c>
    </row>
    <row r="1777" spans="1:24" x14ac:dyDescent="0.2">
      <c r="B1777" s="63"/>
      <c r="C1777" s="142"/>
      <c r="D1777" s="143"/>
      <c r="E1777" s="143"/>
      <c r="F1777" s="58"/>
      <c r="G1777" s="53"/>
      <c r="H1777" s="53"/>
      <c r="I1777" s="53"/>
      <c r="J1777" s="53"/>
      <c r="K1777" s="57"/>
      <c r="L1777" s="57"/>
      <c r="M1777" s="59"/>
      <c r="N1777" s="137" t="s">
        <v>191</v>
      </c>
      <c r="O1777" s="111"/>
      <c r="P1777" s="15" t="str">
        <f>IF(O1777="","",VLOOKUP(O1777,コード表一覧!$B$5:$C$129,2,FALSE))</f>
        <v/>
      </c>
      <c r="Q1777" s="17" t="s">
        <v>175</v>
      </c>
      <c r="R1777" s="47"/>
      <c r="S1777" s="126" t="str">
        <f>IF(R1777="","",VLOOKUP(R1777,コード表一覧!$F$4:$H$32,3,FALSE))</f>
        <v/>
      </c>
      <c r="T1777" s="127"/>
      <c r="U1777" s="47"/>
      <c r="V1777" s="126" t="str">
        <f>IF(U1777="","",VLOOKUP(U1777,コード表一覧!$F$4:$H$32,3,FALSE))</f>
        <v/>
      </c>
      <c r="W1777" s="128"/>
      <c r="X1777" s="52" t="str">
        <f t="shared" ref="X1777:X1779" si="147">IF(R1777+U1777&gt;0,"←実務経験経歴書が必要です！","")</f>
        <v/>
      </c>
    </row>
    <row r="1778" spans="1:24" x14ac:dyDescent="0.2">
      <c r="B1778" s="57" t="str">
        <f>"※"&amp;$A$1&amp;"の変更追加履歴"</f>
        <v>※令和６・７年度の変更追加履歴</v>
      </c>
      <c r="C1778" s="57"/>
      <c r="D1778" s="57"/>
      <c r="E1778" s="53"/>
      <c r="F1778" s="58"/>
      <c r="G1778" s="53"/>
      <c r="H1778" s="53"/>
      <c r="I1778" s="53"/>
      <c r="J1778" s="53"/>
      <c r="K1778" s="57"/>
      <c r="L1778" s="57"/>
      <c r="M1778" s="59"/>
      <c r="N1778" s="138"/>
      <c r="O1778" s="42"/>
      <c r="P1778" s="6" t="str">
        <f>IF(O1778="","",VLOOKUP(O1778,コード表一覧!$B$5:$C$129,2,FALSE))</f>
        <v/>
      </c>
      <c r="Q1778" s="110" t="s">
        <v>175</v>
      </c>
      <c r="R1778" s="48"/>
      <c r="S1778" s="129" t="str">
        <f>IF(R1778="","",VLOOKUP(R1778,コード表一覧!$F$4:$H$32,3,FALSE))</f>
        <v/>
      </c>
      <c r="T1778" s="130"/>
      <c r="U1778" s="48"/>
      <c r="V1778" s="131" t="str">
        <f>IF(U1778="","",VLOOKUP(U1778,コード表一覧!$F$4:$H$32,3,FALSE))</f>
        <v/>
      </c>
      <c r="W1778" s="132"/>
      <c r="X1778" s="52" t="str">
        <f t="shared" si="147"/>
        <v/>
      </c>
    </row>
    <row r="1779" spans="1:24" ht="13.8" thickBot="1" x14ac:dyDescent="0.25">
      <c r="B1779" s="57"/>
      <c r="C1779" s="57"/>
      <c r="D1779" s="57"/>
      <c r="E1779" s="53"/>
      <c r="F1779" s="58"/>
      <c r="G1779" s="53"/>
      <c r="H1779" s="53"/>
      <c r="I1779" s="53"/>
      <c r="J1779" s="53"/>
      <c r="K1779" s="57"/>
      <c r="L1779" s="57"/>
      <c r="M1779" s="59"/>
      <c r="N1779" s="139"/>
      <c r="O1779" s="112"/>
      <c r="P1779" s="16" t="str">
        <f>IF(O1779="","",VLOOKUP(O1779,コード表一覧!$B$5:$C$129,2,FALSE))</f>
        <v/>
      </c>
      <c r="Q1779" s="18" t="s">
        <v>175</v>
      </c>
      <c r="R1779" s="49"/>
      <c r="S1779" s="133" t="str">
        <f>IF(R1779="","",VLOOKUP(R1779,コード表一覧!$F$4:$H$32,3,FALSE))</f>
        <v/>
      </c>
      <c r="T1779" s="134"/>
      <c r="U1779" s="49"/>
      <c r="V1779" s="135" t="str">
        <f>IF(U1779="","",VLOOKUP(U1779,コード表一覧!$F$4:$H$32,3,FALSE))</f>
        <v/>
      </c>
      <c r="W1779" s="136"/>
      <c r="X1779" s="52" t="str">
        <f t="shared" si="147"/>
        <v/>
      </c>
    </row>
    <row r="1780" spans="1:24" x14ac:dyDescent="0.2">
      <c r="B1780" s="60"/>
      <c r="C1780" s="60"/>
      <c r="D1780" s="60"/>
      <c r="E1780" s="53"/>
      <c r="F1780" s="60"/>
      <c r="G1780" s="53"/>
      <c r="H1780" s="53"/>
      <c r="I1780" s="53"/>
      <c r="J1780" s="53"/>
      <c r="K1780" s="60"/>
      <c r="L1780" s="60"/>
      <c r="M1780" s="60"/>
      <c r="N1780" s="53"/>
      <c r="Q1780" s="53"/>
      <c r="R1780" s="53"/>
      <c r="S1780" s="53"/>
      <c r="T1780" s="53"/>
      <c r="U1780" s="53"/>
      <c r="V1780" s="53"/>
      <c r="W1780" s="53"/>
    </row>
    <row r="1781" spans="1:24" x14ac:dyDescent="0.2">
      <c r="A1781" s="2" t="s">
        <v>162</v>
      </c>
      <c r="B1781" s="123" t="s">
        <v>163</v>
      </c>
      <c r="C1781" s="125"/>
      <c r="D1781" s="123" t="s">
        <v>164</v>
      </c>
      <c r="E1781" s="125"/>
      <c r="F1781" s="123" t="s">
        <v>165</v>
      </c>
      <c r="G1781" s="124"/>
      <c r="H1781" s="124"/>
      <c r="I1781" s="124"/>
      <c r="J1781" s="124"/>
      <c r="K1781" s="124"/>
      <c r="L1781" s="125"/>
      <c r="M1781" s="54" t="s">
        <v>166</v>
      </c>
      <c r="N1781" s="140"/>
      <c r="O1781" s="7" t="s">
        <v>167</v>
      </c>
      <c r="P1781" s="23" t="s">
        <v>168</v>
      </c>
      <c r="Q1781" s="123" t="s">
        <v>169</v>
      </c>
      <c r="R1781" s="124"/>
      <c r="S1781" s="124"/>
      <c r="T1781" s="124"/>
      <c r="U1781" s="124"/>
      <c r="V1781" s="124"/>
      <c r="W1781" s="125"/>
    </row>
    <row r="1782" spans="1:24" x14ac:dyDescent="0.2">
      <c r="A1782" s="2">
        <v>149</v>
      </c>
      <c r="B1782" s="64"/>
      <c r="C1782" s="65"/>
      <c r="D1782" s="64"/>
      <c r="E1782" s="65"/>
      <c r="F1782" s="40"/>
      <c r="G1782" s="41"/>
      <c r="H1782" s="55" t="s">
        <v>170</v>
      </c>
      <c r="I1782" s="41"/>
      <c r="J1782" s="55" t="s">
        <v>171</v>
      </c>
      <c r="K1782" s="41"/>
      <c r="L1782" s="56" t="s">
        <v>172</v>
      </c>
      <c r="M1782" s="66"/>
      <c r="N1782" s="141"/>
      <c r="O1782" s="42"/>
      <c r="P1782" s="6" t="str">
        <f>IF(O1782="","",VLOOKUP(O1782,コード表一覧!$B$5:$C$129,2,FALSE))</f>
        <v/>
      </c>
      <c r="Q1782" s="40"/>
      <c r="R1782" s="41"/>
      <c r="S1782" s="55" t="s">
        <v>170</v>
      </c>
      <c r="T1782" s="41"/>
      <c r="U1782" s="55" t="s">
        <v>171</v>
      </c>
      <c r="V1782" s="41"/>
      <c r="W1782" s="56" t="s">
        <v>172</v>
      </c>
      <c r="X1782" s="52" t="str">
        <f>IFERROR(IF(VLOOKUP(O1782,コード表一覧!$B$5:$D$129,3,FALSE)="無","","←実務経験経歴書が必要です！"),"")</f>
        <v/>
      </c>
    </row>
    <row r="1783" spans="1:24" ht="13.5" customHeight="1" x14ac:dyDescent="0.2">
      <c r="B1783" s="57" t="s">
        <v>176</v>
      </c>
      <c r="C1783" s="57"/>
      <c r="D1783" s="57"/>
      <c r="E1783" s="53"/>
      <c r="F1783" s="9"/>
      <c r="G1783" s="9"/>
      <c r="H1783" s="9"/>
      <c r="I1783" s="9"/>
      <c r="J1783" s="9"/>
      <c r="K1783" s="9"/>
      <c r="L1783" s="9"/>
      <c r="M1783" s="59"/>
      <c r="N1783" s="8"/>
      <c r="O1783" s="42"/>
      <c r="P1783" s="6" t="str">
        <f>IF(O1783="","",VLOOKUP(O1783,コード表一覧!$B$5:$C$129,2,FALSE))</f>
        <v/>
      </c>
      <c r="Q1783" s="40"/>
      <c r="R1783" s="41"/>
      <c r="S1783" s="55" t="s">
        <v>170</v>
      </c>
      <c r="T1783" s="41"/>
      <c r="U1783" s="55" t="s">
        <v>171</v>
      </c>
      <c r="V1783" s="41"/>
      <c r="W1783" s="56" t="s">
        <v>172</v>
      </c>
      <c r="X1783" s="52" t="str">
        <f>IFERROR(IF(VLOOKUP(O1783,コード表一覧!$B$5:$D$129,3,FALSE)="無","","←実務経験経歴書が必要です！"),"")</f>
        <v/>
      </c>
    </row>
    <row r="1784" spans="1:24" x14ac:dyDescent="0.2">
      <c r="B1784" s="106" t="s">
        <v>184</v>
      </c>
      <c r="C1784" s="144" t="s">
        <v>173</v>
      </c>
      <c r="D1784" s="144"/>
      <c r="E1784" s="144"/>
      <c r="F1784" s="123" t="s">
        <v>174</v>
      </c>
      <c r="G1784" s="124"/>
      <c r="H1784" s="124"/>
      <c r="I1784" s="124"/>
      <c r="J1784" s="124"/>
      <c r="K1784" s="124"/>
      <c r="L1784" s="125"/>
      <c r="M1784" s="59"/>
      <c r="N1784" s="8"/>
      <c r="O1784" s="42"/>
      <c r="P1784" s="6" t="str">
        <f>IF(O1784="","",VLOOKUP(O1784,コード表一覧!$B$5:$C$129,2,FALSE))</f>
        <v/>
      </c>
      <c r="Q1784" s="40"/>
      <c r="R1784" s="41"/>
      <c r="S1784" s="55" t="s">
        <v>170</v>
      </c>
      <c r="T1784" s="41"/>
      <c r="U1784" s="55" t="s">
        <v>171</v>
      </c>
      <c r="V1784" s="41"/>
      <c r="W1784" s="56" t="s">
        <v>172</v>
      </c>
      <c r="X1784" s="52" t="str">
        <f>IFERROR(IF(VLOOKUP(O1784,コード表一覧!$B$5:$D$129,3,FALSE)="無","","←実務経験経歴書が必要です！"),"")</f>
        <v/>
      </c>
    </row>
    <row r="1785" spans="1:24" x14ac:dyDescent="0.2">
      <c r="B1785" s="63"/>
      <c r="C1785" s="142"/>
      <c r="D1785" s="143"/>
      <c r="E1785" s="143"/>
      <c r="F1785" s="40"/>
      <c r="G1785" s="41"/>
      <c r="H1785" s="55" t="s">
        <v>170</v>
      </c>
      <c r="I1785" s="41"/>
      <c r="J1785" s="55" t="s">
        <v>171</v>
      </c>
      <c r="K1785" s="41"/>
      <c r="L1785" s="56" t="s">
        <v>172</v>
      </c>
      <c r="M1785" s="59"/>
      <c r="N1785" s="8"/>
      <c r="O1785" s="42"/>
      <c r="P1785" s="6" t="str">
        <f>IF(O1785="","",VLOOKUP(O1785,コード表一覧!$B$5:$C$129,2,FALSE))</f>
        <v/>
      </c>
      <c r="Q1785" s="40"/>
      <c r="R1785" s="41"/>
      <c r="S1785" s="55" t="s">
        <v>170</v>
      </c>
      <c r="T1785" s="41"/>
      <c r="U1785" s="55" t="s">
        <v>171</v>
      </c>
      <c r="V1785" s="41"/>
      <c r="W1785" s="56" t="s">
        <v>172</v>
      </c>
      <c r="X1785" s="52" t="str">
        <f>IFERROR(IF(VLOOKUP(O1785,コード表一覧!$B$5:$D$129,3,FALSE)="無","","←実務経験経歴書が必要です！"),"")</f>
        <v/>
      </c>
    </row>
    <row r="1786" spans="1:24" x14ac:dyDescent="0.2">
      <c r="B1786" s="63"/>
      <c r="C1786" s="142"/>
      <c r="D1786" s="143"/>
      <c r="E1786" s="143"/>
      <c r="F1786" s="58"/>
      <c r="G1786" s="57"/>
      <c r="H1786" s="57"/>
      <c r="I1786" s="57"/>
      <c r="J1786" s="57"/>
      <c r="K1786" s="57"/>
      <c r="L1786" s="57"/>
      <c r="M1786" s="59"/>
      <c r="N1786" s="8"/>
      <c r="O1786" s="42"/>
      <c r="P1786" s="6" t="str">
        <f>IF(O1786="","",VLOOKUP(O1786,コード表一覧!$B$5:$C$129,2,FALSE))</f>
        <v/>
      </c>
      <c r="Q1786" s="40"/>
      <c r="R1786" s="41"/>
      <c r="S1786" s="55" t="s">
        <v>170</v>
      </c>
      <c r="T1786" s="41"/>
      <c r="U1786" s="55" t="s">
        <v>171</v>
      </c>
      <c r="V1786" s="41"/>
      <c r="W1786" s="56" t="s">
        <v>172</v>
      </c>
      <c r="X1786" s="52" t="str">
        <f>IFERROR(IF(VLOOKUP(O1786,コード表一覧!$B$5:$D$129,3,FALSE)="無","","←実務経験経歴書が必要です！"),"")</f>
        <v/>
      </c>
    </row>
    <row r="1787" spans="1:24" x14ac:dyDescent="0.2">
      <c r="B1787" s="63"/>
      <c r="C1787" s="142"/>
      <c r="D1787" s="143"/>
      <c r="E1787" s="143"/>
      <c r="F1787" s="53"/>
      <c r="G1787" s="53"/>
      <c r="H1787" s="53"/>
      <c r="I1787" s="53"/>
      <c r="J1787" s="53"/>
      <c r="K1787" s="57"/>
      <c r="L1787" s="57"/>
      <c r="M1787" s="59"/>
      <c r="N1787" s="8"/>
      <c r="O1787" s="42"/>
      <c r="P1787" s="6" t="str">
        <f>IF(O1787="","",VLOOKUP(O1787,コード表一覧!$B$5:$C$129,2,FALSE))</f>
        <v/>
      </c>
      <c r="Q1787" s="40"/>
      <c r="R1787" s="41"/>
      <c r="S1787" s="55" t="s">
        <v>170</v>
      </c>
      <c r="T1787" s="41"/>
      <c r="U1787" s="55" t="s">
        <v>171</v>
      </c>
      <c r="V1787" s="41"/>
      <c r="W1787" s="56" t="s">
        <v>172</v>
      </c>
      <c r="X1787" s="52" t="str">
        <f>IFERROR(IF(VLOOKUP(O1787,コード表一覧!$B$5:$D$129,3,FALSE)="無","","←実務経験経歴書が必要です！"),"")</f>
        <v/>
      </c>
    </row>
    <row r="1788" spans="1:24" ht="13.5" customHeight="1" thickBot="1" x14ac:dyDescent="0.25">
      <c r="B1788" s="63"/>
      <c r="C1788" s="142"/>
      <c r="D1788" s="143"/>
      <c r="E1788" s="143"/>
      <c r="F1788" s="58"/>
      <c r="G1788" s="53"/>
      <c r="H1788" s="53"/>
      <c r="I1788" s="53"/>
      <c r="J1788" s="53"/>
      <c r="K1788" s="57"/>
      <c r="L1788" s="57"/>
      <c r="M1788" s="59"/>
      <c r="N1788" s="8"/>
      <c r="O1788" s="43"/>
      <c r="P1788" s="109" t="str">
        <f>IF(O1788="","",VLOOKUP(O1788,コード表一覧!$B$5:$C$129,2,FALSE))</f>
        <v/>
      </c>
      <c r="Q1788" s="44"/>
      <c r="R1788" s="45"/>
      <c r="S1788" s="9" t="s">
        <v>170</v>
      </c>
      <c r="T1788" s="45"/>
      <c r="U1788" s="9" t="s">
        <v>171</v>
      </c>
      <c r="V1788" s="45"/>
      <c r="W1788" s="14" t="s">
        <v>172</v>
      </c>
      <c r="X1788" s="52" t="str">
        <f>IFERROR(IF(VLOOKUP(O1788,コード表一覧!$B$5:$D$129,3,FALSE)="無","","←実務経験経歴書が必要です！"),"")</f>
        <v/>
      </c>
    </row>
    <row r="1789" spans="1:24" x14ac:dyDescent="0.2">
      <c r="B1789" s="63"/>
      <c r="C1789" s="142"/>
      <c r="D1789" s="143"/>
      <c r="E1789" s="143"/>
      <c r="F1789" s="58"/>
      <c r="G1789" s="53"/>
      <c r="H1789" s="53"/>
      <c r="I1789" s="53"/>
      <c r="J1789" s="53"/>
      <c r="K1789" s="57"/>
      <c r="L1789" s="57"/>
      <c r="M1789" s="59"/>
      <c r="N1789" s="137" t="s">
        <v>191</v>
      </c>
      <c r="O1789" s="111"/>
      <c r="P1789" s="15" t="str">
        <f>IF(O1789="","",VLOOKUP(O1789,コード表一覧!$B$5:$C$129,2,FALSE))</f>
        <v/>
      </c>
      <c r="Q1789" s="17" t="s">
        <v>175</v>
      </c>
      <c r="R1789" s="47"/>
      <c r="S1789" s="126" t="str">
        <f>IF(R1789="","",VLOOKUP(R1789,コード表一覧!$F$4:$H$32,3,FALSE))</f>
        <v/>
      </c>
      <c r="T1789" s="127"/>
      <c r="U1789" s="47"/>
      <c r="V1789" s="126" t="str">
        <f>IF(U1789="","",VLOOKUP(U1789,コード表一覧!$F$4:$H$32,3,FALSE))</f>
        <v/>
      </c>
      <c r="W1789" s="128"/>
      <c r="X1789" s="52" t="str">
        <f t="shared" ref="X1789:X1791" si="148">IF(R1789+U1789&gt;0,"←実務経験経歴書が必要です！","")</f>
        <v/>
      </c>
    </row>
    <row r="1790" spans="1:24" x14ac:dyDescent="0.2">
      <c r="B1790" s="57" t="str">
        <f>"※"&amp;$A$1&amp;"の変更追加履歴"</f>
        <v>※令和６・７年度の変更追加履歴</v>
      </c>
      <c r="C1790" s="57"/>
      <c r="D1790" s="57"/>
      <c r="E1790" s="53"/>
      <c r="F1790" s="58"/>
      <c r="G1790" s="53"/>
      <c r="H1790" s="53"/>
      <c r="I1790" s="53"/>
      <c r="J1790" s="53"/>
      <c r="K1790" s="57"/>
      <c r="L1790" s="57"/>
      <c r="M1790" s="59"/>
      <c r="N1790" s="138"/>
      <c r="O1790" s="42"/>
      <c r="P1790" s="6" t="str">
        <f>IF(O1790="","",VLOOKUP(O1790,コード表一覧!$B$5:$C$129,2,FALSE))</f>
        <v/>
      </c>
      <c r="Q1790" s="110" t="s">
        <v>175</v>
      </c>
      <c r="R1790" s="48"/>
      <c r="S1790" s="129" t="str">
        <f>IF(R1790="","",VLOOKUP(R1790,コード表一覧!$F$4:$H$32,3,FALSE))</f>
        <v/>
      </c>
      <c r="T1790" s="130"/>
      <c r="U1790" s="48"/>
      <c r="V1790" s="131" t="str">
        <f>IF(U1790="","",VLOOKUP(U1790,コード表一覧!$F$4:$H$32,3,FALSE))</f>
        <v/>
      </c>
      <c r="W1790" s="132"/>
      <c r="X1790" s="52" t="str">
        <f t="shared" si="148"/>
        <v/>
      </c>
    </row>
    <row r="1791" spans="1:24" ht="13.8" thickBot="1" x14ac:dyDescent="0.25">
      <c r="B1791" s="57"/>
      <c r="C1791" s="57"/>
      <c r="D1791" s="57"/>
      <c r="E1791" s="53"/>
      <c r="F1791" s="58"/>
      <c r="G1791" s="53"/>
      <c r="H1791" s="53"/>
      <c r="I1791" s="53"/>
      <c r="J1791" s="53"/>
      <c r="K1791" s="57"/>
      <c r="L1791" s="57"/>
      <c r="M1791" s="59"/>
      <c r="N1791" s="139"/>
      <c r="O1791" s="112"/>
      <c r="P1791" s="16" t="str">
        <f>IF(O1791="","",VLOOKUP(O1791,コード表一覧!$B$5:$C$129,2,FALSE))</f>
        <v/>
      </c>
      <c r="Q1791" s="18" t="s">
        <v>175</v>
      </c>
      <c r="R1791" s="49"/>
      <c r="S1791" s="133" t="str">
        <f>IF(R1791="","",VLOOKUP(R1791,コード表一覧!$F$4:$H$32,3,FALSE))</f>
        <v/>
      </c>
      <c r="T1791" s="134"/>
      <c r="U1791" s="49"/>
      <c r="V1791" s="135" t="str">
        <f>IF(U1791="","",VLOOKUP(U1791,コード表一覧!$F$4:$H$32,3,FALSE))</f>
        <v/>
      </c>
      <c r="W1791" s="136"/>
      <c r="X1791" s="52" t="str">
        <f t="shared" si="148"/>
        <v/>
      </c>
    </row>
    <row r="1792" spans="1:24" x14ac:dyDescent="0.2">
      <c r="B1792" s="60"/>
      <c r="C1792" s="60"/>
      <c r="D1792" s="60"/>
      <c r="E1792" s="53"/>
      <c r="F1792" s="60"/>
      <c r="G1792" s="53"/>
      <c r="H1792" s="53"/>
      <c r="I1792" s="53"/>
      <c r="J1792" s="53"/>
      <c r="K1792" s="60"/>
      <c r="L1792" s="60"/>
      <c r="M1792" s="60"/>
      <c r="N1792" s="53"/>
      <c r="Q1792" s="53"/>
      <c r="R1792" s="53"/>
      <c r="S1792" s="53"/>
      <c r="T1792" s="53"/>
      <c r="U1792" s="53"/>
      <c r="V1792" s="53"/>
      <c r="W1792" s="53"/>
    </row>
    <row r="1793" spans="1:24" x14ac:dyDescent="0.2">
      <c r="A1793" s="2" t="s">
        <v>162</v>
      </c>
      <c r="B1793" s="123" t="s">
        <v>163</v>
      </c>
      <c r="C1793" s="125"/>
      <c r="D1793" s="123" t="s">
        <v>164</v>
      </c>
      <c r="E1793" s="125"/>
      <c r="F1793" s="123" t="s">
        <v>165</v>
      </c>
      <c r="G1793" s="124"/>
      <c r="H1793" s="124"/>
      <c r="I1793" s="124"/>
      <c r="J1793" s="124"/>
      <c r="K1793" s="124"/>
      <c r="L1793" s="125"/>
      <c r="M1793" s="54" t="s">
        <v>166</v>
      </c>
      <c r="N1793" s="140"/>
      <c r="O1793" s="7" t="s">
        <v>167</v>
      </c>
      <c r="P1793" s="23" t="s">
        <v>168</v>
      </c>
      <c r="Q1793" s="123" t="s">
        <v>169</v>
      </c>
      <c r="R1793" s="124"/>
      <c r="S1793" s="124"/>
      <c r="T1793" s="124"/>
      <c r="U1793" s="124"/>
      <c r="V1793" s="124"/>
      <c r="W1793" s="125"/>
    </row>
    <row r="1794" spans="1:24" ht="13.5" customHeight="1" x14ac:dyDescent="0.2">
      <c r="A1794" s="2">
        <v>150</v>
      </c>
      <c r="B1794" s="64"/>
      <c r="C1794" s="65"/>
      <c r="D1794" s="64"/>
      <c r="E1794" s="65"/>
      <c r="F1794" s="40"/>
      <c r="G1794" s="41"/>
      <c r="H1794" s="55" t="s">
        <v>170</v>
      </c>
      <c r="I1794" s="41"/>
      <c r="J1794" s="55" t="s">
        <v>171</v>
      </c>
      <c r="K1794" s="41"/>
      <c r="L1794" s="56" t="s">
        <v>172</v>
      </c>
      <c r="M1794" s="66"/>
      <c r="N1794" s="141"/>
      <c r="O1794" s="42"/>
      <c r="P1794" s="6" t="str">
        <f>IF(O1794="","",VLOOKUP(O1794,コード表一覧!$B$5:$C$129,2,FALSE))</f>
        <v/>
      </c>
      <c r="Q1794" s="40"/>
      <c r="R1794" s="41"/>
      <c r="S1794" s="55" t="s">
        <v>170</v>
      </c>
      <c r="T1794" s="41"/>
      <c r="U1794" s="55" t="s">
        <v>171</v>
      </c>
      <c r="V1794" s="41"/>
      <c r="W1794" s="56" t="s">
        <v>172</v>
      </c>
      <c r="X1794" s="52" t="str">
        <f>IFERROR(IF(VLOOKUP(O1794,コード表一覧!$B$5:$D$129,3,FALSE)="無","","←実務経験経歴書が必要です！"),"")</f>
        <v/>
      </c>
    </row>
    <row r="1795" spans="1:24" x14ac:dyDescent="0.2">
      <c r="B1795" s="57" t="s">
        <v>176</v>
      </c>
      <c r="C1795" s="57"/>
      <c r="D1795" s="57"/>
      <c r="E1795" s="53"/>
      <c r="F1795" s="9"/>
      <c r="G1795" s="9"/>
      <c r="H1795" s="9"/>
      <c r="I1795" s="9"/>
      <c r="J1795" s="9"/>
      <c r="K1795" s="9"/>
      <c r="L1795" s="9"/>
      <c r="M1795" s="59"/>
      <c r="N1795" s="8"/>
      <c r="O1795" s="42"/>
      <c r="P1795" s="6" t="str">
        <f>IF(O1795="","",VLOOKUP(O1795,コード表一覧!$B$5:$C$129,2,FALSE))</f>
        <v/>
      </c>
      <c r="Q1795" s="40"/>
      <c r="R1795" s="41"/>
      <c r="S1795" s="55" t="s">
        <v>170</v>
      </c>
      <c r="T1795" s="41"/>
      <c r="U1795" s="55" t="s">
        <v>171</v>
      </c>
      <c r="V1795" s="41"/>
      <c r="W1795" s="56" t="s">
        <v>172</v>
      </c>
      <c r="X1795" s="52" t="str">
        <f>IFERROR(IF(VLOOKUP(O1795,コード表一覧!$B$5:$D$129,3,FALSE)="無","","←実務経験経歴書が必要です！"),"")</f>
        <v/>
      </c>
    </row>
    <row r="1796" spans="1:24" x14ac:dyDescent="0.2">
      <c r="B1796" s="106" t="s">
        <v>184</v>
      </c>
      <c r="C1796" s="144" t="s">
        <v>173</v>
      </c>
      <c r="D1796" s="144"/>
      <c r="E1796" s="144"/>
      <c r="F1796" s="123" t="s">
        <v>174</v>
      </c>
      <c r="G1796" s="124"/>
      <c r="H1796" s="124"/>
      <c r="I1796" s="124"/>
      <c r="J1796" s="124"/>
      <c r="K1796" s="124"/>
      <c r="L1796" s="125"/>
      <c r="M1796" s="59"/>
      <c r="N1796" s="8"/>
      <c r="O1796" s="42"/>
      <c r="P1796" s="6" t="str">
        <f>IF(O1796="","",VLOOKUP(O1796,コード表一覧!$B$5:$C$129,2,FALSE))</f>
        <v/>
      </c>
      <c r="Q1796" s="40"/>
      <c r="R1796" s="41"/>
      <c r="S1796" s="55" t="s">
        <v>170</v>
      </c>
      <c r="T1796" s="41"/>
      <c r="U1796" s="55" t="s">
        <v>171</v>
      </c>
      <c r="V1796" s="41"/>
      <c r="W1796" s="56" t="s">
        <v>172</v>
      </c>
      <c r="X1796" s="52" t="str">
        <f>IFERROR(IF(VLOOKUP(O1796,コード表一覧!$B$5:$D$129,3,FALSE)="無","","←実務経験経歴書が必要です！"),"")</f>
        <v/>
      </c>
    </row>
    <row r="1797" spans="1:24" x14ac:dyDescent="0.2">
      <c r="B1797" s="63"/>
      <c r="C1797" s="142"/>
      <c r="D1797" s="143"/>
      <c r="E1797" s="143"/>
      <c r="F1797" s="40"/>
      <c r="G1797" s="41"/>
      <c r="H1797" s="55" t="s">
        <v>170</v>
      </c>
      <c r="I1797" s="41"/>
      <c r="J1797" s="55" t="s">
        <v>171</v>
      </c>
      <c r="K1797" s="41"/>
      <c r="L1797" s="56" t="s">
        <v>172</v>
      </c>
      <c r="M1797" s="59"/>
      <c r="N1797" s="8"/>
      <c r="O1797" s="42"/>
      <c r="P1797" s="6" t="str">
        <f>IF(O1797="","",VLOOKUP(O1797,コード表一覧!$B$5:$C$129,2,FALSE))</f>
        <v/>
      </c>
      <c r="Q1797" s="40"/>
      <c r="R1797" s="41"/>
      <c r="S1797" s="55" t="s">
        <v>170</v>
      </c>
      <c r="T1797" s="41"/>
      <c r="U1797" s="55" t="s">
        <v>171</v>
      </c>
      <c r="V1797" s="41"/>
      <c r="W1797" s="56" t="s">
        <v>172</v>
      </c>
      <c r="X1797" s="52" t="str">
        <f>IFERROR(IF(VLOOKUP(O1797,コード表一覧!$B$5:$D$129,3,FALSE)="無","","←実務経験経歴書が必要です！"),"")</f>
        <v/>
      </c>
    </row>
    <row r="1798" spans="1:24" x14ac:dyDescent="0.2">
      <c r="B1798" s="63"/>
      <c r="C1798" s="142"/>
      <c r="D1798" s="143"/>
      <c r="E1798" s="143"/>
      <c r="F1798" s="58"/>
      <c r="G1798" s="57"/>
      <c r="H1798" s="57"/>
      <c r="I1798" s="57"/>
      <c r="J1798" s="57"/>
      <c r="K1798" s="57"/>
      <c r="L1798" s="57"/>
      <c r="M1798" s="59"/>
      <c r="N1798" s="8"/>
      <c r="O1798" s="42"/>
      <c r="P1798" s="6" t="str">
        <f>IF(O1798="","",VLOOKUP(O1798,コード表一覧!$B$5:$C$129,2,FALSE))</f>
        <v/>
      </c>
      <c r="Q1798" s="40"/>
      <c r="R1798" s="41"/>
      <c r="S1798" s="55" t="s">
        <v>170</v>
      </c>
      <c r="T1798" s="41"/>
      <c r="U1798" s="55" t="s">
        <v>171</v>
      </c>
      <c r="V1798" s="41"/>
      <c r="W1798" s="56" t="s">
        <v>172</v>
      </c>
      <c r="X1798" s="52" t="str">
        <f>IFERROR(IF(VLOOKUP(O1798,コード表一覧!$B$5:$D$129,3,FALSE)="無","","←実務経験経歴書が必要です！"),"")</f>
        <v/>
      </c>
    </row>
    <row r="1799" spans="1:24" x14ac:dyDescent="0.2">
      <c r="B1799" s="63"/>
      <c r="C1799" s="142"/>
      <c r="D1799" s="143"/>
      <c r="E1799" s="143"/>
      <c r="F1799" s="53"/>
      <c r="G1799" s="53"/>
      <c r="H1799" s="53"/>
      <c r="I1799" s="53"/>
      <c r="J1799" s="53"/>
      <c r="K1799" s="57"/>
      <c r="L1799" s="57"/>
      <c r="M1799" s="59"/>
      <c r="N1799" s="8"/>
      <c r="O1799" s="42"/>
      <c r="P1799" s="6" t="str">
        <f>IF(O1799="","",VLOOKUP(O1799,コード表一覧!$B$5:$C$129,2,FALSE))</f>
        <v/>
      </c>
      <c r="Q1799" s="40"/>
      <c r="R1799" s="41"/>
      <c r="S1799" s="55" t="s">
        <v>170</v>
      </c>
      <c r="T1799" s="41"/>
      <c r="U1799" s="55" t="s">
        <v>171</v>
      </c>
      <c r="V1799" s="41"/>
      <c r="W1799" s="56" t="s">
        <v>172</v>
      </c>
      <c r="X1799" s="52" t="str">
        <f>IFERROR(IF(VLOOKUP(O1799,コード表一覧!$B$5:$D$129,3,FALSE)="無","","←実務経験経歴書が必要です！"),"")</f>
        <v/>
      </c>
    </row>
    <row r="1800" spans="1:24" ht="13.5" customHeight="1" thickBot="1" x14ac:dyDescent="0.25">
      <c r="B1800" s="63"/>
      <c r="C1800" s="142"/>
      <c r="D1800" s="143"/>
      <c r="E1800" s="143"/>
      <c r="F1800" s="58"/>
      <c r="G1800" s="53"/>
      <c r="H1800" s="53"/>
      <c r="I1800" s="53"/>
      <c r="J1800" s="53"/>
      <c r="K1800" s="57"/>
      <c r="L1800" s="57"/>
      <c r="M1800" s="59"/>
      <c r="N1800" s="8"/>
      <c r="O1800" s="43"/>
      <c r="P1800" s="109" t="str">
        <f>IF(O1800="","",VLOOKUP(O1800,コード表一覧!$B$5:$C$129,2,FALSE))</f>
        <v/>
      </c>
      <c r="Q1800" s="44"/>
      <c r="R1800" s="45"/>
      <c r="S1800" s="9" t="s">
        <v>170</v>
      </c>
      <c r="T1800" s="45"/>
      <c r="U1800" s="9" t="s">
        <v>171</v>
      </c>
      <c r="V1800" s="45"/>
      <c r="W1800" s="14" t="s">
        <v>172</v>
      </c>
      <c r="X1800" s="52" t="str">
        <f>IFERROR(IF(VLOOKUP(O1800,コード表一覧!$B$5:$D$129,3,FALSE)="無","","←実務経験経歴書が必要です！"),"")</f>
        <v/>
      </c>
    </row>
    <row r="1801" spans="1:24" x14ac:dyDescent="0.2">
      <c r="B1801" s="63"/>
      <c r="C1801" s="142"/>
      <c r="D1801" s="143"/>
      <c r="E1801" s="143"/>
      <c r="F1801" s="58"/>
      <c r="G1801" s="53"/>
      <c r="H1801" s="53"/>
      <c r="I1801" s="53"/>
      <c r="J1801" s="53"/>
      <c r="K1801" s="57"/>
      <c r="L1801" s="57"/>
      <c r="M1801" s="59"/>
      <c r="N1801" s="137" t="s">
        <v>191</v>
      </c>
      <c r="O1801" s="111"/>
      <c r="P1801" s="15" t="str">
        <f>IF(O1801="","",VLOOKUP(O1801,コード表一覧!$B$5:$C$129,2,FALSE))</f>
        <v/>
      </c>
      <c r="Q1801" s="17" t="s">
        <v>175</v>
      </c>
      <c r="R1801" s="47"/>
      <c r="S1801" s="126" t="str">
        <f>IF(R1801="","",VLOOKUP(R1801,コード表一覧!$F$4:$H$32,3,FALSE))</f>
        <v/>
      </c>
      <c r="T1801" s="127"/>
      <c r="U1801" s="47"/>
      <c r="V1801" s="126" t="str">
        <f>IF(U1801="","",VLOOKUP(U1801,コード表一覧!$F$4:$H$32,3,FALSE))</f>
        <v/>
      </c>
      <c r="W1801" s="128"/>
      <c r="X1801" s="52" t="str">
        <f t="shared" ref="X1801:X1803" si="149">IF(R1801+U1801&gt;0,"←実務経験経歴書が必要です！","")</f>
        <v/>
      </c>
    </row>
    <row r="1802" spans="1:24" x14ac:dyDescent="0.2">
      <c r="B1802" s="57" t="str">
        <f>"※"&amp;$A$1&amp;"の変更追加履歴"</f>
        <v>※令和６・７年度の変更追加履歴</v>
      </c>
      <c r="C1802" s="57"/>
      <c r="D1802" s="57"/>
      <c r="E1802" s="53"/>
      <c r="F1802" s="58"/>
      <c r="G1802" s="53"/>
      <c r="H1802" s="53"/>
      <c r="I1802" s="53"/>
      <c r="J1802" s="53"/>
      <c r="K1802" s="57"/>
      <c r="L1802" s="57"/>
      <c r="M1802" s="59"/>
      <c r="N1802" s="138"/>
      <c r="O1802" s="42"/>
      <c r="P1802" s="6" t="str">
        <f>IF(O1802="","",VLOOKUP(O1802,コード表一覧!$B$5:$C$129,2,FALSE))</f>
        <v/>
      </c>
      <c r="Q1802" s="110" t="s">
        <v>175</v>
      </c>
      <c r="R1802" s="48"/>
      <c r="S1802" s="129" t="str">
        <f>IF(R1802="","",VLOOKUP(R1802,コード表一覧!$F$4:$H$32,3,FALSE))</f>
        <v/>
      </c>
      <c r="T1802" s="130"/>
      <c r="U1802" s="48"/>
      <c r="V1802" s="131" t="str">
        <f>IF(U1802="","",VLOOKUP(U1802,コード表一覧!$F$4:$H$32,3,FALSE))</f>
        <v/>
      </c>
      <c r="W1802" s="132"/>
      <c r="X1802" s="52" t="str">
        <f t="shared" si="149"/>
        <v/>
      </c>
    </row>
    <row r="1803" spans="1:24" ht="13.8" thickBot="1" x14ac:dyDescent="0.25">
      <c r="B1803" s="57"/>
      <c r="C1803" s="57"/>
      <c r="D1803" s="57"/>
      <c r="E1803" s="53"/>
      <c r="F1803" s="58"/>
      <c r="G1803" s="53"/>
      <c r="H1803" s="53"/>
      <c r="I1803" s="53"/>
      <c r="J1803" s="53"/>
      <c r="K1803" s="57"/>
      <c r="L1803" s="57"/>
      <c r="M1803" s="59"/>
      <c r="N1803" s="139"/>
      <c r="O1803" s="112"/>
      <c r="P1803" s="16" t="str">
        <f>IF(O1803="","",VLOOKUP(O1803,コード表一覧!$B$5:$C$129,2,FALSE))</f>
        <v/>
      </c>
      <c r="Q1803" s="18" t="s">
        <v>175</v>
      </c>
      <c r="R1803" s="49"/>
      <c r="S1803" s="133" t="str">
        <f>IF(R1803="","",VLOOKUP(R1803,コード表一覧!$F$4:$H$32,3,FALSE))</f>
        <v/>
      </c>
      <c r="T1803" s="134"/>
      <c r="U1803" s="49"/>
      <c r="V1803" s="135" t="str">
        <f>IF(U1803="","",VLOOKUP(U1803,コード表一覧!$F$4:$H$32,3,FALSE))</f>
        <v/>
      </c>
      <c r="W1803" s="136"/>
      <c r="X1803" s="52" t="str">
        <f t="shared" si="149"/>
        <v/>
      </c>
    </row>
    <row r="1804" spans="1:24" x14ac:dyDescent="0.2">
      <c r="B1804" s="60"/>
      <c r="C1804" s="60"/>
      <c r="D1804" s="60"/>
      <c r="E1804" s="53"/>
      <c r="F1804" s="60"/>
      <c r="G1804" s="53"/>
      <c r="H1804" s="53"/>
      <c r="I1804" s="53"/>
      <c r="J1804" s="53"/>
      <c r="K1804" s="60"/>
      <c r="L1804" s="60"/>
      <c r="M1804" s="60"/>
      <c r="N1804" s="53"/>
      <c r="Q1804" s="53"/>
      <c r="R1804" s="53"/>
      <c r="S1804" s="53"/>
      <c r="T1804" s="53"/>
      <c r="U1804" s="53"/>
      <c r="V1804" s="53"/>
      <c r="W1804" s="53"/>
    </row>
    <row r="1805" spans="1:24" ht="13.5" customHeight="1" x14ac:dyDescent="0.2">
      <c r="A1805" s="2" t="s">
        <v>162</v>
      </c>
      <c r="B1805" s="123" t="s">
        <v>163</v>
      </c>
      <c r="C1805" s="125"/>
      <c r="D1805" s="123" t="s">
        <v>164</v>
      </c>
      <c r="E1805" s="125"/>
      <c r="F1805" s="123" t="s">
        <v>165</v>
      </c>
      <c r="G1805" s="124"/>
      <c r="H1805" s="124"/>
      <c r="I1805" s="124"/>
      <c r="J1805" s="124"/>
      <c r="K1805" s="124"/>
      <c r="L1805" s="125"/>
      <c r="M1805" s="54" t="s">
        <v>166</v>
      </c>
      <c r="N1805" s="140"/>
      <c r="O1805" s="7" t="s">
        <v>167</v>
      </c>
      <c r="P1805" s="23" t="s">
        <v>168</v>
      </c>
      <c r="Q1805" s="123" t="s">
        <v>169</v>
      </c>
      <c r="R1805" s="124"/>
      <c r="S1805" s="124"/>
      <c r="T1805" s="124"/>
      <c r="U1805" s="124"/>
      <c r="V1805" s="124"/>
      <c r="W1805" s="125"/>
    </row>
    <row r="1806" spans="1:24" x14ac:dyDescent="0.2">
      <c r="A1806" s="2">
        <v>151</v>
      </c>
      <c r="B1806" s="64"/>
      <c r="C1806" s="65"/>
      <c r="D1806" s="64"/>
      <c r="E1806" s="65"/>
      <c r="F1806" s="40"/>
      <c r="G1806" s="41"/>
      <c r="H1806" s="55" t="s">
        <v>170</v>
      </c>
      <c r="I1806" s="41"/>
      <c r="J1806" s="55" t="s">
        <v>171</v>
      </c>
      <c r="K1806" s="41"/>
      <c r="L1806" s="56" t="s">
        <v>172</v>
      </c>
      <c r="M1806" s="66"/>
      <c r="N1806" s="141"/>
      <c r="O1806" s="42"/>
      <c r="P1806" s="6" t="str">
        <f>IF(O1806="","",VLOOKUP(O1806,コード表一覧!$B$5:$C$129,2,FALSE))</f>
        <v/>
      </c>
      <c r="Q1806" s="40"/>
      <c r="R1806" s="41"/>
      <c r="S1806" s="55" t="s">
        <v>170</v>
      </c>
      <c r="T1806" s="41"/>
      <c r="U1806" s="55" t="s">
        <v>171</v>
      </c>
      <c r="V1806" s="41"/>
      <c r="W1806" s="56" t="s">
        <v>172</v>
      </c>
      <c r="X1806" s="52" t="str">
        <f>IFERROR(IF(VLOOKUP(O1806,コード表一覧!$B$5:$D$129,3,FALSE)="無","","←実務経験経歴書が必要です！"),"")</f>
        <v/>
      </c>
    </row>
    <row r="1807" spans="1:24" x14ac:dyDescent="0.2">
      <c r="B1807" s="57" t="s">
        <v>176</v>
      </c>
      <c r="C1807" s="57"/>
      <c r="D1807" s="57"/>
      <c r="E1807" s="53"/>
      <c r="F1807" s="9"/>
      <c r="G1807" s="9"/>
      <c r="H1807" s="9"/>
      <c r="I1807" s="9"/>
      <c r="J1807" s="9"/>
      <c r="K1807" s="9"/>
      <c r="L1807" s="9"/>
      <c r="M1807" s="59"/>
      <c r="N1807" s="8"/>
      <c r="O1807" s="42"/>
      <c r="P1807" s="6" t="str">
        <f>IF(O1807="","",VLOOKUP(O1807,コード表一覧!$B$5:$C$129,2,FALSE))</f>
        <v/>
      </c>
      <c r="Q1807" s="40"/>
      <c r="R1807" s="41"/>
      <c r="S1807" s="55" t="s">
        <v>170</v>
      </c>
      <c r="T1807" s="41"/>
      <c r="U1807" s="55" t="s">
        <v>171</v>
      </c>
      <c r="V1807" s="41"/>
      <c r="W1807" s="56" t="s">
        <v>172</v>
      </c>
      <c r="X1807" s="52" t="str">
        <f>IFERROR(IF(VLOOKUP(O1807,コード表一覧!$B$5:$D$129,3,FALSE)="無","","←実務経験経歴書が必要です！"),"")</f>
        <v/>
      </c>
    </row>
    <row r="1808" spans="1:24" x14ac:dyDescent="0.2">
      <c r="B1808" s="106" t="s">
        <v>184</v>
      </c>
      <c r="C1808" s="144" t="s">
        <v>173</v>
      </c>
      <c r="D1808" s="144"/>
      <c r="E1808" s="144"/>
      <c r="F1808" s="123" t="s">
        <v>174</v>
      </c>
      <c r="G1808" s="124"/>
      <c r="H1808" s="124"/>
      <c r="I1808" s="124"/>
      <c r="J1808" s="124"/>
      <c r="K1808" s="124"/>
      <c r="L1808" s="125"/>
      <c r="M1808" s="59"/>
      <c r="N1808" s="8"/>
      <c r="O1808" s="42"/>
      <c r="P1808" s="6" t="str">
        <f>IF(O1808="","",VLOOKUP(O1808,コード表一覧!$B$5:$C$129,2,FALSE))</f>
        <v/>
      </c>
      <c r="Q1808" s="40"/>
      <c r="R1808" s="41"/>
      <c r="S1808" s="55" t="s">
        <v>170</v>
      </c>
      <c r="T1808" s="41"/>
      <c r="U1808" s="55" t="s">
        <v>171</v>
      </c>
      <c r="V1808" s="41"/>
      <c r="W1808" s="56" t="s">
        <v>172</v>
      </c>
      <c r="X1808" s="52" t="str">
        <f>IFERROR(IF(VLOOKUP(O1808,コード表一覧!$B$5:$D$129,3,FALSE)="無","","←実務経験経歴書が必要です！"),"")</f>
        <v/>
      </c>
    </row>
    <row r="1809" spans="1:24" x14ac:dyDescent="0.2">
      <c r="B1809" s="63"/>
      <c r="C1809" s="142"/>
      <c r="D1809" s="143"/>
      <c r="E1809" s="143"/>
      <c r="F1809" s="40"/>
      <c r="G1809" s="41"/>
      <c r="H1809" s="55" t="s">
        <v>170</v>
      </c>
      <c r="I1809" s="41"/>
      <c r="J1809" s="55" t="s">
        <v>171</v>
      </c>
      <c r="K1809" s="41"/>
      <c r="L1809" s="56" t="s">
        <v>172</v>
      </c>
      <c r="M1809" s="59"/>
      <c r="N1809" s="8"/>
      <c r="O1809" s="42"/>
      <c r="P1809" s="6" t="str">
        <f>IF(O1809="","",VLOOKUP(O1809,コード表一覧!$B$5:$C$129,2,FALSE))</f>
        <v/>
      </c>
      <c r="Q1809" s="40"/>
      <c r="R1809" s="41"/>
      <c r="S1809" s="55" t="s">
        <v>170</v>
      </c>
      <c r="T1809" s="41"/>
      <c r="U1809" s="55" t="s">
        <v>171</v>
      </c>
      <c r="V1809" s="41"/>
      <c r="W1809" s="56" t="s">
        <v>172</v>
      </c>
      <c r="X1809" s="52" t="str">
        <f>IFERROR(IF(VLOOKUP(O1809,コード表一覧!$B$5:$D$129,3,FALSE)="無","","←実務経験経歴書が必要です！"),"")</f>
        <v/>
      </c>
    </row>
    <row r="1810" spans="1:24" x14ac:dyDescent="0.2">
      <c r="B1810" s="63"/>
      <c r="C1810" s="142"/>
      <c r="D1810" s="143"/>
      <c r="E1810" s="143"/>
      <c r="F1810" s="58"/>
      <c r="G1810" s="57"/>
      <c r="H1810" s="57"/>
      <c r="I1810" s="57"/>
      <c r="J1810" s="57"/>
      <c r="K1810" s="57"/>
      <c r="L1810" s="57"/>
      <c r="M1810" s="59"/>
      <c r="N1810" s="8"/>
      <c r="O1810" s="42"/>
      <c r="P1810" s="6" t="str">
        <f>IF(O1810="","",VLOOKUP(O1810,コード表一覧!$B$5:$C$129,2,FALSE))</f>
        <v/>
      </c>
      <c r="Q1810" s="40"/>
      <c r="R1810" s="41"/>
      <c r="S1810" s="55" t="s">
        <v>170</v>
      </c>
      <c r="T1810" s="41"/>
      <c r="U1810" s="55" t="s">
        <v>171</v>
      </c>
      <c r="V1810" s="41"/>
      <c r="W1810" s="56" t="s">
        <v>172</v>
      </c>
      <c r="X1810" s="52" t="str">
        <f>IFERROR(IF(VLOOKUP(O1810,コード表一覧!$B$5:$D$129,3,FALSE)="無","","←実務経験経歴書が必要です！"),"")</f>
        <v/>
      </c>
    </row>
    <row r="1811" spans="1:24" x14ac:dyDescent="0.2">
      <c r="B1811" s="63"/>
      <c r="C1811" s="142"/>
      <c r="D1811" s="143"/>
      <c r="E1811" s="143"/>
      <c r="F1811" s="53"/>
      <c r="G1811" s="53"/>
      <c r="H1811" s="53"/>
      <c r="I1811" s="53"/>
      <c r="J1811" s="53"/>
      <c r="K1811" s="57"/>
      <c r="L1811" s="57"/>
      <c r="M1811" s="59"/>
      <c r="N1811" s="8"/>
      <c r="O1811" s="42"/>
      <c r="P1811" s="6" t="str">
        <f>IF(O1811="","",VLOOKUP(O1811,コード表一覧!$B$5:$C$129,2,FALSE))</f>
        <v/>
      </c>
      <c r="Q1811" s="40"/>
      <c r="R1811" s="41"/>
      <c r="S1811" s="55" t="s">
        <v>170</v>
      </c>
      <c r="T1811" s="41"/>
      <c r="U1811" s="55" t="s">
        <v>171</v>
      </c>
      <c r="V1811" s="41"/>
      <c r="W1811" s="56" t="s">
        <v>172</v>
      </c>
      <c r="X1811" s="52" t="str">
        <f>IFERROR(IF(VLOOKUP(O1811,コード表一覧!$B$5:$D$129,3,FALSE)="無","","←実務経験経歴書が必要です！"),"")</f>
        <v/>
      </c>
    </row>
    <row r="1812" spans="1:24" ht="13.5" customHeight="1" thickBot="1" x14ac:dyDescent="0.25">
      <c r="B1812" s="63"/>
      <c r="C1812" s="142"/>
      <c r="D1812" s="143"/>
      <c r="E1812" s="143"/>
      <c r="F1812" s="58"/>
      <c r="G1812" s="53"/>
      <c r="H1812" s="53"/>
      <c r="I1812" s="53"/>
      <c r="J1812" s="53"/>
      <c r="K1812" s="57"/>
      <c r="L1812" s="57"/>
      <c r="M1812" s="59"/>
      <c r="N1812" s="8"/>
      <c r="O1812" s="43"/>
      <c r="P1812" s="109" t="str">
        <f>IF(O1812="","",VLOOKUP(O1812,コード表一覧!$B$5:$C$129,2,FALSE))</f>
        <v/>
      </c>
      <c r="Q1812" s="44"/>
      <c r="R1812" s="45"/>
      <c r="S1812" s="9" t="s">
        <v>170</v>
      </c>
      <c r="T1812" s="45"/>
      <c r="U1812" s="9" t="s">
        <v>171</v>
      </c>
      <c r="V1812" s="45"/>
      <c r="W1812" s="14" t="s">
        <v>172</v>
      </c>
      <c r="X1812" s="52" t="str">
        <f>IFERROR(IF(VLOOKUP(O1812,コード表一覧!$B$5:$D$129,3,FALSE)="無","","←実務経験経歴書が必要です！"),"")</f>
        <v/>
      </c>
    </row>
    <row r="1813" spans="1:24" x14ac:dyDescent="0.2">
      <c r="B1813" s="63"/>
      <c r="C1813" s="142"/>
      <c r="D1813" s="143"/>
      <c r="E1813" s="143"/>
      <c r="F1813" s="58"/>
      <c r="G1813" s="53"/>
      <c r="H1813" s="53"/>
      <c r="I1813" s="53"/>
      <c r="J1813" s="53"/>
      <c r="K1813" s="57"/>
      <c r="L1813" s="57"/>
      <c r="M1813" s="59"/>
      <c r="N1813" s="137" t="s">
        <v>191</v>
      </c>
      <c r="O1813" s="111"/>
      <c r="P1813" s="15" t="str">
        <f>IF(O1813="","",VLOOKUP(O1813,コード表一覧!$B$5:$C$129,2,FALSE))</f>
        <v/>
      </c>
      <c r="Q1813" s="17" t="s">
        <v>175</v>
      </c>
      <c r="R1813" s="47"/>
      <c r="S1813" s="126" t="str">
        <f>IF(R1813="","",VLOOKUP(R1813,コード表一覧!$F$4:$H$32,3,FALSE))</f>
        <v/>
      </c>
      <c r="T1813" s="127"/>
      <c r="U1813" s="47"/>
      <c r="V1813" s="126" t="str">
        <f>IF(U1813="","",VLOOKUP(U1813,コード表一覧!$F$4:$H$32,3,FALSE))</f>
        <v/>
      </c>
      <c r="W1813" s="128"/>
      <c r="X1813" s="52" t="str">
        <f t="shared" ref="X1813:X1815" si="150">IF(R1813+U1813&gt;0,"←実務経験経歴書が必要です！","")</f>
        <v/>
      </c>
    </row>
    <row r="1814" spans="1:24" x14ac:dyDescent="0.2">
      <c r="B1814" s="57" t="str">
        <f>"※"&amp;$A$1&amp;"の変更追加履歴"</f>
        <v>※令和６・７年度の変更追加履歴</v>
      </c>
      <c r="C1814" s="57"/>
      <c r="D1814" s="57"/>
      <c r="E1814" s="53"/>
      <c r="F1814" s="58"/>
      <c r="G1814" s="53"/>
      <c r="H1814" s="53"/>
      <c r="I1814" s="53"/>
      <c r="J1814" s="53"/>
      <c r="K1814" s="57"/>
      <c r="L1814" s="57"/>
      <c r="M1814" s="59"/>
      <c r="N1814" s="138"/>
      <c r="O1814" s="42"/>
      <c r="P1814" s="6" t="str">
        <f>IF(O1814="","",VLOOKUP(O1814,コード表一覧!$B$5:$C$129,2,FALSE))</f>
        <v/>
      </c>
      <c r="Q1814" s="110" t="s">
        <v>175</v>
      </c>
      <c r="R1814" s="48"/>
      <c r="S1814" s="129" t="str">
        <f>IF(R1814="","",VLOOKUP(R1814,コード表一覧!$F$4:$H$32,3,FALSE))</f>
        <v/>
      </c>
      <c r="T1814" s="130"/>
      <c r="U1814" s="48"/>
      <c r="V1814" s="131" t="str">
        <f>IF(U1814="","",VLOOKUP(U1814,コード表一覧!$F$4:$H$32,3,FALSE))</f>
        <v/>
      </c>
      <c r="W1814" s="132"/>
      <c r="X1814" s="52" t="str">
        <f t="shared" si="150"/>
        <v/>
      </c>
    </row>
    <row r="1815" spans="1:24" ht="13.8" thickBot="1" x14ac:dyDescent="0.25">
      <c r="B1815" s="57"/>
      <c r="C1815" s="57"/>
      <c r="D1815" s="57"/>
      <c r="E1815" s="53"/>
      <c r="F1815" s="58"/>
      <c r="G1815" s="53"/>
      <c r="H1815" s="53"/>
      <c r="I1815" s="53"/>
      <c r="J1815" s="53"/>
      <c r="K1815" s="57"/>
      <c r="L1815" s="57"/>
      <c r="M1815" s="59"/>
      <c r="N1815" s="139"/>
      <c r="O1815" s="112"/>
      <c r="P1815" s="16" t="str">
        <f>IF(O1815="","",VLOOKUP(O1815,コード表一覧!$B$5:$C$129,2,FALSE))</f>
        <v/>
      </c>
      <c r="Q1815" s="18" t="s">
        <v>175</v>
      </c>
      <c r="R1815" s="49"/>
      <c r="S1815" s="133" t="str">
        <f>IF(R1815="","",VLOOKUP(R1815,コード表一覧!$F$4:$H$32,3,FALSE))</f>
        <v/>
      </c>
      <c r="T1815" s="134"/>
      <c r="U1815" s="49"/>
      <c r="V1815" s="135" t="str">
        <f>IF(U1815="","",VLOOKUP(U1815,コード表一覧!$F$4:$H$32,3,FALSE))</f>
        <v/>
      </c>
      <c r="W1815" s="136"/>
      <c r="X1815" s="52" t="str">
        <f t="shared" si="150"/>
        <v/>
      </c>
    </row>
    <row r="1816" spans="1:24" ht="13.5" customHeight="1" x14ac:dyDescent="0.2">
      <c r="B1816" s="60"/>
      <c r="C1816" s="60"/>
      <c r="D1816" s="60"/>
      <c r="E1816" s="53"/>
      <c r="F1816" s="60"/>
      <c r="G1816" s="53"/>
      <c r="H1816" s="53"/>
      <c r="I1816" s="53"/>
      <c r="J1816" s="53"/>
      <c r="K1816" s="60"/>
      <c r="L1816" s="60"/>
      <c r="M1816" s="60"/>
      <c r="N1816" s="53"/>
      <c r="Q1816" s="53"/>
      <c r="R1816" s="53"/>
      <c r="S1816" s="53"/>
      <c r="T1816" s="53"/>
      <c r="U1816" s="53"/>
      <c r="V1816" s="53"/>
      <c r="W1816" s="53"/>
    </row>
    <row r="1817" spans="1:24" x14ac:dyDescent="0.2">
      <c r="A1817" s="2" t="s">
        <v>162</v>
      </c>
      <c r="B1817" s="123" t="s">
        <v>163</v>
      </c>
      <c r="C1817" s="125"/>
      <c r="D1817" s="123" t="s">
        <v>164</v>
      </c>
      <c r="E1817" s="125"/>
      <c r="F1817" s="123" t="s">
        <v>165</v>
      </c>
      <c r="G1817" s="124"/>
      <c r="H1817" s="124"/>
      <c r="I1817" s="124"/>
      <c r="J1817" s="124"/>
      <c r="K1817" s="124"/>
      <c r="L1817" s="125"/>
      <c r="M1817" s="54" t="s">
        <v>166</v>
      </c>
      <c r="N1817" s="140"/>
      <c r="O1817" s="7" t="s">
        <v>167</v>
      </c>
      <c r="P1817" s="23" t="s">
        <v>168</v>
      </c>
      <c r="Q1817" s="123" t="s">
        <v>169</v>
      </c>
      <c r="R1817" s="124"/>
      <c r="S1817" s="124"/>
      <c r="T1817" s="124"/>
      <c r="U1817" s="124"/>
      <c r="V1817" s="124"/>
      <c r="W1817" s="125"/>
    </row>
    <row r="1818" spans="1:24" x14ac:dyDescent="0.2">
      <c r="A1818" s="2">
        <v>152</v>
      </c>
      <c r="B1818" s="64"/>
      <c r="C1818" s="65"/>
      <c r="D1818" s="64"/>
      <c r="E1818" s="65"/>
      <c r="F1818" s="40"/>
      <c r="G1818" s="41"/>
      <c r="H1818" s="55" t="s">
        <v>170</v>
      </c>
      <c r="I1818" s="41"/>
      <c r="J1818" s="55" t="s">
        <v>171</v>
      </c>
      <c r="K1818" s="41"/>
      <c r="L1818" s="56" t="s">
        <v>172</v>
      </c>
      <c r="M1818" s="66"/>
      <c r="N1818" s="141"/>
      <c r="O1818" s="42"/>
      <c r="P1818" s="6" t="str">
        <f>IF(O1818="","",VLOOKUP(O1818,コード表一覧!$B$5:$C$129,2,FALSE))</f>
        <v/>
      </c>
      <c r="Q1818" s="40"/>
      <c r="R1818" s="41"/>
      <c r="S1818" s="55" t="s">
        <v>170</v>
      </c>
      <c r="T1818" s="41"/>
      <c r="U1818" s="55" t="s">
        <v>171</v>
      </c>
      <c r="V1818" s="41"/>
      <c r="W1818" s="56" t="s">
        <v>172</v>
      </c>
      <c r="X1818" s="52" t="str">
        <f>IFERROR(IF(VLOOKUP(O1818,コード表一覧!$B$5:$D$129,3,FALSE)="無","","←実務経験経歴書が必要です！"),"")</f>
        <v/>
      </c>
    </row>
    <row r="1819" spans="1:24" x14ac:dyDescent="0.2">
      <c r="B1819" s="57" t="s">
        <v>176</v>
      </c>
      <c r="C1819" s="57"/>
      <c r="D1819" s="57"/>
      <c r="E1819" s="53"/>
      <c r="F1819" s="9"/>
      <c r="G1819" s="9"/>
      <c r="H1819" s="9"/>
      <c r="I1819" s="9"/>
      <c r="J1819" s="9"/>
      <c r="K1819" s="9"/>
      <c r="L1819" s="9"/>
      <c r="M1819" s="59"/>
      <c r="N1819" s="8"/>
      <c r="O1819" s="42"/>
      <c r="P1819" s="6" t="str">
        <f>IF(O1819="","",VLOOKUP(O1819,コード表一覧!$B$5:$C$129,2,FALSE))</f>
        <v/>
      </c>
      <c r="Q1819" s="40"/>
      <c r="R1819" s="41"/>
      <c r="S1819" s="55" t="s">
        <v>170</v>
      </c>
      <c r="T1819" s="41"/>
      <c r="U1819" s="55" t="s">
        <v>171</v>
      </c>
      <c r="V1819" s="41"/>
      <c r="W1819" s="56" t="s">
        <v>172</v>
      </c>
      <c r="X1819" s="52" t="str">
        <f>IFERROR(IF(VLOOKUP(O1819,コード表一覧!$B$5:$D$129,3,FALSE)="無","","←実務経験経歴書が必要です！"),"")</f>
        <v/>
      </c>
    </row>
    <row r="1820" spans="1:24" x14ac:dyDescent="0.2">
      <c r="B1820" s="106" t="s">
        <v>184</v>
      </c>
      <c r="C1820" s="144" t="s">
        <v>173</v>
      </c>
      <c r="D1820" s="144"/>
      <c r="E1820" s="144"/>
      <c r="F1820" s="123" t="s">
        <v>174</v>
      </c>
      <c r="G1820" s="124"/>
      <c r="H1820" s="124"/>
      <c r="I1820" s="124"/>
      <c r="J1820" s="124"/>
      <c r="K1820" s="124"/>
      <c r="L1820" s="125"/>
      <c r="M1820" s="59"/>
      <c r="N1820" s="8"/>
      <c r="O1820" s="42"/>
      <c r="P1820" s="6" t="str">
        <f>IF(O1820="","",VLOOKUP(O1820,コード表一覧!$B$5:$C$129,2,FALSE))</f>
        <v/>
      </c>
      <c r="Q1820" s="40"/>
      <c r="R1820" s="41"/>
      <c r="S1820" s="55" t="s">
        <v>170</v>
      </c>
      <c r="T1820" s="41"/>
      <c r="U1820" s="55" t="s">
        <v>171</v>
      </c>
      <c r="V1820" s="41"/>
      <c r="W1820" s="56" t="s">
        <v>172</v>
      </c>
      <c r="X1820" s="52" t="str">
        <f>IFERROR(IF(VLOOKUP(O1820,コード表一覧!$B$5:$D$129,3,FALSE)="無","","←実務経験経歴書が必要です！"),"")</f>
        <v/>
      </c>
    </row>
    <row r="1821" spans="1:24" x14ac:dyDescent="0.2">
      <c r="B1821" s="63"/>
      <c r="C1821" s="142"/>
      <c r="D1821" s="143"/>
      <c r="E1821" s="143"/>
      <c r="F1821" s="40"/>
      <c r="G1821" s="41"/>
      <c r="H1821" s="55" t="s">
        <v>170</v>
      </c>
      <c r="I1821" s="41"/>
      <c r="J1821" s="55" t="s">
        <v>171</v>
      </c>
      <c r="K1821" s="41"/>
      <c r="L1821" s="56" t="s">
        <v>172</v>
      </c>
      <c r="M1821" s="59"/>
      <c r="N1821" s="8"/>
      <c r="O1821" s="42"/>
      <c r="P1821" s="6" t="str">
        <f>IF(O1821="","",VLOOKUP(O1821,コード表一覧!$B$5:$C$129,2,FALSE))</f>
        <v/>
      </c>
      <c r="Q1821" s="40"/>
      <c r="R1821" s="41"/>
      <c r="S1821" s="55" t="s">
        <v>170</v>
      </c>
      <c r="T1821" s="41"/>
      <c r="U1821" s="55" t="s">
        <v>171</v>
      </c>
      <c r="V1821" s="41"/>
      <c r="W1821" s="56" t="s">
        <v>172</v>
      </c>
      <c r="X1821" s="52" t="str">
        <f>IFERROR(IF(VLOOKUP(O1821,コード表一覧!$B$5:$D$129,3,FALSE)="無","","←実務経験経歴書が必要です！"),"")</f>
        <v/>
      </c>
    </row>
    <row r="1822" spans="1:24" x14ac:dyDescent="0.2">
      <c r="B1822" s="63"/>
      <c r="C1822" s="142"/>
      <c r="D1822" s="143"/>
      <c r="E1822" s="143"/>
      <c r="F1822" s="58"/>
      <c r="G1822" s="57"/>
      <c r="H1822" s="57"/>
      <c r="I1822" s="57"/>
      <c r="J1822" s="57"/>
      <c r="K1822" s="57"/>
      <c r="L1822" s="57"/>
      <c r="M1822" s="59"/>
      <c r="N1822" s="8"/>
      <c r="O1822" s="42"/>
      <c r="P1822" s="6" t="str">
        <f>IF(O1822="","",VLOOKUP(O1822,コード表一覧!$B$5:$C$129,2,FALSE))</f>
        <v/>
      </c>
      <c r="Q1822" s="40"/>
      <c r="R1822" s="41"/>
      <c r="S1822" s="55" t="s">
        <v>170</v>
      </c>
      <c r="T1822" s="41"/>
      <c r="U1822" s="55" t="s">
        <v>171</v>
      </c>
      <c r="V1822" s="41"/>
      <c r="W1822" s="56" t="s">
        <v>172</v>
      </c>
      <c r="X1822" s="52" t="str">
        <f>IFERROR(IF(VLOOKUP(O1822,コード表一覧!$B$5:$D$129,3,FALSE)="無","","←実務経験経歴書が必要です！"),"")</f>
        <v/>
      </c>
    </row>
    <row r="1823" spans="1:24" x14ac:dyDescent="0.2">
      <c r="B1823" s="63"/>
      <c r="C1823" s="142"/>
      <c r="D1823" s="143"/>
      <c r="E1823" s="143"/>
      <c r="F1823" s="53"/>
      <c r="G1823" s="53"/>
      <c r="H1823" s="53"/>
      <c r="I1823" s="53"/>
      <c r="J1823" s="53"/>
      <c r="K1823" s="57"/>
      <c r="L1823" s="57"/>
      <c r="M1823" s="59"/>
      <c r="N1823" s="8"/>
      <c r="O1823" s="42"/>
      <c r="P1823" s="6" t="str">
        <f>IF(O1823="","",VLOOKUP(O1823,コード表一覧!$B$5:$C$129,2,FALSE))</f>
        <v/>
      </c>
      <c r="Q1823" s="40"/>
      <c r="R1823" s="41"/>
      <c r="S1823" s="55" t="s">
        <v>170</v>
      </c>
      <c r="T1823" s="41"/>
      <c r="U1823" s="55" t="s">
        <v>171</v>
      </c>
      <c r="V1823" s="41"/>
      <c r="W1823" s="56" t="s">
        <v>172</v>
      </c>
      <c r="X1823" s="52" t="str">
        <f>IFERROR(IF(VLOOKUP(O1823,コード表一覧!$B$5:$D$129,3,FALSE)="無","","←実務経験経歴書が必要です！"),"")</f>
        <v/>
      </c>
    </row>
    <row r="1824" spans="1:24" ht="13.5" customHeight="1" thickBot="1" x14ac:dyDescent="0.25">
      <c r="B1824" s="63"/>
      <c r="C1824" s="142"/>
      <c r="D1824" s="143"/>
      <c r="E1824" s="143"/>
      <c r="F1824" s="58"/>
      <c r="G1824" s="53"/>
      <c r="H1824" s="53"/>
      <c r="I1824" s="53"/>
      <c r="J1824" s="53"/>
      <c r="K1824" s="57"/>
      <c r="L1824" s="57"/>
      <c r="M1824" s="59"/>
      <c r="N1824" s="8"/>
      <c r="O1824" s="43"/>
      <c r="P1824" s="109" t="str">
        <f>IF(O1824="","",VLOOKUP(O1824,コード表一覧!$B$5:$C$129,2,FALSE))</f>
        <v/>
      </c>
      <c r="Q1824" s="44"/>
      <c r="R1824" s="45"/>
      <c r="S1824" s="9" t="s">
        <v>170</v>
      </c>
      <c r="T1824" s="45"/>
      <c r="U1824" s="9" t="s">
        <v>171</v>
      </c>
      <c r="V1824" s="45"/>
      <c r="W1824" s="14" t="s">
        <v>172</v>
      </c>
      <c r="X1824" s="52" t="str">
        <f>IFERROR(IF(VLOOKUP(O1824,コード表一覧!$B$5:$D$129,3,FALSE)="無","","←実務経験経歴書が必要です！"),"")</f>
        <v/>
      </c>
    </row>
    <row r="1825" spans="1:24" x14ac:dyDescent="0.2">
      <c r="B1825" s="63"/>
      <c r="C1825" s="142"/>
      <c r="D1825" s="143"/>
      <c r="E1825" s="143"/>
      <c r="F1825" s="58"/>
      <c r="G1825" s="53"/>
      <c r="H1825" s="53"/>
      <c r="I1825" s="53"/>
      <c r="J1825" s="53"/>
      <c r="K1825" s="57"/>
      <c r="L1825" s="57"/>
      <c r="M1825" s="59"/>
      <c r="N1825" s="137" t="s">
        <v>191</v>
      </c>
      <c r="O1825" s="111"/>
      <c r="P1825" s="15" t="str">
        <f>IF(O1825="","",VLOOKUP(O1825,コード表一覧!$B$5:$C$129,2,FALSE))</f>
        <v/>
      </c>
      <c r="Q1825" s="17" t="s">
        <v>175</v>
      </c>
      <c r="R1825" s="47"/>
      <c r="S1825" s="126" t="str">
        <f>IF(R1825="","",VLOOKUP(R1825,コード表一覧!$F$4:$H$32,3,FALSE))</f>
        <v/>
      </c>
      <c r="T1825" s="127"/>
      <c r="U1825" s="47"/>
      <c r="V1825" s="126" t="str">
        <f>IF(U1825="","",VLOOKUP(U1825,コード表一覧!$F$4:$H$32,3,FALSE))</f>
        <v/>
      </c>
      <c r="W1825" s="128"/>
      <c r="X1825" s="52" t="str">
        <f t="shared" ref="X1825:X1827" si="151">IF(R1825+U1825&gt;0,"←実務経験経歴書が必要です！","")</f>
        <v/>
      </c>
    </row>
    <row r="1826" spans="1:24" x14ac:dyDescent="0.2">
      <c r="B1826" s="57" t="str">
        <f>"※"&amp;$A$1&amp;"の変更追加履歴"</f>
        <v>※令和６・７年度の変更追加履歴</v>
      </c>
      <c r="C1826" s="57"/>
      <c r="D1826" s="57"/>
      <c r="E1826" s="53"/>
      <c r="F1826" s="58"/>
      <c r="G1826" s="53"/>
      <c r="H1826" s="53"/>
      <c r="I1826" s="53"/>
      <c r="J1826" s="53"/>
      <c r="K1826" s="57"/>
      <c r="L1826" s="57"/>
      <c r="M1826" s="59"/>
      <c r="N1826" s="138"/>
      <c r="O1826" s="42"/>
      <c r="P1826" s="6" t="str">
        <f>IF(O1826="","",VLOOKUP(O1826,コード表一覧!$B$5:$C$129,2,FALSE))</f>
        <v/>
      </c>
      <c r="Q1826" s="110" t="s">
        <v>175</v>
      </c>
      <c r="R1826" s="48"/>
      <c r="S1826" s="129" t="str">
        <f>IF(R1826="","",VLOOKUP(R1826,コード表一覧!$F$4:$H$32,3,FALSE))</f>
        <v/>
      </c>
      <c r="T1826" s="130"/>
      <c r="U1826" s="48"/>
      <c r="V1826" s="131" t="str">
        <f>IF(U1826="","",VLOOKUP(U1826,コード表一覧!$F$4:$H$32,3,FALSE))</f>
        <v/>
      </c>
      <c r="W1826" s="132"/>
      <c r="X1826" s="52" t="str">
        <f t="shared" si="151"/>
        <v/>
      </c>
    </row>
    <row r="1827" spans="1:24" ht="13.8" customHeight="1" thickBot="1" x14ac:dyDescent="0.25">
      <c r="B1827" s="57"/>
      <c r="C1827" s="57"/>
      <c r="D1827" s="57"/>
      <c r="E1827" s="53"/>
      <c r="F1827" s="58"/>
      <c r="G1827" s="53"/>
      <c r="H1827" s="53"/>
      <c r="I1827" s="53"/>
      <c r="J1827" s="53"/>
      <c r="K1827" s="57"/>
      <c r="L1827" s="57"/>
      <c r="M1827" s="59"/>
      <c r="N1827" s="139"/>
      <c r="O1827" s="112"/>
      <c r="P1827" s="16" t="str">
        <f>IF(O1827="","",VLOOKUP(O1827,コード表一覧!$B$5:$C$129,2,FALSE))</f>
        <v/>
      </c>
      <c r="Q1827" s="18" t="s">
        <v>175</v>
      </c>
      <c r="R1827" s="49"/>
      <c r="S1827" s="133" t="str">
        <f>IF(R1827="","",VLOOKUP(R1827,コード表一覧!$F$4:$H$32,3,FALSE))</f>
        <v/>
      </c>
      <c r="T1827" s="134"/>
      <c r="U1827" s="49"/>
      <c r="V1827" s="135" t="str">
        <f>IF(U1827="","",VLOOKUP(U1827,コード表一覧!$F$4:$H$32,3,FALSE))</f>
        <v/>
      </c>
      <c r="W1827" s="136"/>
      <c r="X1827" s="52" t="str">
        <f t="shared" si="151"/>
        <v/>
      </c>
    </row>
    <row r="1828" spans="1:24" x14ac:dyDescent="0.2">
      <c r="B1828" s="60"/>
      <c r="C1828" s="60"/>
      <c r="D1828" s="60"/>
      <c r="E1828" s="53"/>
      <c r="F1828" s="60"/>
      <c r="G1828" s="53"/>
      <c r="H1828" s="53"/>
      <c r="I1828" s="53"/>
      <c r="J1828" s="53"/>
      <c r="K1828" s="60"/>
      <c r="L1828" s="60"/>
      <c r="M1828" s="60"/>
      <c r="N1828" s="53"/>
      <c r="Q1828" s="53"/>
      <c r="R1828" s="53"/>
      <c r="S1828" s="53"/>
      <c r="T1828" s="53"/>
      <c r="U1828" s="53"/>
      <c r="V1828" s="53"/>
      <c r="W1828" s="53"/>
    </row>
    <row r="1829" spans="1:24" x14ac:dyDescent="0.2">
      <c r="A1829" s="2" t="s">
        <v>162</v>
      </c>
      <c r="B1829" s="123" t="s">
        <v>163</v>
      </c>
      <c r="C1829" s="125"/>
      <c r="D1829" s="123" t="s">
        <v>164</v>
      </c>
      <c r="E1829" s="125"/>
      <c r="F1829" s="123" t="s">
        <v>165</v>
      </c>
      <c r="G1829" s="124"/>
      <c r="H1829" s="124"/>
      <c r="I1829" s="124"/>
      <c r="J1829" s="124"/>
      <c r="K1829" s="124"/>
      <c r="L1829" s="125"/>
      <c r="M1829" s="54" t="s">
        <v>166</v>
      </c>
      <c r="N1829" s="140"/>
      <c r="O1829" s="7" t="s">
        <v>167</v>
      </c>
      <c r="P1829" s="23" t="s">
        <v>168</v>
      </c>
      <c r="Q1829" s="123" t="s">
        <v>169</v>
      </c>
      <c r="R1829" s="124"/>
      <c r="S1829" s="124"/>
      <c r="T1829" s="124"/>
      <c r="U1829" s="124"/>
      <c r="V1829" s="124"/>
      <c r="W1829" s="125"/>
    </row>
    <row r="1830" spans="1:24" x14ac:dyDescent="0.2">
      <c r="A1830" s="2">
        <v>153</v>
      </c>
      <c r="B1830" s="64"/>
      <c r="C1830" s="65"/>
      <c r="D1830" s="64"/>
      <c r="E1830" s="65"/>
      <c r="F1830" s="40"/>
      <c r="G1830" s="41"/>
      <c r="H1830" s="55" t="s">
        <v>170</v>
      </c>
      <c r="I1830" s="41"/>
      <c r="J1830" s="55" t="s">
        <v>171</v>
      </c>
      <c r="K1830" s="41"/>
      <c r="L1830" s="56" t="s">
        <v>172</v>
      </c>
      <c r="M1830" s="66"/>
      <c r="N1830" s="141"/>
      <c r="O1830" s="42"/>
      <c r="P1830" s="6" t="str">
        <f>IF(O1830="","",VLOOKUP(O1830,コード表一覧!$B$5:$C$129,2,FALSE))</f>
        <v/>
      </c>
      <c r="Q1830" s="40"/>
      <c r="R1830" s="41"/>
      <c r="S1830" s="55" t="s">
        <v>170</v>
      </c>
      <c r="T1830" s="41"/>
      <c r="U1830" s="55" t="s">
        <v>171</v>
      </c>
      <c r="V1830" s="41"/>
      <c r="W1830" s="56" t="s">
        <v>172</v>
      </c>
      <c r="X1830" s="52" t="str">
        <f>IFERROR(IF(VLOOKUP(O1830,コード表一覧!$B$5:$D$129,3,FALSE)="無","","←実務経験経歴書が必要です！"),"")</f>
        <v/>
      </c>
    </row>
    <row r="1831" spans="1:24" x14ac:dyDescent="0.2">
      <c r="B1831" s="57" t="s">
        <v>176</v>
      </c>
      <c r="C1831" s="57"/>
      <c r="D1831" s="57"/>
      <c r="E1831" s="53"/>
      <c r="F1831" s="9"/>
      <c r="G1831" s="9"/>
      <c r="H1831" s="9"/>
      <c r="I1831" s="9"/>
      <c r="J1831" s="9"/>
      <c r="K1831" s="9"/>
      <c r="L1831" s="9"/>
      <c r="M1831" s="59"/>
      <c r="N1831" s="8"/>
      <c r="O1831" s="42"/>
      <c r="P1831" s="6" t="str">
        <f>IF(O1831="","",VLOOKUP(O1831,コード表一覧!$B$5:$C$129,2,FALSE))</f>
        <v/>
      </c>
      <c r="Q1831" s="40"/>
      <c r="R1831" s="41"/>
      <c r="S1831" s="55" t="s">
        <v>170</v>
      </c>
      <c r="T1831" s="41"/>
      <c r="U1831" s="55" t="s">
        <v>171</v>
      </c>
      <c r="V1831" s="41"/>
      <c r="W1831" s="56" t="s">
        <v>172</v>
      </c>
      <c r="X1831" s="52" t="str">
        <f>IFERROR(IF(VLOOKUP(O1831,コード表一覧!$B$5:$D$129,3,FALSE)="無","","←実務経験経歴書が必要です！"),"")</f>
        <v/>
      </c>
    </row>
    <row r="1832" spans="1:24" x14ac:dyDescent="0.2">
      <c r="B1832" s="106" t="s">
        <v>184</v>
      </c>
      <c r="C1832" s="144" t="s">
        <v>173</v>
      </c>
      <c r="D1832" s="144"/>
      <c r="E1832" s="144"/>
      <c r="F1832" s="123" t="s">
        <v>174</v>
      </c>
      <c r="G1832" s="124"/>
      <c r="H1832" s="124"/>
      <c r="I1832" s="124"/>
      <c r="J1832" s="124"/>
      <c r="K1832" s="124"/>
      <c r="L1832" s="125"/>
      <c r="M1832" s="59"/>
      <c r="N1832" s="8"/>
      <c r="O1832" s="42"/>
      <c r="P1832" s="6" t="str">
        <f>IF(O1832="","",VLOOKUP(O1832,コード表一覧!$B$5:$C$129,2,FALSE))</f>
        <v/>
      </c>
      <c r="Q1832" s="40"/>
      <c r="R1832" s="41"/>
      <c r="S1832" s="55" t="s">
        <v>170</v>
      </c>
      <c r="T1832" s="41"/>
      <c r="U1832" s="55" t="s">
        <v>171</v>
      </c>
      <c r="V1832" s="41"/>
      <c r="W1832" s="56" t="s">
        <v>172</v>
      </c>
      <c r="X1832" s="52" t="str">
        <f>IFERROR(IF(VLOOKUP(O1832,コード表一覧!$B$5:$D$129,3,FALSE)="無","","←実務経験経歴書が必要です！"),"")</f>
        <v/>
      </c>
    </row>
    <row r="1833" spans="1:24" x14ac:dyDescent="0.2">
      <c r="B1833" s="63"/>
      <c r="C1833" s="142"/>
      <c r="D1833" s="143"/>
      <c r="E1833" s="143"/>
      <c r="F1833" s="40"/>
      <c r="G1833" s="41"/>
      <c r="H1833" s="55" t="s">
        <v>170</v>
      </c>
      <c r="I1833" s="41"/>
      <c r="J1833" s="55" t="s">
        <v>171</v>
      </c>
      <c r="K1833" s="41"/>
      <c r="L1833" s="56" t="s">
        <v>172</v>
      </c>
      <c r="M1833" s="59"/>
      <c r="N1833" s="8"/>
      <c r="O1833" s="42"/>
      <c r="P1833" s="6" t="str">
        <f>IF(O1833="","",VLOOKUP(O1833,コード表一覧!$B$5:$C$129,2,FALSE))</f>
        <v/>
      </c>
      <c r="Q1833" s="40"/>
      <c r="R1833" s="41"/>
      <c r="S1833" s="55" t="s">
        <v>170</v>
      </c>
      <c r="T1833" s="41"/>
      <c r="U1833" s="55" t="s">
        <v>171</v>
      </c>
      <c r="V1833" s="41"/>
      <c r="W1833" s="56" t="s">
        <v>172</v>
      </c>
      <c r="X1833" s="52" t="str">
        <f>IFERROR(IF(VLOOKUP(O1833,コード表一覧!$B$5:$D$129,3,FALSE)="無","","←実務経験経歴書が必要です！"),"")</f>
        <v/>
      </c>
    </row>
    <row r="1834" spans="1:24" x14ac:dyDescent="0.2">
      <c r="B1834" s="63"/>
      <c r="C1834" s="142"/>
      <c r="D1834" s="143"/>
      <c r="E1834" s="143"/>
      <c r="F1834" s="58"/>
      <c r="G1834" s="57"/>
      <c r="H1834" s="57"/>
      <c r="I1834" s="57"/>
      <c r="J1834" s="57"/>
      <c r="K1834" s="57"/>
      <c r="L1834" s="57"/>
      <c r="M1834" s="59"/>
      <c r="N1834" s="8"/>
      <c r="O1834" s="42"/>
      <c r="P1834" s="6" t="str">
        <f>IF(O1834="","",VLOOKUP(O1834,コード表一覧!$B$5:$C$129,2,FALSE))</f>
        <v/>
      </c>
      <c r="Q1834" s="40"/>
      <c r="R1834" s="41"/>
      <c r="S1834" s="55" t="s">
        <v>170</v>
      </c>
      <c r="T1834" s="41"/>
      <c r="U1834" s="55" t="s">
        <v>171</v>
      </c>
      <c r="V1834" s="41"/>
      <c r="W1834" s="56" t="s">
        <v>172</v>
      </c>
      <c r="X1834" s="52" t="str">
        <f>IFERROR(IF(VLOOKUP(O1834,コード表一覧!$B$5:$D$129,3,FALSE)="無","","←実務経験経歴書が必要です！"),"")</f>
        <v/>
      </c>
    </row>
    <row r="1835" spans="1:24" x14ac:dyDescent="0.2">
      <c r="B1835" s="63"/>
      <c r="C1835" s="142"/>
      <c r="D1835" s="143"/>
      <c r="E1835" s="143"/>
      <c r="F1835" s="53"/>
      <c r="G1835" s="53"/>
      <c r="H1835" s="53"/>
      <c r="I1835" s="53"/>
      <c r="J1835" s="53"/>
      <c r="K1835" s="57"/>
      <c r="L1835" s="57"/>
      <c r="M1835" s="59"/>
      <c r="N1835" s="8"/>
      <c r="O1835" s="42"/>
      <c r="P1835" s="6" t="str">
        <f>IF(O1835="","",VLOOKUP(O1835,コード表一覧!$B$5:$C$129,2,FALSE))</f>
        <v/>
      </c>
      <c r="Q1835" s="40"/>
      <c r="R1835" s="41"/>
      <c r="S1835" s="55" t="s">
        <v>170</v>
      </c>
      <c r="T1835" s="41"/>
      <c r="U1835" s="55" t="s">
        <v>171</v>
      </c>
      <c r="V1835" s="41"/>
      <c r="W1835" s="56" t="s">
        <v>172</v>
      </c>
      <c r="X1835" s="52" t="str">
        <f>IFERROR(IF(VLOOKUP(O1835,コード表一覧!$B$5:$D$129,3,FALSE)="無","","←実務経験経歴書が必要です！"),"")</f>
        <v/>
      </c>
    </row>
    <row r="1836" spans="1:24" ht="13.5" customHeight="1" thickBot="1" x14ac:dyDescent="0.25">
      <c r="B1836" s="63"/>
      <c r="C1836" s="142"/>
      <c r="D1836" s="143"/>
      <c r="E1836" s="143"/>
      <c r="F1836" s="58"/>
      <c r="G1836" s="53"/>
      <c r="H1836" s="53"/>
      <c r="I1836" s="53"/>
      <c r="J1836" s="53"/>
      <c r="K1836" s="57"/>
      <c r="L1836" s="57"/>
      <c r="M1836" s="59"/>
      <c r="N1836" s="8"/>
      <c r="O1836" s="43"/>
      <c r="P1836" s="109" t="str">
        <f>IF(O1836="","",VLOOKUP(O1836,コード表一覧!$B$5:$C$129,2,FALSE))</f>
        <v/>
      </c>
      <c r="Q1836" s="44"/>
      <c r="R1836" s="45"/>
      <c r="S1836" s="9" t="s">
        <v>170</v>
      </c>
      <c r="T1836" s="45"/>
      <c r="U1836" s="9" t="s">
        <v>171</v>
      </c>
      <c r="V1836" s="45"/>
      <c r="W1836" s="14" t="s">
        <v>172</v>
      </c>
      <c r="X1836" s="52" t="str">
        <f>IFERROR(IF(VLOOKUP(O1836,コード表一覧!$B$5:$D$129,3,FALSE)="無","","←実務経験経歴書が必要です！"),"")</f>
        <v/>
      </c>
    </row>
    <row r="1837" spans="1:24" x14ac:dyDescent="0.2">
      <c r="B1837" s="63"/>
      <c r="C1837" s="142"/>
      <c r="D1837" s="143"/>
      <c r="E1837" s="143"/>
      <c r="F1837" s="58"/>
      <c r="G1837" s="53"/>
      <c r="H1837" s="53"/>
      <c r="I1837" s="53"/>
      <c r="J1837" s="53"/>
      <c r="K1837" s="57"/>
      <c r="L1837" s="57"/>
      <c r="M1837" s="59"/>
      <c r="N1837" s="137" t="s">
        <v>191</v>
      </c>
      <c r="O1837" s="111"/>
      <c r="P1837" s="15" t="str">
        <f>IF(O1837="","",VLOOKUP(O1837,コード表一覧!$B$5:$C$129,2,FALSE))</f>
        <v/>
      </c>
      <c r="Q1837" s="17" t="s">
        <v>175</v>
      </c>
      <c r="R1837" s="47"/>
      <c r="S1837" s="126" t="str">
        <f>IF(R1837="","",VLOOKUP(R1837,コード表一覧!$F$4:$H$32,3,FALSE))</f>
        <v/>
      </c>
      <c r="T1837" s="127"/>
      <c r="U1837" s="47"/>
      <c r="V1837" s="126" t="str">
        <f>IF(U1837="","",VLOOKUP(U1837,コード表一覧!$F$4:$H$32,3,FALSE))</f>
        <v/>
      </c>
      <c r="W1837" s="128"/>
      <c r="X1837" s="52" t="str">
        <f t="shared" ref="X1837:X1839" si="152">IF(R1837+U1837&gt;0,"←実務経験経歴書が必要です！","")</f>
        <v/>
      </c>
    </row>
    <row r="1838" spans="1:24" ht="13.5" customHeight="1" x14ac:dyDescent="0.2">
      <c r="B1838" s="57" t="str">
        <f>"※"&amp;$A$1&amp;"の変更追加履歴"</f>
        <v>※令和６・７年度の変更追加履歴</v>
      </c>
      <c r="C1838" s="57"/>
      <c r="D1838" s="57"/>
      <c r="E1838" s="53"/>
      <c r="F1838" s="58"/>
      <c r="G1838" s="53"/>
      <c r="H1838" s="53"/>
      <c r="I1838" s="53"/>
      <c r="J1838" s="53"/>
      <c r="K1838" s="57"/>
      <c r="L1838" s="57"/>
      <c r="M1838" s="59"/>
      <c r="N1838" s="138"/>
      <c r="O1838" s="42"/>
      <c r="P1838" s="6" t="str">
        <f>IF(O1838="","",VLOOKUP(O1838,コード表一覧!$B$5:$C$129,2,FALSE))</f>
        <v/>
      </c>
      <c r="Q1838" s="110" t="s">
        <v>175</v>
      </c>
      <c r="R1838" s="48"/>
      <c r="S1838" s="129" t="str">
        <f>IF(R1838="","",VLOOKUP(R1838,コード表一覧!$F$4:$H$32,3,FALSE))</f>
        <v/>
      </c>
      <c r="T1838" s="130"/>
      <c r="U1838" s="48"/>
      <c r="V1838" s="131" t="str">
        <f>IF(U1838="","",VLOOKUP(U1838,コード表一覧!$F$4:$H$32,3,FALSE))</f>
        <v/>
      </c>
      <c r="W1838" s="132"/>
      <c r="X1838" s="52" t="str">
        <f t="shared" si="152"/>
        <v/>
      </c>
    </row>
    <row r="1839" spans="1:24" ht="13.8" thickBot="1" x14ac:dyDescent="0.25">
      <c r="B1839" s="57"/>
      <c r="C1839" s="57"/>
      <c r="D1839" s="57"/>
      <c r="E1839" s="53"/>
      <c r="F1839" s="58"/>
      <c r="G1839" s="53"/>
      <c r="H1839" s="53"/>
      <c r="I1839" s="53"/>
      <c r="J1839" s="53"/>
      <c r="K1839" s="57"/>
      <c r="L1839" s="57"/>
      <c r="M1839" s="59"/>
      <c r="N1839" s="139"/>
      <c r="O1839" s="112"/>
      <c r="P1839" s="16" t="str">
        <f>IF(O1839="","",VLOOKUP(O1839,コード表一覧!$B$5:$C$129,2,FALSE))</f>
        <v/>
      </c>
      <c r="Q1839" s="18" t="s">
        <v>175</v>
      </c>
      <c r="R1839" s="49"/>
      <c r="S1839" s="133" t="str">
        <f>IF(R1839="","",VLOOKUP(R1839,コード表一覧!$F$4:$H$32,3,FALSE))</f>
        <v/>
      </c>
      <c r="T1839" s="134"/>
      <c r="U1839" s="49"/>
      <c r="V1839" s="135" t="str">
        <f>IF(U1839="","",VLOOKUP(U1839,コード表一覧!$F$4:$H$32,3,FALSE))</f>
        <v/>
      </c>
      <c r="W1839" s="136"/>
      <c r="X1839" s="52" t="str">
        <f t="shared" si="152"/>
        <v/>
      </c>
    </row>
    <row r="1840" spans="1:24" x14ac:dyDescent="0.2">
      <c r="B1840" s="60"/>
      <c r="C1840" s="60"/>
      <c r="D1840" s="60"/>
      <c r="E1840" s="53"/>
      <c r="F1840" s="60"/>
      <c r="G1840" s="53"/>
      <c r="H1840" s="53"/>
      <c r="I1840" s="53"/>
      <c r="J1840" s="53"/>
      <c r="K1840" s="60"/>
      <c r="L1840" s="60"/>
      <c r="M1840" s="60"/>
      <c r="N1840" s="53"/>
      <c r="Q1840" s="53"/>
      <c r="R1840" s="53"/>
      <c r="S1840" s="53"/>
      <c r="T1840" s="53"/>
      <c r="U1840" s="53"/>
      <c r="V1840" s="53"/>
      <c r="W1840" s="53"/>
    </row>
    <row r="1841" spans="1:24" x14ac:dyDescent="0.2">
      <c r="A1841" s="2" t="s">
        <v>162</v>
      </c>
      <c r="B1841" s="123" t="s">
        <v>163</v>
      </c>
      <c r="C1841" s="125"/>
      <c r="D1841" s="123" t="s">
        <v>164</v>
      </c>
      <c r="E1841" s="125"/>
      <c r="F1841" s="123" t="s">
        <v>165</v>
      </c>
      <c r="G1841" s="124"/>
      <c r="H1841" s="124"/>
      <c r="I1841" s="124"/>
      <c r="J1841" s="124"/>
      <c r="K1841" s="124"/>
      <c r="L1841" s="125"/>
      <c r="M1841" s="54" t="s">
        <v>166</v>
      </c>
      <c r="N1841" s="140"/>
      <c r="O1841" s="7" t="s">
        <v>167</v>
      </c>
      <c r="P1841" s="23" t="s">
        <v>168</v>
      </c>
      <c r="Q1841" s="123" t="s">
        <v>169</v>
      </c>
      <c r="R1841" s="124"/>
      <c r="S1841" s="124"/>
      <c r="T1841" s="124"/>
      <c r="U1841" s="124"/>
      <c r="V1841" s="124"/>
      <c r="W1841" s="125"/>
    </row>
    <row r="1842" spans="1:24" x14ac:dyDescent="0.2">
      <c r="A1842" s="2">
        <v>154</v>
      </c>
      <c r="B1842" s="64"/>
      <c r="C1842" s="65"/>
      <c r="D1842" s="64"/>
      <c r="E1842" s="65"/>
      <c r="F1842" s="40"/>
      <c r="G1842" s="41"/>
      <c r="H1842" s="55" t="s">
        <v>170</v>
      </c>
      <c r="I1842" s="41"/>
      <c r="J1842" s="55" t="s">
        <v>171</v>
      </c>
      <c r="K1842" s="41"/>
      <c r="L1842" s="56" t="s">
        <v>172</v>
      </c>
      <c r="M1842" s="66"/>
      <c r="N1842" s="141"/>
      <c r="O1842" s="42"/>
      <c r="P1842" s="6" t="str">
        <f>IF(O1842="","",VLOOKUP(O1842,コード表一覧!$B$5:$C$129,2,FALSE))</f>
        <v/>
      </c>
      <c r="Q1842" s="40"/>
      <c r="R1842" s="41"/>
      <c r="S1842" s="55" t="s">
        <v>170</v>
      </c>
      <c r="T1842" s="41"/>
      <c r="U1842" s="55" t="s">
        <v>171</v>
      </c>
      <c r="V1842" s="41"/>
      <c r="W1842" s="56" t="s">
        <v>172</v>
      </c>
      <c r="X1842" s="52" t="str">
        <f>IFERROR(IF(VLOOKUP(O1842,コード表一覧!$B$5:$D$129,3,FALSE)="無","","←実務経験経歴書が必要です！"),"")</f>
        <v/>
      </c>
    </row>
    <row r="1843" spans="1:24" x14ac:dyDescent="0.2">
      <c r="B1843" s="57" t="s">
        <v>176</v>
      </c>
      <c r="C1843" s="57"/>
      <c r="D1843" s="57"/>
      <c r="E1843" s="53"/>
      <c r="F1843" s="9"/>
      <c r="G1843" s="9"/>
      <c r="H1843" s="9"/>
      <c r="I1843" s="9"/>
      <c r="J1843" s="9"/>
      <c r="K1843" s="9"/>
      <c r="L1843" s="9"/>
      <c r="M1843" s="59"/>
      <c r="N1843" s="8"/>
      <c r="O1843" s="42"/>
      <c r="P1843" s="6" t="str">
        <f>IF(O1843="","",VLOOKUP(O1843,コード表一覧!$B$5:$C$129,2,FALSE))</f>
        <v/>
      </c>
      <c r="Q1843" s="40"/>
      <c r="R1843" s="41"/>
      <c r="S1843" s="55" t="s">
        <v>170</v>
      </c>
      <c r="T1843" s="41"/>
      <c r="U1843" s="55" t="s">
        <v>171</v>
      </c>
      <c r="V1843" s="41"/>
      <c r="W1843" s="56" t="s">
        <v>172</v>
      </c>
      <c r="X1843" s="52" t="str">
        <f>IFERROR(IF(VLOOKUP(O1843,コード表一覧!$B$5:$D$129,3,FALSE)="無","","←実務経験経歴書が必要です！"),"")</f>
        <v/>
      </c>
    </row>
    <row r="1844" spans="1:24" x14ac:dyDescent="0.2">
      <c r="B1844" s="106" t="s">
        <v>184</v>
      </c>
      <c r="C1844" s="144" t="s">
        <v>173</v>
      </c>
      <c r="D1844" s="144"/>
      <c r="E1844" s="144"/>
      <c r="F1844" s="123" t="s">
        <v>174</v>
      </c>
      <c r="G1844" s="124"/>
      <c r="H1844" s="124"/>
      <c r="I1844" s="124"/>
      <c r="J1844" s="124"/>
      <c r="K1844" s="124"/>
      <c r="L1844" s="125"/>
      <c r="M1844" s="59"/>
      <c r="N1844" s="8"/>
      <c r="O1844" s="42"/>
      <c r="P1844" s="6" t="str">
        <f>IF(O1844="","",VLOOKUP(O1844,コード表一覧!$B$5:$C$129,2,FALSE))</f>
        <v/>
      </c>
      <c r="Q1844" s="40"/>
      <c r="R1844" s="41"/>
      <c r="S1844" s="55" t="s">
        <v>170</v>
      </c>
      <c r="T1844" s="41"/>
      <c r="U1844" s="55" t="s">
        <v>171</v>
      </c>
      <c r="V1844" s="41"/>
      <c r="W1844" s="56" t="s">
        <v>172</v>
      </c>
      <c r="X1844" s="52" t="str">
        <f>IFERROR(IF(VLOOKUP(O1844,コード表一覧!$B$5:$D$129,3,FALSE)="無","","←実務経験経歴書が必要です！"),"")</f>
        <v/>
      </c>
    </row>
    <row r="1845" spans="1:24" x14ac:dyDescent="0.2">
      <c r="B1845" s="63"/>
      <c r="C1845" s="142"/>
      <c r="D1845" s="143"/>
      <c r="E1845" s="143"/>
      <c r="F1845" s="40"/>
      <c r="G1845" s="41"/>
      <c r="H1845" s="55" t="s">
        <v>170</v>
      </c>
      <c r="I1845" s="41"/>
      <c r="J1845" s="55" t="s">
        <v>171</v>
      </c>
      <c r="K1845" s="41"/>
      <c r="L1845" s="56" t="s">
        <v>172</v>
      </c>
      <c r="M1845" s="59"/>
      <c r="N1845" s="8"/>
      <c r="O1845" s="42"/>
      <c r="P1845" s="6" t="str">
        <f>IF(O1845="","",VLOOKUP(O1845,コード表一覧!$B$5:$C$129,2,FALSE))</f>
        <v/>
      </c>
      <c r="Q1845" s="40"/>
      <c r="R1845" s="41"/>
      <c r="S1845" s="55" t="s">
        <v>170</v>
      </c>
      <c r="T1845" s="41"/>
      <c r="U1845" s="55" t="s">
        <v>171</v>
      </c>
      <c r="V1845" s="41"/>
      <c r="W1845" s="56" t="s">
        <v>172</v>
      </c>
      <c r="X1845" s="52" t="str">
        <f>IFERROR(IF(VLOOKUP(O1845,コード表一覧!$B$5:$D$129,3,FALSE)="無","","←実務経験経歴書が必要です！"),"")</f>
        <v/>
      </c>
    </row>
    <row r="1846" spans="1:24" x14ac:dyDescent="0.2">
      <c r="B1846" s="63"/>
      <c r="C1846" s="142"/>
      <c r="D1846" s="143"/>
      <c r="E1846" s="143"/>
      <c r="F1846" s="58"/>
      <c r="G1846" s="57"/>
      <c r="H1846" s="57"/>
      <c r="I1846" s="57"/>
      <c r="J1846" s="57"/>
      <c r="K1846" s="57"/>
      <c r="L1846" s="57"/>
      <c r="M1846" s="59"/>
      <c r="N1846" s="8"/>
      <c r="O1846" s="42"/>
      <c r="P1846" s="6" t="str">
        <f>IF(O1846="","",VLOOKUP(O1846,コード表一覧!$B$5:$C$129,2,FALSE))</f>
        <v/>
      </c>
      <c r="Q1846" s="40"/>
      <c r="R1846" s="41"/>
      <c r="S1846" s="55" t="s">
        <v>170</v>
      </c>
      <c r="T1846" s="41"/>
      <c r="U1846" s="55" t="s">
        <v>171</v>
      </c>
      <c r="V1846" s="41"/>
      <c r="W1846" s="56" t="s">
        <v>172</v>
      </c>
      <c r="X1846" s="52" t="str">
        <f>IFERROR(IF(VLOOKUP(O1846,コード表一覧!$B$5:$D$129,3,FALSE)="無","","←実務経験経歴書が必要です！"),"")</f>
        <v/>
      </c>
    </row>
    <row r="1847" spans="1:24" x14ac:dyDescent="0.2">
      <c r="B1847" s="63"/>
      <c r="C1847" s="142"/>
      <c r="D1847" s="143"/>
      <c r="E1847" s="143"/>
      <c r="F1847" s="53"/>
      <c r="G1847" s="53"/>
      <c r="H1847" s="53"/>
      <c r="I1847" s="53"/>
      <c r="J1847" s="53"/>
      <c r="K1847" s="57"/>
      <c r="L1847" s="57"/>
      <c r="M1847" s="59"/>
      <c r="N1847" s="8"/>
      <c r="O1847" s="42"/>
      <c r="P1847" s="6" t="str">
        <f>IF(O1847="","",VLOOKUP(O1847,コード表一覧!$B$5:$C$129,2,FALSE))</f>
        <v/>
      </c>
      <c r="Q1847" s="40"/>
      <c r="R1847" s="41"/>
      <c r="S1847" s="55" t="s">
        <v>170</v>
      </c>
      <c r="T1847" s="41"/>
      <c r="U1847" s="55" t="s">
        <v>171</v>
      </c>
      <c r="V1847" s="41"/>
      <c r="W1847" s="56" t="s">
        <v>172</v>
      </c>
      <c r="X1847" s="52" t="str">
        <f>IFERROR(IF(VLOOKUP(O1847,コード表一覧!$B$5:$D$129,3,FALSE)="無","","←実務経験経歴書が必要です！"),"")</f>
        <v/>
      </c>
    </row>
    <row r="1848" spans="1:24" ht="13.5" customHeight="1" thickBot="1" x14ac:dyDescent="0.25">
      <c r="B1848" s="63"/>
      <c r="C1848" s="142"/>
      <c r="D1848" s="143"/>
      <c r="E1848" s="143"/>
      <c r="F1848" s="58"/>
      <c r="G1848" s="53"/>
      <c r="H1848" s="53"/>
      <c r="I1848" s="53"/>
      <c r="J1848" s="53"/>
      <c r="K1848" s="57"/>
      <c r="L1848" s="57"/>
      <c r="M1848" s="59"/>
      <c r="N1848" s="8"/>
      <c r="O1848" s="43"/>
      <c r="P1848" s="109" t="str">
        <f>IF(O1848="","",VLOOKUP(O1848,コード表一覧!$B$5:$C$129,2,FALSE))</f>
        <v/>
      </c>
      <c r="Q1848" s="44"/>
      <c r="R1848" s="45"/>
      <c r="S1848" s="9" t="s">
        <v>170</v>
      </c>
      <c r="T1848" s="45"/>
      <c r="U1848" s="9" t="s">
        <v>171</v>
      </c>
      <c r="V1848" s="45"/>
      <c r="W1848" s="14" t="s">
        <v>172</v>
      </c>
      <c r="X1848" s="52" t="str">
        <f>IFERROR(IF(VLOOKUP(O1848,コード表一覧!$B$5:$D$129,3,FALSE)="無","","←実務経験経歴書が必要です！"),"")</f>
        <v/>
      </c>
    </row>
    <row r="1849" spans="1:24" ht="13.5" customHeight="1" x14ac:dyDescent="0.2">
      <c r="B1849" s="63"/>
      <c r="C1849" s="142"/>
      <c r="D1849" s="143"/>
      <c r="E1849" s="143"/>
      <c r="F1849" s="58"/>
      <c r="G1849" s="53"/>
      <c r="H1849" s="53"/>
      <c r="I1849" s="53"/>
      <c r="J1849" s="53"/>
      <c r="K1849" s="57"/>
      <c r="L1849" s="57"/>
      <c r="M1849" s="59"/>
      <c r="N1849" s="137" t="s">
        <v>191</v>
      </c>
      <c r="O1849" s="111"/>
      <c r="P1849" s="15" t="str">
        <f>IF(O1849="","",VLOOKUP(O1849,コード表一覧!$B$5:$C$129,2,FALSE))</f>
        <v/>
      </c>
      <c r="Q1849" s="17" t="s">
        <v>175</v>
      </c>
      <c r="R1849" s="47"/>
      <c r="S1849" s="126" t="str">
        <f>IF(R1849="","",VLOOKUP(R1849,コード表一覧!$F$4:$H$32,3,FALSE))</f>
        <v/>
      </c>
      <c r="T1849" s="127"/>
      <c r="U1849" s="47"/>
      <c r="V1849" s="126" t="str">
        <f>IF(U1849="","",VLOOKUP(U1849,コード表一覧!$F$4:$H$32,3,FALSE))</f>
        <v/>
      </c>
      <c r="W1849" s="128"/>
      <c r="X1849" s="52" t="str">
        <f t="shared" ref="X1849:X1851" si="153">IF(R1849+U1849&gt;0,"←実務経験経歴書が必要です！","")</f>
        <v/>
      </c>
    </row>
    <row r="1850" spans="1:24" x14ac:dyDescent="0.2">
      <c r="B1850" s="57" t="str">
        <f>"※"&amp;$A$1&amp;"の変更追加履歴"</f>
        <v>※令和６・７年度の変更追加履歴</v>
      </c>
      <c r="C1850" s="57"/>
      <c r="D1850" s="57"/>
      <c r="E1850" s="53"/>
      <c r="F1850" s="58"/>
      <c r="G1850" s="53"/>
      <c r="H1850" s="53"/>
      <c r="I1850" s="53"/>
      <c r="J1850" s="53"/>
      <c r="K1850" s="57"/>
      <c r="L1850" s="57"/>
      <c r="M1850" s="59"/>
      <c r="N1850" s="138"/>
      <c r="O1850" s="42"/>
      <c r="P1850" s="6" t="str">
        <f>IF(O1850="","",VLOOKUP(O1850,コード表一覧!$B$5:$C$129,2,FALSE))</f>
        <v/>
      </c>
      <c r="Q1850" s="110" t="s">
        <v>175</v>
      </c>
      <c r="R1850" s="48"/>
      <c r="S1850" s="129" t="str">
        <f>IF(R1850="","",VLOOKUP(R1850,コード表一覧!$F$4:$H$32,3,FALSE))</f>
        <v/>
      </c>
      <c r="T1850" s="130"/>
      <c r="U1850" s="48"/>
      <c r="V1850" s="131" t="str">
        <f>IF(U1850="","",VLOOKUP(U1850,コード表一覧!$F$4:$H$32,3,FALSE))</f>
        <v/>
      </c>
      <c r="W1850" s="132"/>
      <c r="X1850" s="52" t="str">
        <f t="shared" si="153"/>
        <v/>
      </c>
    </row>
    <row r="1851" spans="1:24" ht="13.8" thickBot="1" x14ac:dyDescent="0.25">
      <c r="B1851" s="57"/>
      <c r="C1851" s="57"/>
      <c r="D1851" s="57"/>
      <c r="E1851" s="53"/>
      <c r="F1851" s="58"/>
      <c r="G1851" s="53"/>
      <c r="H1851" s="53"/>
      <c r="I1851" s="53"/>
      <c r="J1851" s="53"/>
      <c r="K1851" s="57"/>
      <c r="L1851" s="57"/>
      <c r="M1851" s="59"/>
      <c r="N1851" s="139"/>
      <c r="O1851" s="112"/>
      <c r="P1851" s="16" t="str">
        <f>IF(O1851="","",VLOOKUP(O1851,コード表一覧!$B$5:$C$129,2,FALSE))</f>
        <v/>
      </c>
      <c r="Q1851" s="18" t="s">
        <v>175</v>
      </c>
      <c r="R1851" s="49"/>
      <c r="S1851" s="133" t="str">
        <f>IF(R1851="","",VLOOKUP(R1851,コード表一覧!$F$4:$H$32,3,FALSE))</f>
        <v/>
      </c>
      <c r="T1851" s="134"/>
      <c r="U1851" s="49"/>
      <c r="V1851" s="135" t="str">
        <f>IF(U1851="","",VLOOKUP(U1851,コード表一覧!$F$4:$H$32,3,FALSE))</f>
        <v/>
      </c>
      <c r="W1851" s="136"/>
      <c r="X1851" s="52" t="str">
        <f t="shared" si="153"/>
        <v/>
      </c>
    </row>
    <row r="1852" spans="1:24" x14ac:dyDescent="0.2">
      <c r="B1852" s="60"/>
      <c r="C1852" s="60"/>
      <c r="D1852" s="60"/>
      <c r="E1852" s="53"/>
      <c r="F1852" s="60"/>
      <c r="G1852" s="53"/>
      <c r="H1852" s="53"/>
      <c r="I1852" s="53"/>
      <c r="J1852" s="53"/>
      <c r="K1852" s="60"/>
      <c r="L1852" s="60"/>
      <c r="M1852" s="60"/>
      <c r="N1852" s="53"/>
      <c r="Q1852" s="53"/>
      <c r="R1852" s="53"/>
      <c r="S1852" s="53"/>
      <c r="T1852" s="53"/>
      <c r="U1852" s="53"/>
      <c r="V1852" s="53"/>
      <c r="W1852" s="53"/>
    </row>
    <row r="1853" spans="1:24" x14ac:dyDescent="0.2">
      <c r="A1853" s="2" t="s">
        <v>162</v>
      </c>
      <c r="B1853" s="123" t="s">
        <v>163</v>
      </c>
      <c r="C1853" s="125"/>
      <c r="D1853" s="123" t="s">
        <v>164</v>
      </c>
      <c r="E1853" s="125"/>
      <c r="F1853" s="123" t="s">
        <v>165</v>
      </c>
      <c r="G1853" s="124"/>
      <c r="H1853" s="124"/>
      <c r="I1853" s="124"/>
      <c r="J1853" s="124"/>
      <c r="K1853" s="124"/>
      <c r="L1853" s="125"/>
      <c r="M1853" s="54" t="s">
        <v>166</v>
      </c>
      <c r="N1853" s="140"/>
      <c r="O1853" s="7" t="s">
        <v>167</v>
      </c>
      <c r="P1853" s="23" t="s">
        <v>168</v>
      </c>
      <c r="Q1853" s="123" t="s">
        <v>169</v>
      </c>
      <c r="R1853" s="124"/>
      <c r="S1853" s="124"/>
      <c r="T1853" s="124"/>
      <c r="U1853" s="124"/>
      <c r="V1853" s="124"/>
      <c r="W1853" s="125"/>
    </row>
    <row r="1854" spans="1:24" x14ac:dyDescent="0.2">
      <c r="A1854" s="2">
        <v>155</v>
      </c>
      <c r="B1854" s="64"/>
      <c r="C1854" s="65"/>
      <c r="D1854" s="64"/>
      <c r="E1854" s="65"/>
      <c r="F1854" s="40"/>
      <c r="G1854" s="41"/>
      <c r="H1854" s="55" t="s">
        <v>170</v>
      </c>
      <c r="I1854" s="41"/>
      <c r="J1854" s="55" t="s">
        <v>171</v>
      </c>
      <c r="K1854" s="41"/>
      <c r="L1854" s="56" t="s">
        <v>172</v>
      </c>
      <c r="M1854" s="66"/>
      <c r="N1854" s="141"/>
      <c r="O1854" s="42"/>
      <c r="P1854" s="6" t="str">
        <f>IF(O1854="","",VLOOKUP(O1854,コード表一覧!$B$5:$C$129,2,FALSE))</f>
        <v/>
      </c>
      <c r="Q1854" s="40"/>
      <c r="R1854" s="41"/>
      <c r="S1854" s="55" t="s">
        <v>170</v>
      </c>
      <c r="T1854" s="41"/>
      <c r="U1854" s="55" t="s">
        <v>171</v>
      </c>
      <c r="V1854" s="41"/>
      <c r="W1854" s="56" t="s">
        <v>172</v>
      </c>
      <c r="X1854" s="52" t="str">
        <f>IFERROR(IF(VLOOKUP(O1854,コード表一覧!$B$5:$D$129,3,FALSE)="無","","←実務経験経歴書が必要です！"),"")</f>
        <v/>
      </c>
    </row>
    <row r="1855" spans="1:24" x14ac:dyDescent="0.2">
      <c r="B1855" s="57" t="s">
        <v>176</v>
      </c>
      <c r="C1855" s="57"/>
      <c r="D1855" s="57"/>
      <c r="E1855" s="53"/>
      <c r="F1855" s="9"/>
      <c r="G1855" s="9"/>
      <c r="H1855" s="9"/>
      <c r="I1855" s="9"/>
      <c r="J1855" s="9"/>
      <c r="K1855" s="9"/>
      <c r="L1855" s="9"/>
      <c r="M1855" s="59"/>
      <c r="N1855" s="8"/>
      <c r="O1855" s="42"/>
      <c r="P1855" s="6" t="str">
        <f>IF(O1855="","",VLOOKUP(O1855,コード表一覧!$B$5:$C$129,2,FALSE))</f>
        <v/>
      </c>
      <c r="Q1855" s="40"/>
      <c r="R1855" s="41"/>
      <c r="S1855" s="55" t="s">
        <v>170</v>
      </c>
      <c r="T1855" s="41"/>
      <c r="U1855" s="55" t="s">
        <v>171</v>
      </c>
      <c r="V1855" s="41"/>
      <c r="W1855" s="56" t="s">
        <v>172</v>
      </c>
      <c r="X1855" s="52" t="str">
        <f>IFERROR(IF(VLOOKUP(O1855,コード表一覧!$B$5:$D$129,3,FALSE)="無","","←実務経験経歴書が必要です！"),"")</f>
        <v/>
      </c>
    </row>
    <row r="1856" spans="1:24" x14ac:dyDescent="0.2">
      <c r="B1856" s="106" t="s">
        <v>184</v>
      </c>
      <c r="C1856" s="144" t="s">
        <v>173</v>
      </c>
      <c r="D1856" s="144"/>
      <c r="E1856" s="144"/>
      <c r="F1856" s="123" t="s">
        <v>174</v>
      </c>
      <c r="G1856" s="124"/>
      <c r="H1856" s="124"/>
      <c r="I1856" s="124"/>
      <c r="J1856" s="124"/>
      <c r="K1856" s="124"/>
      <c r="L1856" s="125"/>
      <c r="M1856" s="59"/>
      <c r="N1856" s="8"/>
      <c r="O1856" s="42"/>
      <c r="P1856" s="6" t="str">
        <f>IF(O1856="","",VLOOKUP(O1856,コード表一覧!$B$5:$C$129,2,FALSE))</f>
        <v/>
      </c>
      <c r="Q1856" s="40"/>
      <c r="R1856" s="41"/>
      <c r="S1856" s="55" t="s">
        <v>170</v>
      </c>
      <c r="T1856" s="41"/>
      <c r="U1856" s="55" t="s">
        <v>171</v>
      </c>
      <c r="V1856" s="41"/>
      <c r="W1856" s="56" t="s">
        <v>172</v>
      </c>
      <c r="X1856" s="52" t="str">
        <f>IFERROR(IF(VLOOKUP(O1856,コード表一覧!$B$5:$D$129,3,FALSE)="無","","←実務経験経歴書が必要です！"),"")</f>
        <v/>
      </c>
    </row>
    <row r="1857" spans="1:24" x14ac:dyDescent="0.2">
      <c r="B1857" s="63"/>
      <c r="C1857" s="142"/>
      <c r="D1857" s="143"/>
      <c r="E1857" s="143"/>
      <c r="F1857" s="40"/>
      <c r="G1857" s="41"/>
      <c r="H1857" s="55" t="s">
        <v>170</v>
      </c>
      <c r="I1857" s="41"/>
      <c r="J1857" s="55" t="s">
        <v>171</v>
      </c>
      <c r="K1857" s="41"/>
      <c r="L1857" s="56" t="s">
        <v>172</v>
      </c>
      <c r="M1857" s="59"/>
      <c r="N1857" s="8"/>
      <c r="O1857" s="42"/>
      <c r="P1857" s="6" t="str">
        <f>IF(O1857="","",VLOOKUP(O1857,コード表一覧!$B$5:$C$129,2,FALSE))</f>
        <v/>
      </c>
      <c r="Q1857" s="40"/>
      <c r="R1857" s="41"/>
      <c r="S1857" s="55" t="s">
        <v>170</v>
      </c>
      <c r="T1857" s="41"/>
      <c r="U1857" s="55" t="s">
        <v>171</v>
      </c>
      <c r="V1857" s="41"/>
      <c r="W1857" s="56" t="s">
        <v>172</v>
      </c>
      <c r="X1857" s="52" t="str">
        <f>IFERROR(IF(VLOOKUP(O1857,コード表一覧!$B$5:$D$129,3,FALSE)="無","","←実務経験経歴書が必要です！"),"")</f>
        <v/>
      </c>
    </row>
    <row r="1858" spans="1:24" x14ac:dyDescent="0.2">
      <c r="B1858" s="63"/>
      <c r="C1858" s="142"/>
      <c r="D1858" s="143"/>
      <c r="E1858" s="143"/>
      <c r="F1858" s="58"/>
      <c r="G1858" s="57"/>
      <c r="H1858" s="57"/>
      <c r="I1858" s="57"/>
      <c r="J1858" s="57"/>
      <c r="K1858" s="57"/>
      <c r="L1858" s="57"/>
      <c r="M1858" s="59"/>
      <c r="N1858" s="8"/>
      <c r="O1858" s="42"/>
      <c r="P1858" s="6" t="str">
        <f>IF(O1858="","",VLOOKUP(O1858,コード表一覧!$B$5:$C$129,2,FALSE))</f>
        <v/>
      </c>
      <c r="Q1858" s="40"/>
      <c r="R1858" s="41"/>
      <c r="S1858" s="55" t="s">
        <v>170</v>
      </c>
      <c r="T1858" s="41"/>
      <c r="U1858" s="55" t="s">
        <v>171</v>
      </c>
      <c r="V1858" s="41"/>
      <c r="W1858" s="56" t="s">
        <v>172</v>
      </c>
      <c r="X1858" s="52" t="str">
        <f>IFERROR(IF(VLOOKUP(O1858,コード表一覧!$B$5:$D$129,3,FALSE)="無","","←実務経験経歴書が必要です！"),"")</f>
        <v/>
      </c>
    </row>
    <row r="1859" spans="1:24" x14ac:dyDescent="0.2">
      <c r="B1859" s="63"/>
      <c r="C1859" s="142"/>
      <c r="D1859" s="143"/>
      <c r="E1859" s="143"/>
      <c r="F1859" s="53"/>
      <c r="G1859" s="53"/>
      <c r="H1859" s="53"/>
      <c r="I1859" s="53"/>
      <c r="J1859" s="53"/>
      <c r="K1859" s="57"/>
      <c r="L1859" s="57"/>
      <c r="M1859" s="59"/>
      <c r="N1859" s="8"/>
      <c r="O1859" s="42"/>
      <c r="P1859" s="6" t="str">
        <f>IF(O1859="","",VLOOKUP(O1859,コード表一覧!$B$5:$C$129,2,FALSE))</f>
        <v/>
      </c>
      <c r="Q1859" s="40"/>
      <c r="R1859" s="41"/>
      <c r="S1859" s="55" t="s">
        <v>170</v>
      </c>
      <c r="T1859" s="41"/>
      <c r="U1859" s="55" t="s">
        <v>171</v>
      </c>
      <c r="V1859" s="41"/>
      <c r="W1859" s="56" t="s">
        <v>172</v>
      </c>
      <c r="X1859" s="52" t="str">
        <f>IFERROR(IF(VLOOKUP(O1859,コード表一覧!$B$5:$D$129,3,FALSE)="無","","←実務経験経歴書が必要です！"),"")</f>
        <v/>
      </c>
    </row>
    <row r="1860" spans="1:24" ht="13.5" customHeight="1" thickBot="1" x14ac:dyDescent="0.25">
      <c r="B1860" s="63"/>
      <c r="C1860" s="142"/>
      <c r="D1860" s="143"/>
      <c r="E1860" s="143"/>
      <c r="F1860" s="58"/>
      <c r="G1860" s="53"/>
      <c r="H1860" s="53"/>
      <c r="I1860" s="53"/>
      <c r="J1860" s="53"/>
      <c r="K1860" s="57"/>
      <c r="L1860" s="57"/>
      <c r="M1860" s="59"/>
      <c r="N1860" s="8"/>
      <c r="O1860" s="43"/>
      <c r="P1860" s="109" t="str">
        <f>IF(O1860="","",VLOOKUP(O1860,コード表一覧!$B$5:$C$129,2,FALSE))</f>
        <v/>
      </c>
      <c r="Q1860" s="44"/>
      <c r="R1860" s="45"/>
      <c r="S1860" s="9" t="s">
        <v>170</v>
      </c>
      <c r="T1860" s="45"/>
      <c r="U1860" s="9" t="s">
        <v>171</v>
      </c>
      <c r="V1860" s="45"/>
      <c r="W1860" s="14" t="s">
        <v>172</v>
      </c>
      <c r="X1860" s="52" t="str">
        <f>IFERROR(IF(VLOOKUP(O1860,コード表一覧!$B$5:$D$129,3,FALSE)="無","","←実務経験経歴書が必要です！"),"")</f>
        <v/>
      </c>
    </row>
    <row r="1861" spans="1:24" x14ac:dyDescent="0.2">
      <c r="B1861" s="63"/>
      <c r="C1861" s="142"/>
      <c r="D1861" s="143"/>
      <c r="E1861" s="143"/>
      <c r="F1861" s="58"/>
      <c r="G1861" s="53"/>
      <c r="H1861" s="53"/>
      <c r="I1861" s="53"/>
      <c r="J1861" s="53"/>
      <c r="K1861" s="57"/>
      <c r="L1861" s="57"/>
      <c r="M1861" s="59"/>
      <c r="N1861" s="137" t="s">
        <v>191</v>
      </c>
      <c r="O1861" s="111"/>
      <c r="P1861" s="15" t="str">
        <f>IF(O1861="","",VLOOKUP(O1861,コード表一覧!$B$5:$C$129,2,FALSE))</f>
        <v/>
      </c>
      <c r="Q1861" s="17" t="s">
        <v>175</v>
      </c>
      <c r="R1861" s="47"/>
      <c r="S1861" s="126" t="str">
        <f>IF(R1861="","",VLOOKUP(R1861,コード表一覧!$F$4:$H$32,3,FALSE))</f>
        <v/>
      </c>
      <c r="T1861" s="127"/>
      <c r="U1861" s="47"/>
      <c r="V1861" s="126" t="str">
        <f>IF(U1861="","",VLOOKUP(U1861,コード表一覧!$F$4:$H$32,3,FALSE))</f>
        <v/>
      </c>
      <c r="W1861" s="128"/>
      <c r="X1861" s="52" t="str">
        <f t="shared" ref="X1861:X1863" si="154">IF(R1861+U1861&gt;0,"←実務経験経歴書が必要です！","")</f>
        <v/>
      </c>
    </row>
    <row r="1862" spans="1:24" x14ac:dyDescent="0.2">
      <c r="B1862" s="57" t="str">
        <f>"※"&amp;$A$1&amp;"の変更追加履歴"</f>
        <v>※令和６・７年度の変更追加履歴</v>
      </c>
      <c r="C1862" s="57"/>
      <c r="D1862" s="57"/>
      <c r="E1862" s="53"/>
      <c r="F1862" s="58"/>
      <c r="G1862" s="53"/>
      <c r="H1862" s="53"/>
      <c r="I1862" s="53"/>
      <c r="J1862" s="53"/>
      <c r="K1862" s="57"/>
      <c r="L1862" s="57"/>
      <c r="M1862" s="59"/>
      <c r="N1862" s="138"/>
      <c r="O1862" s="42"/>
      <c r="P1862" s="6" t="str">
        <f>IF(O1862="","",VLOOKUP(O1862,コード表一覧!$B$5:$C$129,2,FALSE))</f>
        <v/>
      </c>
      <c r="Q1862" s="110" t="s">
        <v>175</v>
      </c>
      <c r="R1862" s="48"/>
      <c r="S1862" s="129" t="str">
        <f>IF(R1862="","",VLOOKUP(R1862,コード表一覧!$F$4:$H$32,3,FALSE))</f>
        <v/>
      </c>
      <c r="T1862" s="130"/>
      <c r="U1862" s="48"/>
      <c r="V1862" s="131" t="str">
        <f>IF(U1862="","",VLOOKUP(U1862,コード表一覧!$F$4:$H$32,3,FALSE))</f>
        <v/>
      </c>
      <c r="W1862" s="132"/>
      <c r="X1862" s="52" t="str">
        <f t="shared" si="154"/>
        <v/>
      </c>
    </row>
    <row r="1863" spans="1:24" ht="13.8" thickBot="1" x14ac:dyDescent="0.25">
      <c r="B1863" s="57"/>
      <c r="C1863" s="57"/>
      <c r="D1863" s="57"/>
      <c r="E1863" s="53"/>
      <c r="F1863" s="58"/>
      <c r="G1863" s="53"/>
      <c r="H1863" s="53"/>
      <c r="I1863" s="53"/>
      <c r="J1863" s="53"/>
      <c r="K1863" s="57"/>
      <c r="L1863" s="57"/>
      <c r="M1863" s="59"/>
      <c r="N1863" s="139"/>
      <c r="O1863" s="112"/>
      <c r="P1863" s="16" t="str">
        <f>IF(O1863="","",VLOOKUP(O1863,コード表一覧!$B$5:$C$129,2,FALSE))</f>
        <v/>
      </c>
      <c r="Q1863" s="18" t="s">
        <v>175</v>
      </c>
      <c r="R1863" s="49"/>
      <c r="S1863" s="133" t="str">
        <f>IF(R1863="","",VLOOKUP(R1863,コード表一覧!$F$4:$H$32,3,FALSE))</f>
        <v/>
      </c>
      <c r="T1863" s="134"/>
      <c r="U1863" s="49"/>
      <c r="V1863" s="135" t="str">
        <f>IF(U1863="","",VLOOKUP(U1863,コード表一覧!$F$4:$H$32,3,FALSE))</f>
        <v/>
      </c>
      <c r="W1863" s="136"/>
      <c r="X1863" s="52" t="str">
        <f t="shared" si="154"/>
        <v/>
      </c>
    </row>
    <row r="1864" spans="1:24" x14ac:dyDescent="0.2">
      <c r="B1864" s="60"/>
      <c r="C1864" s="60"/>
      <c r="D1864" s="60"/>
      <c r="E1864" s="53"/>
      <c r="F1864" s="60"/>
      <c r="G1864" s="53"/>
      <c r="H1864" s="53"/>
      <c r="I1864" s="53"/>
      <c r="J1864" s="53"/>
      <c r="K1864" s="60"/>
      <c r="L1864" s="60"/>
      <c r="M1864" s="60"/>
      <c r="N1864" s="53"/>
      <c r="Q1864" s="53"/>
      <c r="R1864" s="53"/>
      <c r="S1864" s="53"/>
      <c r="T1864" s="53"/>
      <c r="U1864" s="53"/>
      <c r="V1864" s="53"/>
      <c r="W1864" s="53"/>
    </row>
    <row r="1865" spans="1:24" x14ac:dyDescent="0.2">
      <c r="A1865" s="2" t="s">
        <v>162</v>
      </c>
      <c r="B1865" s="123" t="s">
        <v>163</v>
      </c>
      <c r="C1865" s="125"/>
      <c r="D1865" s="123" t="s">
        <v>164</v>
      </c>
      <c r="E1865" s="125"/>
      <c r="F1865" s="123" t="s">
        <v>165</v>
      </c>
      <c r="G1865" s="124"/>
      <c r="H1865" s="124"/>
      <c r="I1865" s="124"/>
      <c r="J1865" s="124"/>
      <c r="K1865" s="124"/>
      <c r="L1865" s="125"/>
      <c r="M1865" s="54" t="s">
        <v>166</v>
      </c>
      <c r="N1865" s="140"/>
      <c r="O1865" s="7" t="s">
        <v>167</v>
      </c>
      <c r="P1865" s="23" t="s">
        <v>168</v>
      </c>
      <c r="Q1865" s="123" t="s">
        <v>169</v>
      </c>
      <c r="R1865" s="124"/>
      <c r="S1865" s="124"/>
      <c r="T1865" s="124"/>
      <c r="U1865" s="124"/>
      <c r="V1865" s="124"/>
      <c r="W1865" s="125"/>
    </row>
    <row r="1866" spans="1:24" x14ac:dyDescent="0.2">
      <c r="A1866" s="2">
        <v>156</v>
      </c>
      <c r="B1866" s="64"/>
      <c r="C1866" s="65"/>
      <c r="D1866" s="64"/>
      <c r="E1866" s="65"/>
      <c r="F1866" s="40"/>
      <c r="G1866" s="41"/>
      <c r="H1866" s="55" t="s">
        <v>170</v>
      </c>
      <c r="I1866" s="41"/>
      <c r="J1866" s="55" t="s">
        <v>171</v>
      </c>
      <c r="K1866" s="41"/>
      <c r="L1866" s="56" t="s">
        <v>172</v>
      </c>
      <c r="M1866" s="66"/>
      <c r="N1866" s="141"/>
      <c r="O1866" s="42"/>
      <c r="P1866" s="6" t="str">
        <f>IF(O1866="","",VLOOKUP(O1866,コード表一覧!$B$5:$C$129,2,FALSE))</f>
        <v/>
      </c>
      <c r="Q1866" s="40"/>
      <c r="R1866" s="41"/>
      <c r="S1866" s="55" t="s">
        <v>170</v>
      </c>
      <c r="T1866" s="41"/>
      <c r="U1866" s="55" t="s">
        <v>171</v>
      </c>
      <c r="V1866" s="41"/>
      <c r="W1866" s="56" t="s">
        <v>172</v>
      </c>
      <c r="X1866" s="52" t="str">
        <f>IFERROR(IF(VLOOKUP(O1866,コード表一覧!$B$5:$D$129,3,FALSE)="無","","←実務経験経歴書が必要です！"),"")</f>
        <v/>
      </c>
    </row>
    <row r="1867" spans="1:24" x14ac:dyDescent="0.2">
      <c r="B1867" s="57" t="s">
        <v>176</v>
      </c>
      <c r="C1867" s="57"/>
      <c r="D1867" s="57"/>
      <c r="E1867" s="53"/>
      <c r="F1867" s="9"/>
      <c r="G1867" s="9"/>
      <c r="H1867" s="9"/>
      <c r="I1867" s="9"/>
      <c r="J1867" s="9"/>
      <c r="K1867" s="9"/>
      <c r="L1867" s="9"/>
      <c r="M1867" s="59"/>
      <c r="N1867" s="8"/>
      <c r="O1867" s="42"/>
      <c r="P1867" s="6" t="str">
        <f>IF(O1867="","",VLOOKUP(O1867,コード表一覧!$B$5:$C$129,2,FALSE))</f>
        <v/>
      </c>
      <c r="Q1867" s="40"/>
      <c r="R1867" s="41"/>
      <c r="S1867" s="55" t="s">
        <v>170</v>
      </c>
      <c r="T1867" s="41"/>
      <c r="U1867" s="55" t="s">
        <v>171</v>
      </c>
      <c r="V1867" s="41"/>
      <c r="W1867" s="56" t="s">
        <v>172</v>
      </c>
      <c r="X1867" s="52" t="str">
        <f>IFERROR(IF(VLOOKUP(O1867,コード表一覧!$B$5:$D$129,3,FALSE)="無","","←実務経験経歴書が必要です！"),"")</f>
        <v/>
      </c>
    </row>
    <row r="1868" spans="1:24" x14ac:dyDescent="0.2">
      <c r="B1868" s="106" t="s">
        <v>184</v>
      </c>
      <c r="C1868" s="144" t="s">
        <v>173</v>
      </c>
      <c r="D1868" s="144"/>
      <c r="E1868" s="144"/>
      <c r="F1868" s="123" t="s">
        <v>174</v>
      </c>
      <c r="G1868" s="124"/>
      <c r="H1868" s="124"/>
      <c r="I1868" s="124"/>
      <c r="J1868" s="124"/>
      <c r="K1868" s="124"/>
      <c r="L1868" s="125"/>
      <c r="M1868" s="59"/>
      <c r="N1868" s="8"/>
      <c r="O1868" s="42"/>
      <c r="P1868" s="6" t="str">
        <f>IF(O1868="","",VLOOKUP(O1868,コード表一覧!$B$5:$C$129,2,FALSE))</f>
        <v/>
      </c>
      <c r="Q1868" s="40"/>
      <c r="R1868" s="41"/>
      <c r="S1868" s="55" t="s">
        <v>170</v>
      </c>
      <c r="T1868" s="41"/>
      <c r="U1868" s="55" t="s">
        <v>171</v>
      </c>
      <c r="V1868" s="41"/>
      <c r="W1868" s="56" t="s">
        <v>172</v>
      </c>
      <c r="X1868" s="52" t="str">
        <f>IFERROR(IF(VLOOKUP(O1868,コード表一覧!$B$5:$D$129,3,FALSE)="無","","←実務経験経歴書が必要です！"),"")</f>
        <v/>
      </c>
    </row>
    <row r="1869" spans="1:24" x14ac:dyDescent="0.2">
      <c r="B1869" s="63"/>
      <c r="C1869" s="142"/>
      <c r="D1869" s="143"/>
      <c r="E1869" s="143"/>
      <c r="F1869" s="40"/>
      <c r="G1869" s="41"/>
      <c r="H1869" s="55" t="s">
        <v>170</v>
      </c>
      <c r="I1869" s="41"/>
      <c r="J1869" s="55" t="s">
        <v>171</v>
      </c>
      <c r="K1869" s="41"/>
      <c r="L1869" s="56" t="s">
        <v>172</v>
      </c>
      <c r="M1869" s="59"/>
      <c r="N1869" s="8"/>
      <c r="O1869" s="42"/>
      <c r="P1869" s="6" t="str">
        <f>IF(O1869="","",VLOOKUP(O1869,コード表一覧!$B$5:$C$129,2,FALSE))</f>
        <v/>
      </c>
      <c r="Q1869" s="40"/>
      <c r="R1869" s="41"/>
      <c r="S1869" s="55" t="s">
        <v>170</v>
      </c>
      <c r="T1869" s="41"/>
      <c r="U1869" s="55" t="s">
        <v>171</v>
      </c>
      <c r="V1869" s="41"/>
      <c r="W1869" s="56" t="s">
        <v>172</v>
      </c>
      <c r="X1869" s="52" t="str">
        <f>IFERROR(IF(VLOOKUP(O1869,コード表一覧!$B$5:$D$129,3,FALSE)="無","","←実務経験経歴書が必要です！"),"")</f>
        <v/>
      </c>
    </row>
    <row r="1870" spans="1:24" x14ac:dyDescent="0.2">
      <c r="B1870" s="63"/>
      <c r="C1870" s="142"/>
      <c r="D1870" s="143"/>
      <c r="E1870" s="143"/>
      <c r="F1870" s="58"/>
      <c r="G1870" s="57"/>
      <c r="H1870" s="57"/>
      <c r="I1870" s="57"/>
      <c r="J1870" s="57"/>
      <c r="K1870" s="57"/>
      <c r="L1870" s="57"/>
      <c r="M1870" s="59"/>
      <c r="N1870" s="8"/>
      <c r="O1870" s="42"/>
      <c r="P1870" s="6" t="str">
        <f>IF(O1870="","",VLOOKUP(O1870,コード表一覧!$B$5:$C$129,2,FALSE))</f>
        <v/>
      </c>
      <c r="Q1870" s="40"/>
      <c r="R1870" s="41"/>
      <c r="S1870" s="55" t="s">
        <v>170</v>
      </c>
      <c r="T1870" s="41"/>
      <c r="U1870" s="55" t="s">
        <v>171</v>
      </c>
      <c r="V1870" s="41"/>
      <c r="W1870" s="56" t="s">
        <v>172</v>
      </c>
      <c r="X1870" s="52" t="str">
        <f>IFERROR(IF(VLOOKUP(O1870,コード表一覧!$B$5:$D$129,3,FALSE)="無","","←実務経験経歴書が必要です！"),"")</f>
        <v/>
      </c>
    </row>
    <row r="1871" spans="1:24" ht="13.5" customHeight="1" x14ac:dyDescent="0.2">
      <c r="B1871" s="63"/>
      <c r="C1871" s="142"/>
      <c r="D1871" s="143"/>
      <c r="E1871" s="143"/>
      <c r="F1871" s="53"/>
      <c r="G1871" s="53"/>
      <c r="H1871" s="53"/>
      <c r="I1871" s="53"/>
      <c r="J1871" s="53"/>
      <c r="K1871" s="57"/>
      <c r="L1871" s="57"/>
      <c r="M1871" s="59"/>
      <c r="N1871" s="8"/>
      <c r="O1871" s="42"/>
      <c r="P1871" s="6" t="str">
        <f>IF(O1871="","",VLOOKUP(O1871,コード表一覧!$B$5:$C$129,2,FALSE))</f>
        <v/>
      </c>
      <c r="Q1871" s="40"/>
      <c r="R1871" s="41"/>
      <c r="S1871" s="55" t="s">
        <v>170</v>
      </c>
      <c r="T1871" s="41"/>
      <c r="U1871" s="55" t="s">
        <v>171</v>
      </c>
      <c r="V1871" s="41"/>
      <c r="W1871" s="56" t="s">
        <v>172</v>
      </c>
      <c r="X1871" s="52" t="str">
        <f>IFERROR(IF(VLOOKUP(O1871,コード表一覧!$B$5:$D$129,3,FALSE)="無","","←実務経験経歴書が必要です！"),"")</f>
        <v/>
      </c>
    </row>
    <row r="1872" spans="1:24" ht="13.5" customHeight="1" thickBot="1" x14ac:dyDescent="0.25">
      <c r="B1872" s="63"/>
      <c r="C1872" s="142"/>
      <c r="D1872" s="143"/>
      <c r="E1872" s="143"/>
      <c r="F1872" s="58"/>
      <c r="G1872" s="53"/>
      <c r="H1872" s="53"/>
      <c r="I1872" s="53"/>
      <c r="J1872" s="53"/>
      <c r="K1872" s="57"/>
      <c r="L1872" s="57"/>
      <c r="M1872" s="59"/>
      <c r="N1872" s="8"/>
      <c r="O1872" s="43"/>
      <c r="P1872" s="109" t="str">
        <f>IF(O1872="","",VLOOKUP(O1872,コード表一覧!$B$5:$C$129,2,FALSE))</f>
        <v/>
      </c>
      <c r="Q1872" s="44"/>
      <c r="R1872" s="45"/>
      <c r="S1872" s="9" t="s">
        <v>170</v>
      </c>
      <c r="T1872" s="45"/>
      <c r="U1872" s="9" t="s">
        <v>171</v>
      </c>
      <c r="V1872" s="45"/>
      <c r="W1872" s="14" t="s">
        <v>172</v>
      </c>
      <c r="X1872" s="52" t="str">
        <f>IFERROR(IF(VLOOKUP(O1872,コード表一覧!$B$5:$D$129,3,FALSE)="無","","←実務経験経歴書が必要です！"),"")</f>
        <v/>
      </c>
    </row>
    <row r="1873" spans="1:24" x14ac:dyDescent="0.2">
      <c r="B1873" s="63"/>
      <c r="C1873" s="142"/>
      <c r="D1873" s="143"/>
      <c r="E1873" s="143"/>
      <c r="F1873" s="58"/>
      <c r="G1873" s="53"/>
      <c r="H1873" s="53"/>
      <c r="I1873" s="53"/>
      <c r="J1873" s="53"/>
      <c r="K1873" s="57"/>
      <c r="L1873" s="57"/>
      <c r="M1873" s="59"/>
      <c r="N1873" s="137" t="s">
        <v>191</v>
      </c>
      <c r="O1873" s="111"/>
      <c r="P1873" s="15" t="str">
        <f>IF(O1873="","",VLOOKUP(O1873,コード表一覧!$B$5:$C$129,2,FALSE))</f>
        <v/>
      </c>
      <c r="Q1873" s="17" t="s">
        <v>175</v>
      </c>
      <c r="R1873" s="47"/>
      <c r="S1873" s="126" t="str">
        <f>IF(R1873="","",VLOOKUP(R1873,コード表一覧!$F$4:$H$32,3,FALSE))</f>
        <v/>
      </c>
      <c r="T1873" s="127"/>
      <c r="U1873" s="47"/>
      <c r="V1873" s="126" t="str">
        <f>IF(U1873="","",VLOOKUP(U1873,コード表一覧!$F$4:$H$32,3,FALSE))</f>
        <v/>
      </c>
      <c r="W1873" s="128"/>
      <c r="X1873" s="52" t="str">
        <f t="shared" ref="X1873:X1875" si="155">IF(R1873+U1873&gt;0,"←実務経験経歴書が必要です！","")</f>
        <v/>
      </c>
    </row>
    <row r="1874" spans="1:24" x14ac:dyDescent="0.2">
      <c r="B1874" s="57" t="str">
        <f>"※"&amp;$A$1&amp;"の変更追加履歴"</f>
        <v>※令和６・７年度の変更追加履歴</v>
      </c>
      <c r="C1874" s="57"/>
      <c r="D1874" s="57"/>
      <c r="E1874" s="53"/>
      <c r="F1874" s="58"/>
      <c r="G1874" s="53"/>
      <c r="H1874" s="53"/>
      <c r="I1874" s="53"/>
      <c r="J1874" s="53"/>
      <c r="K1874" s="57"/>
      <c r="L1874" s="57"/>
      <c r="M1874" s="59"/>
      <c r="N1874" s="138"/>
      <c r="O1874" s="42"/>
      <c r="P1874" s="6" t="str">
        <f>IF(O1874="","",VLOOKUP(O1874,コード表一覧!$B$5:$C$129,2,FALSE))</f>
        <v/>
      </c>
      <c r="Q1874" s="110" t="s">
        <v>175</v>
      </c>
      <c r="R1874" s="48"/>
      <c r="S1874" s="129" t="str">
        <f>IF(R1874="","",VLOOKUP(R1874,コード表一覧!$F$4:$H$32,3,FALSE))</f>
        <v/>
      </c>
      <c r="T1874" s="130"/>
      <c r="U1874" s="48"/>
      <c r="V1874" s="131" t="str">
        <f>IF(U1874="","",VLOOKUP(U1874,コード表一覧!$F$4:$H$32,3,FALSE))</f>
        <v/>
      </c>
      <c r="W1874" s="132"/>
      <c r="X1874" s="52" t="str">
        <f t="shared" si="155"/>
        <v/>
      </c>
    </row>
    <row r="1875" spans="1:24" ht="13.8" thickBot="1" x14ac:dyDescent="0.25">
      <c r="B1875" s="57"/>
      <c r="C1875" s="57"/>
      <c r="D1875" s="57"/>
      <c r="E1875" s="53"/>
      <c r="F1875" s="58"/>
      <c r="G1875" s="53"/>
      <c r="H1875" s="53"/>
      <c r="I1875" s="53"/>
      <c r="J1875" s="53"/>
      <c r="K1875" s="57"/>
      <c r="L1875" s="57"/>
      <c r="M1875" s="59"/>
      <c r="N1875" s="139"/>
      <c r="O1875" s="112"/>
      <c r="P1875" s="16" t="str">
        <f>IF(O1875="","",VLOOKUP(O1875,コード表一覧!$B$5:$C$129,2,FALSE))</f>
        <v/>
      </c>
      <c r="Q1875" s="18" t="s">
        <v>175</v>
      </c>
      <c r="R1875" s="49"/>
      <c r="S1875" s="133" t="str">
        <f>IF(R1875="","",VLOOKUP(R1875,コード表一覧!$F$4:$H$32,3,FALSE))</f>
        <v/>
      </c>
      <c r="T1875" s="134"/>
      <c r="U1875" s="49"/>
      <c r="V1875" s="135" t="str">
        <f>IF(U1875="","",VLOOKUP(U1875,コード表一覧!$F$4:$H$32,3,FALSE))</f>
        <v/>
      </c>
      <c r="W1875" s="136"/>
      <c r="X1875" s="52" t="str">
        <f t="shared" si="155"/>
        <v/>
      </c>
    </row>
    <row r="1876" spans="1:24" x14ac:dyDescent="0.2">
      <c r="B1876" s="60"/>
      <c r="C1876" s="60"/>
      <c r="D1876" s="60"/>
      <c r="E1876" s="53"/>
      <c r="F1876" s="60"/>
      <c r="G1876" s="53"/>
      <c r="H1876" s="53"/>
      <c r="I1876" s="53"/>
      <c r="J1876" s="53"/>
      <c r="K1876" s="60"/>
      <c r="L1876" s="60"/>
      <c r="M1876" s="60"/>
      <c r="N1876" s="53"/>
      <c r="Q1876" s="53"/>
      <c r="R1876" s="53"/>
      <c r="S1876" s="53"/>
      <c r="T1876" s="53"/>
      <c r="U1876" s="53"/>
      <c r="V1876" s="53"/>
      <c r="W1876" s="53"/>
    </row>
    <row r="1877" spans="1:24" x14ac:dyDescent="0.2">
      <c r="A1877" s="2" t="s">
        <v>162</v>
      </c>
      <c r="B1877" s="123" t="s">
        <v>163</v>
      </c>
      <c r="C1877" s="125"/>
      <c r="D1877" s="123" t="s">
        <v>164</v>
      </c>
      <c r="E1877" s="125"/>
      <c r="F1877" s="123" t="s">
        <v>165</v>
      </c>
      <c r="G1877" s="124"/>
      <c r="H1877" s="124"/>
      <c r="I1877" s="124"/>
      <c r="J1877" s="124"/>
      <c r="K1877" s="124"/>
      <c r="L1877" s="125"/>
      <c r="M1877" s="54" t="s">
        <v>166</v>
      </c>
      <c r="N1877" s="140"/>
      <c r="O1877" s="7" t="s">
        <v>167</v>
      </c>
      <c r="P1877" s="23" t="s">
        <v>168</v>
      </c>
      <c r="Q1877" s="123" t="s">
        <v>169</v>
      </c>
      <c r="R1877" s="124"/>
      <c r="S1877" s="124"/>
      <c r="T1877" s="124"/>
      <c r="U1877" s="124"/>
      <c r="V1877" s="124"/>
      <c r="W1877" s="125"/>
    </row>
    <row r="1878" spans="1:24" x14ac:dyDescent="0.2">
      <c r="A1878" s="2">
        <v>157</v>
      </c>
      <c r="B1878" s="64"/>
      <c r="C1878" s="65"/>
      <c r="D1878" s="64"/>
      <c r="E1878" s="65"/>
      <c r="F1878" s="40"/>
      <c r="G1878" s="41"/>
      <c r="H1878" s="55" t="s">
        <v>170</v>
      </c>
      <c r="I1878" s="41"/>
      <c r="J1878" s="55" t="s">
        <v>171</v>
      </c>
      <c r="K1878" s="41"/>
      <c r="L1878" s="56" t="s">
        <v>172</v>
      </c>
      <c r="M1878" s="66"/>
      <c r="N1878" s="141"/>
      <c r="O1878" s="42"/>
      <c r="P1878" s="6" t="str">
        <f>IF(O1878="","",VLOOKUP(O1878,コード表一覧!$B$5:$C$129,2,FALSE))</f>
        <v/>
      </c>
      <c r="Q1878" s="40"/>
      <c r="R1878" s="41"/>
      <c r="S1878" s="55" t="s">
        <v>170</v>
      </c>
      <c r="T1878" s="41"/>
      <c r="U1878" s="55" t="s">
        <v>171</v>
      </c>
      <c r="V1878" s="41"/>
      <c r="W1878" s="56" t="s">
        <v>172</v>
      </c>
      <c r="X1878" s="52" t="str">
        <f>IFERROR(IF(VLOOKUP(O1878,コード表一覧!$B$5:$D$129,3,FALSE)="無","","←実務経験経歴書が必要です！"),"")</f>
        <v/>
      </c>
    </row>
    <row r="1879" spans="1:24" x14ac:dyDescent="0.2">
      <c r="B1879" s="57" t="s">
        <v>176</v>
      </c>
      <c r="C1879" s="57"/>
      <c r="D1879" s="57"/>
      <c r="E1879" s="53"/>
      <c r="F1879" s="9"/>
      <c r="G1879" s="9"/>
      <c r="H1879" s="9"/>
      <c r="I1879" s="9"/>
      <c r="J1879" s="9"/>
      <c r="K1879" s="9"/>
      <c r="L1879" s="9"/>
      <c r="M1879" s="59"/>
      <c r="N1879" s="8"/>
      <c r="O1879" s="42"/>
      <c r="P1879" s="6" t="str">
        <f>IF(O1879="","",VLOOKUP(O1879,コード表一覧!$B$5:$C$129,2,FALSE))</f>
        <v/>
      </c>
      <c r="Q1879" s="40"/>
      <c r="R1879" s="41"/>
      <c r="S1879" s="55" t="s">
        <v>170</v>
      </c>
      <c r="T1879" s="41"/>
      <c r="U1879" s="55" t="s">
        <v>171</v>
      </c>
      <c r="V1879" s="41"/>
      <c r="W1879" s="56" t="s">
        <v>172</v>
      </c>
      <c r="X1879" s="52" t="str">
        <f>IFERROR(IF(VLOOKUP(O1879,コード表一覧!$B$5:$D$129,3,FALSE)="無","","←実務経験経歴書が必要です！"),"")</f>
        <v/>
      </c>
    </row>
    <row r="1880" spans="1:24" x14ac:dyDescent="0.2">
      <c r="B1880" s="106" t="s">
        <v>184</v>
      </c>
      <c r="C1880" s="144" t="s">
        <v>173</v>
      </c>
      <c r="D1880" s="144"/>
      <c r="E1880" s="144"/>
      <c r="F1880" s="123" t="s">
        <v>174</v>
      </c>
      <c r="G1880" s="124"/>
      <c r="H1880" s="124"/>
      <c r="I1880" s="124"/>
      <c r="J1880" s="124"/>
      <c r="K1880" s="124"/>
      <c r="L1880" s="125"/>
      <c r="M1880" s="59"/>
      <c r="N1880" s="8"/>
      <c r="O1880" s="42"/>
      <c r="P1880" s="6" t="str">
        <f>IF(O1880="","",VLOOKUP(O1880,コード表一覧!$B$5:$C$129,2,FALSE))</f>
        <v/>
      </c>
      <c r="Q1880" s="40"/>
      <c r="R1880" s="41"/>
      <c r="S1880" s="55" t="s">
        <v>170</v>
      </c>
      <c r="T1880" s="41"/>
      <c r="U1880" s="55" t="s">
        <v>171</v>
      </c>
      <c r="V1880" s="41"/>
      <c r="W1880" s="56" t="s">
        <v>172</v>
      </c>
      <c r="X1880" s="52" t="str">
        <f>IFERROR(IF(VLOOKUP(O1880,コード表一覧!$B$5:$D$129,3,FALSE)="無","","←実務経験経歴書が必要です！"),"")</f>
        <v/>
      </c>
    </row>
    <row r="1881" spans="1:24" x14ac:dyDescent="0.2">
      <c r="B1881" s="63"/>
      <c r="C1881" s="142"/>
      <c r="D1881" s="143"/>
      <c r="E1881" s="143"/>
      <c r="F1881" s="40"/>
      <c r="G1881" s="41"/>
      <c r="H1881" s="55" t="s">
        <v>170</v>
      </c>
      <c r="I1881" s="41"/>
      <c r="J1881" s="55" t="s">
        <v>171</v>
      </c>
      <c r="K1881" s="41"/>
      <c r="L1881" s="56" t="s">
        <v>172</v>
      </c>
      <c r="M1881" s="59"/>
      <c r="N1881" s="8"/>
      <c r="O1881" s="42"/>
      <c r="P1881" s="6" t="str">
        <f>IF(O1881="","",VLOOKUP(O1881,コード表一覧!$B$5:$C$129,2,FALSE))</f>
        <v/>
      </c>
      <c r="Q1881" s="40"/>
      <c r="R1881" s="41"/>
      <c r="S1881" s="55" t="s">
        <v>170</v>
      </c>
      <c r="T1881" s="41"/>
      <c r="U1881" s="55" t="s">
        <v>171</v>
      </c>
      <c r="V1881" s="41"/>
      <c r="W1881" s="56" t="s">
        <v>172</v>
      </c>
      <c r="X1881" s="52" t="str">
        <f>IFERROR(IF(VLOOKUP(O1881,コード表一覧!$B$5:$D$129,3,FALSE)="無","","←実務経験経歴書が必要です！"),"")</f>
        <v/>
      </c>
    </row>
    <row r="1882" spans="1:24" ht="13.5" customHeight="1" x14ac:dyDescent="0.2">
      <c r="B1882" s="63"/>
      <c r="C1882" s="142"/>
      <c r="D1882" s="143"/>
      <c r="E1882" s="143"/>
      <c r="F1882" s="58"/>
      <c r="G1882" s="57"/>
      <c r="H1882" s="57"/>
      <c r="I1882" s="57"/>
      <c r="J1882" s="57"/>
      <c r="K1882" s="57"/>
      <c r="L1882" s="57"/>
      <c r="M1882" s="59"/>
      <c r="N1882" s="8"/>
      <c r="O1882" s="42"/>
      <c r="P1882" s="6" t="str">
        <f>IF(O1882="","",VLOOKUP(O1882,コード表一覧!$B$5:$C$129,2,FALSE))</f>
        <v/>
      </c>
      <c r="Q1882" s="40"/>
      <c r="R1882" s="41"/>
      <c r="S1882" s="55" t="s">
        <v>170</v>
      </c>
      <c r="T1882" s="41"/>
      <c r="U1882" s="55" t="s">
        <v>171</v>
      </c>
      <c r="V1882" s="41"/>
      <c r="W1882" s="56" t="s">
        <v>172</v>
      </c>
      <c r="X1882" s="52" t="str">
        <f>IFERROR(IF(VLOOKUP(O1882,コード表一覧!$B$5:$D$129,3,FALSE)="無","","←実務経験経歴書が必要です！"),"")</f>
        <v/>
      </c>
    </row>
    <row r="1883" spans="1:24" x14ac:dyDescent="0.2">
      <c r="B1883" s="63"/>
      <c r="C1883" s="142"/>
      <c r="D1883" s="143"/>
      <c r="E1883" s="143"/>
      <c r="F1883" s="53"/>
      <c r="G1883" s="53"/>
      <c r="H1883" s="53"/>
      <c r="I1883" s="53"/>
      <c r="J1883" s="53"/>
      <c r="K1883" s="57"/>
      <c r="L1883" s="57"/>
      <c r="M1883" s="59"/>
      <c r="N1883" s="8"/>
      <c r="O1883" s="42"/>
      <c r="P1883" s="6" t="str">
        <f>IF(O1883="","",VLOOKUP(O1883,コード表一覧!$B$5:$C$129,2,FALSE))</f>
        <v/>
      </c>
      <c r="Q1883" s="40"/>
      <c r="R1883" s="41"/>
      <c r="S1883" s="55" t="s">
        <v>170</v>
      </c>
      <c r="T1883" s="41"/>
      <c r="U1883" s="55" t="s">
        <v>171</v>
      </c>
      <c r="V1883" s="41"/>
      <c r="W1883" s="56" t="s">
        <v>172</v>
      </c>
      <c r="X1883" s="52" t="str">
        <f>IFERROR(IF(VLOOKUP(O1883,コード表一覧!$B$5:$D$129,3,FALSE)="無","","←実務経験経歴書が必要です！"),"")</f>
        <v/>
      </c>
    </row>
    <row r="1884" spans="1:24" ht="13.5" customHeight="1" thickBot="1" x14ac:dyDescent="0.25">
      <c r="B1884" s="63"/>
      <c r="C1884" s="142"/>
      <c r="D1884" s="143"/>
      <c r="E1884" s="143"/>
      <c r="F1884" s="58"/>
      <c r="G1884" s="53"/>
      <c r="H1884" s="53"/>
      <c r="I1884" s="53"/>
      <c r="J1884" s="53"/>
      <c r="K1884" s="57"/>
      <c r="L1884" s="57"/>
      <c r="M1884" s="59"/>
      <c r="N1884" s="8"/>
      <c r="O1884" s="43"/>
      <c r="P1884" s="109" t="str">
        <f>IF(O1884="","",VLOOKUP(O1884,コード表一覧!$B$5:$C$129,2,FALSE))</f>
        <v/>
      </c>
      <c r="Q1884" s="44"/>
      <c r="R1884" s="45"/>
      <c r="S1884" s="9" t="s">
        <v>170</v>
      </c>
      <c r="T1884" s="45"/>
      <c r="U1884" s="9" t="s">
        <v>171</v>
      </c>
      <c r="V1884" s="45"/>
      <c r="W1884" s="14" t="s">
        <v>172</v>
      </c>
      <c r="X1884" s="52" t="str">
        <f>IFERROR(IF(VLOOKUP(O1884,コード表一覧!$B$5:$D$129,3,FALSE)="無","","←実務経験経歴書が必要です！"),"")</f>
        <v/>
      </c>
    </row>
    <row r="1885" spans="1:24" x14ac:dyDescent="0.2">
      <c r="B1885" s="63"/>
      <c r="C1885" s="142"/>
      <c r="D1885" s="143"/>
      <c r="E1885" s="143"/>
      <c r="F1885" s="58"/>
      <c r="G1885" s="53"/>
      <c r="H1885" s="53"/>
      <c r="I1885" s="53"/>
      <c r="J1885" s="53"/>
      <c r="K1885" s="57"/>
      <c r="L1885" s="57"/>
      <c r="M1885" s="59"/>
      <c r="N1885" s="137" t="s">
        <v>191</v>
      </c>
      <c r="O1885" s="111"/>
      <c r="P1885" s="15" t="str">
        <f>IF(O1885="","",VLOOKUP(O1885,コード表一覧!$B$5:$C$129,2,FALSE))</f>
        <v/>
      </c>
      <c r="Q1885" s="17" t="s">
        <v>175</v>
      </c>
      <c r="R1885" s="47"/>
      <c r="S1885" s="126" t="str">
        <f>IF(R1885="","",VLOOKUP(R1885,コード表一覧!$F$4:$H$32,3,FALSE))</f>
        <v/>
      </c>
      <c r="T1885" s="127"/>
      <c r="U1885" s="47"/>
      <c r="V1885" s="126" t="str">
        <f>IF(U1885="","",VLOOKUP(U1885,コード表一覧!$F$4:$H$32,3,FALSE))</f>
        <v/>
      </c>
      <c r="W1885" s="128"/>
      <c r="X1885" s="52" t="str">
        <f t="shared" ref="X1885:X1887" si="156">IF(R1885+U1885&gt;0,"←実務経験経歴書が必要です！","")</f>
        <v/>
      </c>
    </row>
    <row r="1886" spans="1:24" x14ac:dyDescent="0.2">
      <c r="B1886" s="57" t="str">
        <f>"※"&amp;$A$1&amp;"の変更追加履歴"</f>
        <v>※令和６・７年度の変更追加履歴</v>
      </c>
      <c r="C1886" s="57"/>
      <c r="D1886" s="57"/>
      <c r="E1886" s="53"/>
      <c r="F1886" s="58"/>
      <c r="G1886" s="53"/>
      <c r="H1886" s="53"/>
      <c r="I1886" s="53"/>
      <c r="J1886" s="53"/>
      <c r="K1886" s="57"/>
      <c r="L1886" s="57"/>
      <c r="M1886" s="59"/>
      <c r="N1886" s="138"/>
      <c r="O1886" s="42"/>
      <c r="P1886" s="6" t="str">
        <f>IF(O1886="","",VLOOKUP(O1886,コード表一覧!$B$5:$C$129,2,FALSE))</f>
        <v/>
      </c>
      <c r="Q1886" s="110" t="s">
        <v>175</v>
      </c>
      <c r="R1886" s="48"/>
      <c r="S1886" s="129" t="str">
        <f>IF(R1886="","",VLOOKUP(R1886,コード表一覧!$F$4:$H$32,3,FALSE))</f>
        <v/>
      </c>
      <c r="T1886" s="130"/>
      <c r="U1886" s="48"/>
      <c r="V1886" s="131" t="str">
        <f>IF(U1886="","",VLOOKUP(U1886,コード表一覧!$F$4:$H$32,3,FALSE))</f>
        <v/>
      </c>
      <c r="W1886" s="132"/>
      <c r="X1886" s="52" t="str">
        <f t="shared" si="156"/>
        <v/>
      </c>
    </row>
    <row r="1887" spans="1:24" ht="13.8" thickBot="1" x14ac:dyDescent="0.25">
      <c r="B1887" s="57"/>
      <c r="C1887" s="57"/>
      <c r="D1887" s="57"/>
      <c r="E1887" s="53"/>
      <c r="F1887" s="58"/>
      <c r="G1887" s="53"/>
      <c r="H1887" s="53"/>
      <c r="I1887" s="53"/>
      <c r="J1887" s="53"/>
      <c r="K1887" s="57"/>
      <c r="L1887" s="57"/>
      <c r="M1887" s="59"/>
      <c r="N1887" s="139"/>
      <c r="O1887" s="112"/>
      <c r="P1887" s="16" t="str">
        <f>IF(O1887="","",VLOOKUP(O1887,コード表一覧!$B$5:$C$129,2,FALSE))</f>
        <v/>
      </c>
      <c r="Q1887" s="18" t="s">
        <v>175</v>
      </c>
      <c r="R1887" s="49"/>
      <c r="S1887" s="133" t="str">
        <f>IF(R1887="","",VLOOKUP(R1887,コード表一覧!$F$4:$H$32,3,FALSE))</f>
        <v/>
      </c>
      <c r="T1887" s="134"/>
      <c r="U1887" s="49"/>
      <c r="V1887" s="135" t="str">
        <f>IF(U1887="","",VLOOKUP(U1887,コード表一覧!$F$4:$H$32,3,FALSE))</f>
        <v/>
      </c>
      <c r="W1887" s="136"/>
      <c r="X1887" s="52" t="str">
        <f t="shared" si="156"/>
        <v/>
      </c>
    </row>
    <row r="1888" spans="1:24" x14ac:dyDescent="0.2">
      <c r="B1888" s="60"/>
      <c r="C1888" s="60"/>
      <c r="D1888" s="60"/>
      <c r="E1888" s="53"/>
      <c r="F1888" s="60"/>
      <c r="G1888" s="53"/>
      <c r="H1888" s="53"/>
      <c r="I1888" s="53"/>
      <c r="J1888" s="53"/>
      <c r="K1888" s="60"/>
      <c r="L1888" s="60"/>
      <c r="M1888" s="60"/>
      <c r="N1888" s="53"/>
      <c r="Q1888" s="53"/>
      <c r="R1888" s="53"/>
      <c r="S1888" s="53"/>
      <c r="T1888" s="53"/>
      <c r="U1888" s="53"/>
      <c r="V1888" s="53"/>
      <c r="W1888" s="53"/>
    </row>
    <row r="1889" spans="1:24" x14ac:dyDescent="0.2">
      <c r="A1889" s="2" t="s">
        <v>162</v>
      </c>
      <c r="B1889" s="123" t="s">
        <v>163</v>
      </c>
      <c r="C1889" s="125"/>
      <c r="D1889" s="123" t="s">
        <v>164</v>
      </c>
      <c r="E1889" s="125"/>
      <c r="F1889" s="123" t="s">
        <v>165</v>
      </c>
      <c r="G1889" s="124"/>
      <c r="H1889" s="124"/>
      <c r="I1889" s="124"/>
      <c r="J1889" s="124"/>
      <c r="K1889" s="124"/>
      <c r="L1889" s="125"/>
      <c r="M1889" s="54" t="s">
        <v>166</v>
      </c>
      <c r="N1889" s="140"/>
      <c r="O1889" s="7" t="s">
        <v>167</v>
      </c>
      <c r="P1889" s="23" t="s">
        <v>168</v>
      </c>
      <c r="Q1889" s="123" t="s">
        <v>169</v>
      </c>
      <c r="R1889" s="124"/>
      <c r="S1889" s="124"/>
      <c r="T1889" s="124"/>
      <c r="U1889" s="124"/>
      <c r="V1889" s="124"/>
      <c r="W1889" s="125"/>
    </row>
    <row r="1890" spans="1:24" x14ac:dyDescent="0.2">
      <c r="A1890" s="2">
        <v>158</v>
      </c>
      <c r="B1890" s="64"/>
      <c r="C1890" s="65"/>
      <c r="D1890" s="64"/>
      <c r="E1890" s="65"/>
      <c r="F1890" s="40"/>
      <c r="G1890" s="41"/>
      <c r="H1890" s="55" t="s">
        <v>170</v>
      </c>
      <c r="I1890" s="41"/>
      <c r="J1890" s="55" t="s">
        <v>171</v>
      </c>
      <c r="K1890" s="41"/>
      <c r="L1890" s="56" t="s">
        <v>172</v>
      </c>
      <c r="M1890" s="66"/>
      <c r="N1890" s="141"/>
      <c r="O1890" s="42"/>
      <c r="P1890" s="6" t="str">
        <f>IF(O1890="","",VLOOKUP(O1890,コード表一覧!$B$5:$C$129,2,FALSE))</f>
        <v/>
      </c>
      <c r="Q1890" s="40"/>
      <c r="R1890" s="41"/>
      <c r="S1890" s="55" t="s">
        <v>170</v>
      </c>
      <c r="T1890" s="41"/>
      <c r="U1890" s="55" t="s">
        <v>171</v>
      </c>
      <c r="V1890" s="41"/>
      <c r="W1890" s="56" t="s">
        <v>172</v>
      </c>
      <c r="X1890" s="52" t="str">
        <f>IFERROR(IF(VLOOKUP(O1890,コード表一覧!$B$5:$D$129,3,FALSE)="無","","←実務経験経歴書が必要です！"),"")</f>
        <v/>
      </c>
    </row>
    <row r="1891" spans="1:24" x14ac:dyDescent="0.2">
      <c r="B1891" s="57" t="s">
        <v>176</v>
      </c>
      <c r="C1891" s="57"/>
      <c r="D1891" s="57"/>
      <c r="E1891" s="53"/>
      <c r="F1891" s="9"/>
      <c r="G1891" s="9"/>
      <c r="H1891" s="9"/>
      <c r="I1891" s="9"/>
      <c r="J1891" s="9"/>
      <c r="K1891" s="9"/>
      <c r="L1891" s="9"/>
      <c r="M1891" s="59"/>
      <c r="N1891" s="8"/>
      <c r="O1891" s="42"/>
      <c r="P1891" s="6" t="str">
        <f>IF(O1891="","",VLOOKUP(O1891,コード表一覧!$B$5:$C$129,2,FALSE))</f>
        <v/>
      </c>
      <c r="Q1891" s="40"/>
      <c r="R1891" s="41"/>
      <c r="S1891" s="55" t="s">
        <v>170</v>
      </c>
      <c r="T1891" s="41"/>
      <c r="U1891" s="55" t="s">
        <v>171</v>
      </c>
      <c r="V1891" s="41"/>
      <c r="W1891" s="56" t="s">
        <v>172</v>
      </c>
      <c r="X1891" s="52" t="str">
        <f>IFERROR(IF(VLOOKUP(O1891,コード表一覧!$B$5:$D$129,3,FALSE)="無","","←実務経験経歴書が必要です！"),"")</f>
        <v/>
      </c>
    </row>
    <row r="1892" spans="1:24" x14ac:dyDescent="0.2">
      <c r="B1892" s="106" t="s">
        <v>184</v>
      </c>
      <c r="C1892" s="144" t="s">
        <v>173</v>
      </c>
      <c r="D1892" s="144"/>
      <c r="E1892" s="144"/>
      <c r="F1892" s="123" t="s">
        <v>174</v>
      </c>
      <c r="G1892" s="124"/>
      <c r="H1892" s="124"/>
      <c r="I1892" s="124"/>
      <c r="J1892" s="124"/>
      <c r="K1892" s="124"/>
      <c r="L1892" s="125"/>
      <c r="M1892" s="59"/>
      <c r="N1892" s="8"/>
      <c r="O1892" s="42"/>
      <c r="P1892" s="6" t="str">
        <f>IF(O1892="","",VLOOKUP(O1892,コード表一覧!$B$5:$C$129,2,FALSE))</f>
        <v/>
      </c>
      <c r="Q1892" s="40"/>
      <c r="R1892" s="41"/>
      <c r="S1892" s="55" t="s">
        <v>170</v>
      </c>
      <c r="T1892" s="41"/>
      <c r="U1892" s="55" t="s">
        <v>171</v>
      </c>
      <c r="V1892" s="41"/>
      <c r="W1892" s="56" t="s">
        <v>172</v>
      </c>
      <c r="X1892" s="52" t="str">
        <f>IFERROR(IF(VLOOKUP(O1892,コード表一覧!$B$5:$D$129,3,FALSE)="無","","←実務経験経歴書が必要です！"),"")</f>
        <v/>
      </c>
    </row>
    <row r="1893" spans="1:24" ht="13.5" customHeight="1" x14ac:dyDescent="0.2">
      <c r="B1893" s="63"/>
      <c r="C1893" s="142"/>
      <c r="D1893" s="143"/>
      <c r="E1893" s="143"/>
      <c r="F1893" s="40"/>
      <c r="G1893" s="41"/>
      <c r="H1893" s="55" t="s">
        <v>170</v>
      </c>
      <c r="I1893" s="41"/>
      <c r="J1893" s="55" t="s">
        <v>171</v>
      </c>
      <c r="K1893" s="41"/>
      <c r="L1893" s="56" t="s">
        <v>172</v>
      </c>
      <c r="M1893" s="59"/>
      <c r="N1893" s="8"/>
      <c r="O1893" s="42"/>
      <c r="P1893" s="6" t="str">
        <f>IF(O1893="","",VLOOKUP(O1893,コード表一覧!$B$5:$C$129,2,FALSE))</f>
        <v/>
      </c>
      <c r="Q1893" s="40"/>
      <c r="R1893" s="41"/>
      <c r="S1893" s="55" t="s">
        <v>170</v>
      </c>
      <c r="T1893" s="41"/>
      <c r="U1893" s="55" t="s">
        <v>171</v>
      </c>
      <c r="V1893" s="41"/>
      <c r="W1893" s="56" t="s">
        <v>172</v>
      </c>
      <c r="X1893" s="52" t="str">
        <f>IFERROR(IF(VLOOKUP(O1893,コード表一覧!$B$5:$D$129,3,FALSE)="無","","←実務経験経歴書が必要です！"),"")</f>
        <v/>
      </c>
    </row>
    <row r="1894" spans="1:24" x14ac:dyDescent="0.2">
      <c r="B1894" s="63"/>
      <c r="C1894" s="142"/>
      <c r="D1894" s="143"/>
      <c r="E1894" s="143"/>
      <c r="F1894" s="58"/>
      <c r="G1894" s="57"/>
      <c r="H1894" s="57"/>
      <c r="I1894" s="57"/>
      <c r="J1894" s="57"/>
      <c r="K1894" s="57"/>
      <c r="L1894" s="57"/>
      <c r="M1894" s="59"/>
      <c r="N1894" s="8"/>
      <c r="O1894" s="42"/>
      <c r="P1894" s="6" t="str">
        <f>IF(O1894="","",VLOOKUP(O1894,コード表一覧!$B$5:$C$129,2,FALSE))</f>
        <v/>
      </c>
      <c r="Q1894" s="40"/>
      <c r="R1894" s="41"/>
      <c r="S1894" s="55" t="s">
        <v>170</v>
      </c>
      <c r="T1894" s="41"/>
      <c r="U1894" s="55" t="s">
        <v>171</v>
      </c>
      <c r="V1894" s="41"/>
      <c r="W1894" s="56" t="s">
        <v>172</v>
      </c>
      <c r="X1894" s="52" t="str">
        <f>IFERROR(IF(VLOOKUP(O1894,コード表一覧!$B$5:$D$129,3,FALSE)="無","","←実務経験経歴書が必要です！"),"")</f>
        <v/>
      </c>
    </row>
    <row r="1895" spans="1:24" x14ac:dyDescent="0.2">
      <c r="B1895" s="63"/>
      <c r="C1895" s="142"/>
      <c r="D1895" s="143"/>
      <c r="E1895" s="143"/>
      <c r="F1895" s="53"/>
      <c r="G1895" s="53"/>
      <c r="H1895" s="53"/>
      <c r="I1895" s="53"/>
      <c r="J1895" s="53"/>
      <c r="K1895" s="57"/>
      <c r="L1895" s="57"/>
      <c r="M1895" s="59"/>
      <c r="N1895" s="8"/>
      <c r="O1895" s="42"/>
      <c r="P1895" s="6" t="str">
        <f>IF(O1895="","",VLOOKUP(O1895,コード表一覧!$B$5:$C$129,2,FALSE))</f>
        <v/>
      </c>
      <c r="Q1895" s="40"/>
      <c r="R1895" s="41"/>
      <c r="S1895" s="55" t="s">
        <v>170</v>
      </c>
      <c r="T1895" s="41"/>
      <c r="U1895" s="55" t="s">
        <v>171</v>
      </c>
      <c r="V1895" s="41"/>
      <c r="W1895" s="56" t="s">
        <v>172</v>
      </c>
      <c r="X1895" s="52" t="str">
        <f>IFERROR(IF(VLOOKUP(O1895,コード表一覧!$B$5:$D$129,3,FALSE)="無","","←実務経験経歴書が必要です！"),"")</f>
        <v/>
      </c>
    </row>
    <row r="1896" spans="1:24" ht="13.5" customHeight="1" thickBot="1" x14ac:dyDescent="0.25">
      <c r="B1896" s="63"/>
      <c r="C1896" s="142"/>
      <c r="D1896" s="143"/>
      <c r="E1896" s="143"/>
      <c r="F1896" s="58"/>
      <c r="G1896" s="53"/>
      <c r="H1896" s="53"/>
      <c r="I1896" s="53"/>
      <c r="J1896" s="53"/>
      <c r="K1896" s="57"/>
      <c r="L1896" s="57"/>
      <c r="M1896" s="59"/>
      <c r="N1896" s="8"/>
      <c r="O1896" s="43"/>
      <c r="P1896" s="109" t="str">
        <f>IF(O1896="","",VLOOKUP(O1896,コード表一覧!$B$5:$C$129,2,FALSE))</f>
        <v/>
      </c>
      <c r="Q1896" s="44"/>
      <c r="R1896" s="45"/>
      <c r="S1896" s="9" t="s">
        <v>170</v>
      </c>
      <c r="T1896" s="45"/>
      <c r="U1896" s="9" t="s">
        <v>171</v>
      </c>
      <c r="V1896" s="45"/>
      <c r="W1896" s="14" t="s">
        <v>172</v>
      </c>
      <c r="X1896" s="52" t="str">
        <f>IFERROR(IF(VLOOKUP(O1896,コード表一覧!$B$5:$D$129,3,FALSE)="無","","←実務経験経歴書が必要です！"),"")</f>
        <v/>
      </c>
    </row>
    <row r="1897" spans="1:24" x14ac:dyDescent="0.2">
      <c r="B1897" s="63"/>
      <c r="C1897" s="142"/>
      <c r="D1897" s="143"/>
      <c r="E1897" s="143"/>
      <c r="F1897" s="58"/>
      <c r="G1897" s="53"/>
      <c r="H1897" s="53"/>
      <c r="I1897" s="53"/>
      <c r="J1897" s="53"/>
      <c r="K1897" s="57"/>
      <c r="L1897" s="57"/>
      <c r="M1897" s="59"/>
      <c r="N1897" s="137" t="s">
        <v>191</v>
      </c>
      <c r="O1897" s="111"/>
      <c r="P1897" s="15" t="str">
        <f>IF(O1897="","",VLOOKUP(O1897,コード表一覧!$B$5:$C$129,2,FALSE))</f>
        <v/>
      </c>
      <c r="Q1897" s="17" t="s">
        <v>175</v>
      </c>
      <c r="R1897" s="47"/>
      <c r="S1897" s="126" t="str">
        <f>IF(R1897="","",VLOOKUP(R1897,コード表一覧!$F$4:$H$32,3,FALSE))</f>
        <v/>
      </c>
      <c r="T1897" s="127"/>
      <c r="U1897" s="47"/>
      <c r="V1897" s="126" t="str">
        <f>IF(U1897="","",VLOOKUP(U1897,コード表一覧!$F$4:$H$32,3,FALSE))</f>
        <v/>
      </c>
      <c r="W1897" s="128"/>
      <c r="X1897" s="52" t="str">
        <f t="shared" ref="X1897:X1899" si="157">IF(R1897+U1897&gt;0,"←実務経験経歴書が必要です！","")</f>
        <v/>
      </c>
    </row>
    <row r="1898" spans="1:24" x14ac:dyDescent="0.2">
      <c r="B1898" s="57" t="str">
        <f>"※"&amp;$A$1&amp;"の変更追加履歴"</f>
        <v>※令和６・７年度の変更追加履歴</v>
      </c>
      <c r="C1898" s="57"/>
      <c r="D1898" s="57"/>
      <c r="E1898" s="53"/>
      <c r="F1898" s="58"/>
      <c r="G1898" s="53"/>
      <c r="H1898" s="53"/>
      <c r="I1898" s="53"/>
      <c r="J1898" s="53"/>
      <c r="K1898" s="57"/>
      <c r="L1898" s="57"/>
      <c r="M1898" s="59"/>
      <c r="N1898" s="138"/>
      <c r="O1898" s="42"/>
      <c r="P1898" s="6" t="str">
        <f>IF(O1898="","",VLOOKUP(O1898,コード表一覧!$B$5:$C$129,2,FALSE))</f>
        <v/>
      </c>
      <c r="Q1898" s="110" t="s">
        <v>175</v>
      </c>
      <c r="R1898" s="48"/>
      <c r="S1898" s="129" t="str">
        <f>IF(R1898="","",VLOOKUP(R1898,コード表一覧!$F$4:$H$32,3,FALSE))</f>
        <v/>
      </c>
      <c r="T1898" s="130"/>
      <c r="U1898" s="48"/>
      <c r="V1898" s="131" t="str">
        <f>IF(U1898="","",VLOOKUP(U1898,コード表一覧!$F$4:$H$32,3,FALSE))</f>
        <v/>
      </c>
      <c r="W1898" s="132"/>
      <c r="X1898" s="52" t="str">
        <f t="shared" si="157"/>
        <v/>
      </c>
    </row>
    <row r="1899" spans="1:24" ht="13.8" thickBot="1" x14ac:dyDescent="0.25">
      <c r="B1899" s="57"/>
      <c r="C1899" s="57"/>
      <c r="D1899" s="57"/>
      <c r="E1899" s="53"/>
      <c r="F1899" s="58"/>
      <c r="G1899" s="53"/>
      <c r="H1899" s="53"/>
      <c r="I1899" s="53"/>
      <c r="J1899" s="53"/>
      <c r="K1899" s="57"/>
      <c r="L1899" s="57"/>
      <c r="M1899" s="59"/>
      <c r="N1899" s="139"/>
      <c r="O1899" s="112"/>
      <c r="P1899" s="16" t="str">
        <f>IF(O1899="","",VLOOKUP(O1899,コード表一覧!$B$5:$C$129,2,FALSE))</f>
        <v/>
      </c>
      <c r="Q1899" s="18" t="s">
        <v>175</v>
      </c>
      <c r="R1899" s="49"/>
      <c r="S1899" s="133" t="str">
        <f>IF(R1899="","",VLOOKUP(R1899,コード表一覧!$F$4:$H$32,3,FALSE))</f>
        <v/>
      </c>
      <c r="T1899" s="134"/>
      <c r="U1899" s="49"/>
      <c r="V1899" s="135" t="str">
        <f>IF(U1899="","",VLOOKUP(U1899,コード表一覧!$F$4:$H$32,3,FALSE))</f>
        <v/>
      </c>
      <c r="W1899" s="136"/>
      <c r="X1899" s="52" t="str">
        <f t="shared" si="157"/>
        <v/>
      </c>
    </row>
    <row r="1900" spans="1:24" x14ac:dyDescent="0.2">
      <c r="B1900" s="60"/>
      <c r="C1900" s="60"/>
      <c r="D1900" s="60"/>
      <c r="E1900" s="53"/>
      <c r="F1900" s="60"/>
      <c r="G1900" s="53"/>
      <c r="H1900" s="53"/>
      <c r="I1900" s="53"/>
      <c r="J1900" s="53"/>
      <c r="K1900" s="60"/>
      <c r="L1900" s="60"/>
      <c r="M1900" s="60"/>
      <c r="N1900" s="53"/>
      <c r="Q1900" s="53"/>
      <c r="R1900" s="53"/>
      <c r="S1900" s="53"/>
      <c r="T1900" s="53"/>
      <c r="U1900" s="53"/>
      <c r="V1900" s="53"/>
      <c r="W1900" s="53"/>
    </row>
    <row r="1901" spans="1:24" x14ac:dyDescent="0.2">
      <c r="A1901" s="2" t="s">
        <v>162</v>
      </c>
      <c r="B1901" s="123" t="s">
        <v>163</v>
      </c>
      <c r="C1901" s="125"/>
      <c r="D1901" s="123" t="s">
        <v>164</v>
      </c>
      <c r="E1901" s="125"/>
      <c r="F1901" s="123" t="s">
        <v>165</v>
      </c>
      <c r="G1901" s="124"/>
      <c r="H1901" s="124"/>
      <c r="I1901" s="124"/>
      <c r="J1901" s="124"/>
      <c r="K1901" s="124"/>
      <c r="L1901" s="125"/>
      <c r="M1901" s="54" t="s">
        <v>166</v>
      </c>
      <c r="N1901" s="140"/>
      <c r="O1901" s="7" t="s">
        <v>167</v>
      </c>
      <c r="P1901" s="23" t="s">
        <v>168</v>
      </c>
      <c r="Q1901" s="123" t="s">
        <v>169</v>
      </c>
      <c r="R1901" s="124"/>
      <c r="S1901" s="124"/>
      <c r="T1901" s="124"/>
      <c r="U1901" s="124"/>
      <c r="V1901" s="124"/>
      <c r="W1901" s="125"/>
    </row>
    <row r="1902" spans="1:24" x14ac:dyDescent="0.2">
      <c r="A1902" s="2">
        <v>159</v>
      </c>
      <c r="B1902" s="64"/>
      <c r="C1902" s="65"/>
      <c r="D1902" s="64"/>
      <c r="E1902" s="65"/>
      <c r="F1902" s="40"/>
      <c r="G1902" s="41"/>
      <c r="H1902" s="55" t="s">
        <v>170</v>
      </c>
      <c r="I1902" s="41"/>
      <c r="J1902" s="55" t="s">
        <v>171</v>
      </c>
      <c r="K1902" s="41"/>
      <c r="L1902" s="56" t="s">
        <v>172</v>
      </c>
      <c r="M1902" s="66"/>
      <c r="N1902" s="141"/>
      <c r="O1902" s="42"/>
      <c r="P1902" s="6" t="str">
        <f>IF(O1902="","",VLOOKUP(O1902,コード表一覧!$B$5:$C$129,2,FALSE))</f>
        <v/>
      </c>
      <c r="Q1902" s="40"/>
      <c r="R1902" s="41"/>
      <c r="S1902" s="55" t="s">
        <v>170</v>
      </c>
      <c r="T1902" s="41"/>
      <c r="U1902" s="55" t="s">
        <v>171</v>
      </c>
      <c r="V1902" s="41"/>
      <c r="W1902" s="56" t="s">
        <v>172</v>
      </c>
      <c r="X1902" s="52" t="str">
        <f>IFERROR(IF(VLOOKUP(O1902,コード表一覧!$B$5:$D$129,3,FALSE)="無","","←実務経験経歴書が必要です！"),"")</f>
        <v/>
      </c>
    </row>
    <row r="1903" spans="1:24" x14ac:dyDescent="0.2">
      <c r="B1903" s="57" t="s">
        <v>176</v>
      </c>
      <c r="C1903" s="57"/>
      <c r="D1903" s="57"/>
      <c r="E1903" s="53"/>
      <c r="F1903" s="9"/>
      <c r="G1903" s="9"/>
      <c r="H1903" s="9"/>
      <c r="I1903" s="9"/>
      <c r="J1903" s="9"/>
      <c r="K1903" s="9"/>
      <c r="L1903" s="9"/>
      <c r="M1903" s="59"/>
      <c r="N1903" s="8"/>
      <c r="O1903" s="42"/>
      <c r="P1903" s="6" t="str">
        <f>IF(O1903="","",VLOOKUP(O1903,コード表一覧!$B$5:$C$129,2,FALSE))</f>
        <v/>
      </c>
      <c r="Q1903" s="40"/>
      <c r="R1903" s="41"/>
      <c r="S1903" s="55" t="s">
        <v>170</v>
      </c>
      <c r="T1903" s="41"/>
      <c r="U1903" s="55" t="s">
        <v>171</v>
      </c>
      <c r="V1903" s="41"/>
      <c r="W1903" s="56" t="s">
        <v>172</v>
      </c>
      <c r="X1903" s="52" t="str">
        <f>IFERROR(IF(VLOOKUP(O1903,コード表一覧!$B$5:$D$129,3,FALSE)="無","","←実務経験経歴書が必要です！"),"")</f>
        <v/>
      </c>
    </row>
    <row r="1904" spans="1:24" ht="13.5" customHeight="1" x14ac:dyDescent="0.2">
      <c r="B1904" s="106" t="s">
        <v>184</v>
      </c>
      <c r="C1904" s="144" t="s">
        <v>173</v>
      </c>
      <c r="D1904" s="144"/>
      <c r="E1904" s="144"/>
      <c r="F1904" s="123" t="s">
        <v>174</v>
      </c>
      <c r="G1904" s="124"/>
      <c r="H1904" s="124"/>
      <c r="I1904" s="124"/>
      <c r="J1904" s="124"/>
      <c r="K1904" s="124"/>
      <c r="L1904" s="125"/>
      <c r="M1904" s="59"/>
      <c r="N1904" s="8"/>
      <c r="O1904" s="42"/>
      <c r="P1904" s="6" t="str">
        <f>IF(O1904="","",VLOOKUP(O1904,コード表一覧!$B$5:$C$129,2,FALSE))</f>
        <v/>
      </c>
      <c r="Q1904" s="40"/>
      <c r="R1904" s="41"/>
      <c r="S1904" s="55" t="s">
        <v>170</v>
      </c>
      <c r="T1904" s="41"/>
      <c r="U1904" s="55" t="s">
        <v>171</v>
      </c>
      <c r="V1904" s="41"/>
      <c r="W1904" s="56" t="s">
        <v>172</v>
      </c>
      <c r="X1904" s="52" t="str">
        <f>IFERROR(IF(VLOOKUP(O1904,コード表一覧!$B$5:$D$129,3,FALSE)="無","","←実務経験経歴書が必要です！"),"")</f>
        <v/>
      </c>
    </row>
    <row r="1905" spans="1:24" x14ac:dyDescent="0.2">
      <c r="B1905" s="63"/>
      <c r="C1905" s="142"/>
      <c r="D1905" s="143"/>
      <c r="E1905" s="143"/>
      <c r="F1905" s="40"/>
      <c r="G1905" s="41"/>
      <c r="H1905" s="55" t="s">
        <v>170</v>
      </c>
      <c r="I1905" s="41"/>
      <c r="J1905" s="55" t="s">
        <v>171</v>
      </c>
      <c r="K1905" s="41"/>
      <c r="L1905" s="56" t="s">
        <v>172</v>
      </c>
      <c r="M1905" s="59"/>
      <c r="N1905" s="8"/>
      <c r="O1905" s="42"/>
      <c r="P1905" s="6" t="str">
        <f>IF(O1905="","",VLOOKUP(O1905,コード表一覧!$B$5:$C$129,2,FALSE))</f>
        <v/>
      </c>
      <c r="Q1905" s="40"/>
      <c r="R1905" s="41"/>
      <c r="S1905" s="55" t="s">
        <v>170</v>
      </c>
      <c r="T1905" s="41"/>
      <c r="U1905" s="55" t="s">
        <v>171</v>
      </c>
      <c r="V1905" s="41"/>
      <c r="W1905" s="56" t="s">
        <v>172</v>
      </c>
      <c r="X1905" s="52" t="str">
        <f>IFERROR(IF(VLOOKUP(O1905,コード表一覧!$B$5:$D$129,3,FALSE)="無","","←実務経験経歴書が必要です！"),"")</f>
        <v/>
      </c>
    </row>
    <row r="1906" spans="1:24" x14ac:dyDescent="0.2">
      <c r="B1906" s="63"/>
      <c r="C1906" s="142"/>
      <c r="D1906" s="143"/>
      <c r="E1906" s="143"/>
      <c r="F1906" s="58"/>
      <c r="G1906" s="57"/>
      <c r="H1906" s="57"/>
      <c r="I1906" s="57"/>
      <c r="J1906" s="57"/>
      <c r="K1906" s="57"/>
      <c r="L1906" s="57"/>
      <c r="M1906" s="59"/>
      <c r="N1906" s="8"/>
      <c r="O1906" s="42"/>
      <c r="P1906" s="6" t="str">
        <f>IF(O1906="","",VLOOKUP(O1906,コード表一覧!$B$5:$C$129,2,FALSE))</f>
        <v/>
      </c>
      <c r="Q1906" s="40"/>
      <c r="R1906" s="41"/>
      <c r="S1906" s="55" t="s">
        <v>170</v>
      </c>
      <c r="T1906" s="41"/>
      <c r="U1906" s="55" t="s">
        <v>171</v>
      </c>
      <c r="V1906" s="41"/>
      <c r="W1906" s="56" t="s">
        <v>172</v>
      </c>
      <c r="X1906" s="52" t="str">
        <f>IFERROR(IF(VLOOKUP(O1906,コード表一覧!$B$5:$D$129,3,FALSE)="無","","←実務経験経歴書が必要です！"),"")</f>
        <v/>
      </c>
    </row>
    <row r="1907" spans="1:24" x14ac:dyDescent="0.2">
      <c r="B1907" s="63"/>
      <c r="C1907" s="142"/>
      <c r="D1907" s="143"/>
      <c r="E1907" s="143"/>
      <c r="F1907" s="53"/>
      <c r="G1907" s="53"/>
      <c r="H1907" s="53"/>
      <c r="I1907" s="53"/>
      <c r="J1907" s="53"/>
      <c r="K1907" s="57"/>
      <c r="L1907" s="57"/>
      <c r="M1907" s="59"/>
      <c r="N1907" s="8"/>
      <c r="O1907" s="42"/>
      <c r="P1907" s="6" t="str">
        <f>IF(O1907="","",VLOOKUP(O1907,コード表一覧!$B$5:$C$129,2,FALSE))</f>
        <v/>
      </c>
      <c r="Q1907" s="40"/>
      <c r="R1907" s="41"/>
      <c r="S1907" s="55" t="s">
        <v>170</v>
      </c>
      <c r="T1907" s="41"/>
      <c r="U1907" s="55" t="s">
        <v>171</v>
      </c>
      <c r="V1907" s="41"/>
      <c r="W1907" s="56" t="s">
        <v>172</v>
      </c>
      <c r="X1907" s="52" t="str">
        <f>IFERROR(IF(VLOOKUP(O1907,コード表一覧!$B$5:$D$129,3,FALSE)="無","","←実務経験経歴書が必要です！"),"")</f>
        <v/>
      </c>
    </row>
    <row r="1908" spans="1:24" ht="13.5" customHeight="1" thickBot="1" x14ac:dyDescent="0.25">
      <c r="B1908" s="63"/>
      <c r="C1908" s="142"/>
      <c r="D1908" s="143"/>
      <c r="E1908" s="143"/>
      <c r="F1908" s="58"/>
      <c r="G1908" s="53"/>
      <c r="H1908" s="53"/>
      <c r="I1908" s="53"/>
      <c r="J1908" s="53"/>
      <c r="K1908" s="57"/>
      <c r="L1908" s="57"/>
      <c r="M1908" s="59"/>
      <c r="N1908" s="8"/>
      <c r="O1908" s="43"/>
      <c r="P1908" s="109" t="str">
        <f>IF(O1908="","",VLOOKUP(O1908,コード表一覧!$B$5:$C$129,2,FALSE))</f>
        <v/>
      </c>
      <c r="Q1908" s="44"/>
      <c r="R1908" s="45"/>
      <c r="S1908" s="9" t="s">
        <v>170</v>
      </c>
      <c r="T1908" s="45"/>
      <c r="U1908" s="9" t="s">
        <v>171</v>
      </c>
      <c r="V1908" s="45"/>
      <c r="W1908" s="14" t="s">
        <v>172</v>
      </c>
      <c r="X1908" s="52" t="str">
        <f>IFERROR(IF(VLOOKUP(O1908,コード表一覧!$B$5:$D$129,3,FALSE)="無","","←実務経験経歴書が必要です！"),"")</f>
        <v/>
      </c>
    </row>
    <row r="1909" spans="1:24" x14ac:dyDescent="0.2">
      <c r="B1909" s="63"/>
      <c r="C1909" s="142"/>
      <c r="D1909" s="143"/>
      <c r="E1909" s="143"/>
      <c r="F1909" s="58"/>
      <c r="G1909" s="53"/>
      <c r="H1909" s="53"/>
      <c r="I1909" s="53"/>
      <c r="J1909" s="53"/>
      <c r="K1909" s="57"/>
      <c r="L1909" s="57"/>
      <c r="M1909" s="59"/>
      <c r="N1909" s="137" t="s">
        <v>191</v>
      </c>
      <c r="O1909" s="111"/>
      <c r="P1909" s="15" t="str">
        <f>IF(O1909="","",VLOOKUP(O1909,コード表一覧!$B$5:$C$129,2,FALSE))</f>
        <v/>
      </c>
      <c r="Q1909" s="17" t="s">
        <v>175</v>
      </c>
      <c r="R1909" s="47"/>
      <c r="S1909" s="126" t="str">
        <f>IF(R1909="","",VLOOKUP(R1909,コード表一覧!$F$4:$H$32,3,FALSE))</f>
        <v/>
      </c>
      <c r="T1909" s="127"/>
      <c r="U1909" s="47"/>
      <c r="V1909" s="126" t="str">
        <f>IF(U1909="","",VLOOKUP(U1909,コード表一覧!$F$4:$H$32,3,FALSE))</f>
        <v/>
      </c>
      <c r="W1909" s="128"/>
      <c r="X1909" s="52" t="str">
        <f t="shared" ref="X1909:X1911" si="158">IF(R1909+U1909&gt;0,"←実務経験経歴書が必要です！","")</f>
        <v/>
      </c>
    </row>
    <row r="1910" spans="1:24" x14ac:dyDescent="0.2">
      <c r="B1910" s="57" t="str">
        <f>"※"&amp;$A$1&amp;"の変更追加履歴"</f>
        <v>※令和６・７年度の変更追加履歴</v>
      </c>
      <c r="C1910" s="57"/>
      <c r="D1910" s="57"/>
      <c r="E1910" s="53"/>
      <c r="F1910" s="58"/>
      <c r="G1910" s="53"/>
      <c r="H1910" s="53"/>
      <c r="I1910" s="53"/>
      <c r="J1910" s="53"/>
      <c r="K1910" s="57"/>
      <c r="L1910" s="57"/>
      <c r="M1910" s="59"/>
      <c r="N1910" s="138"/>
      <c r="O1910" s="42"/>
      <c r="P1910" s="6" t="str">
        <f>IF(O1910="","",VLOOKUP(O1910,コード表一覧!$B$5:$C$129,2,FALSE))</f>
        <v/>
      </c>
      <c r="Q1910" s="110" t="s">
        <v>175</v>
      </c>
      <c r="R1910" s="48"/>
      <c r="S1910" s="129" t="str">
        <f>IF(R1910="","",VLOOKUP(R1910,コード表一覧!$F$4:$H$32,3,FALSE))</f>
        <v/>
      </c>
      <c r="T1910" s="130"/>
      <c r="U1910" s="48"/>
      <c r="V1910" s="131" t="str">
        <f>IF(U1910="","",VLOOKUP(U1910,コード表一覧!$F$4:$H$32,3,FALSE))</f>
        <v/>
      </c>
      <c r="W1910" s="132"/>
      <c r="X1910" s="52" t="str">
        <f t="shared" si="158"/>
        <v/>
      </c>
    </row>
    <row r="1911" spans="1:24" ht="13.8" thickBot="1" x14ac:dyDescent="0.25">
      <c r="B1911" s="57"/>
      <c r="C1911" s="57"/>
      <c r="D1911" s="57"/>
      <c r="E1911" s="53"/>
      <c r="F1911" s="58"/>
      <c r="G1911" s="53"/>
      <c r="H1911" s="53"/>
      <c r="I1911" s="53"/>
      <c r="J1911" s="53"/>
      <c r="K1911" s="57"/>
      <c r="L1911" s="57"/>
      <c r="M1911" s="59"/>
      <c r="N1911" s="139"/>
      <c r="O1911" s="112"/>
      <c r="P1911" s="16" t="str">
        <f>IF(O1911="","",VLOOKUP(O1911,コード表一覧!$B$5:$C$129,2,FALSE))</f>
        <v/>
      </c>
      <c r="Q1911" s="18" t="s">
        <v>175</v>
      </c>
      <c r="R1911" s="49"/>
      <c r="S1911" s="133" t="str">
        <f>IF(R1911="","",VLOOKUP(R1911,コード表一覧!$F$4:$H$32,3,FALSE))</f>
        <v/>
      </c>
      <c r="T1911" s="134"/>
      <c r="U1911" s="49"/>
      <c r="V1911" s="135" t="str">
        <f>IF(U1911="","",VLOOKUP(U1911,コード表一覧!$F$4:$H$32,3,FALSE))</f>
        <v/>
      </c>
      <c r="W1911" s="136"/>
      <c r="X1911" s="52" t="str">
        <f t="shared" si="158"/>
        <v/>
      </c>
    </row>
    <row r="1912" spans="1:24" x14ac:dyDescent="0.2">
      <c r="B1912" s="60"/>
      <c r="C1912" s="60"/>
      <c r="D1912" s="60"/>
      <c r="E1912" s="53"/>
      <c r="F1912" s="60"/>
      <c r="G1912" s="53"/>
      <c r="H1912" s="53"/>
      <c r="I1912" s="53"/>
      <c r="J1912" s="53"/>
      <c r="K1912" s="60"/>
      <c r="L1912" s="60"/>
      <c r="M1912" s="60"/>
      <c r="N1912" s="53"/>
      <c r="Q1912" s="53"/>
      <c r="R1912" s="53"/>
      <c r="S1912" s="53"/>
      <c r="T1912" s="53"/>
      <c r="U1912" s="53"/>
      <c r="V1912" s="53"/>
      <c r="W1912" s="53"/>
    </row>
    <row r="1913" spans="1:24" x14ac:dyDescent="0.2">
      <c r="A1913" s="2" t="s">
        <v>162</v>
      </c>
      <c r="B1913" s="123" t="s">
        <v>163</v>
      </c>
      <c r="C1913" s="125"/>
      <c r="D1913" s="123" t="s">
        <v>164</v>
      </c>
      <c r="E1913" s="125"/>
      <c r="F1913" s="123" t="s">
        <v>165</v>
      </c>
      <c r="G1913" s="124"/>
      <c r="H1913" s="124"/>
      <c r="I1913" s="124"/>
      <c r="J1913" s="124"/>
      <c r="K1913" s="124"/>
      <c r="L1913" s="125"/>
      <c r="M1913" s="54" t="s">
        <v>166</v>
      </c>
      <c r="N1913" s="140"/>
      <c r="O1913" s="7" t="s">
        <v>167</v>
      </c>
      <c r="P1913" s="23" t="s">
        <v>168</v>
      </c>
      <c r="Q1913" s="123" t="s">
        <v>169</v>
      </c>
      <c r="R1913" s="124"/>
      <c r="S1913" s="124"/>
      <c r="T1913" s="124"/>
      <c r="U1913" s="124"/>
      <c r="V1913" s="124"/>
      <c r="W1913" s="125"/>
    </row>
    <row r="1914" spans="1:24" x14ac:dyDescent="0.2">
      <c r="A1914" s="2">
        <v>160</v>
      </c>
      <c r="B1914" s="64"/>
      <c r="C1914" s="65"/>
      <c r="D1914" s="64"/>
      <c r="E1914" s="65"/>
      <c r="F1914" s="40"/>
      <c r="G1914" s="41"/>
      <c r="H1914" s="55" t="s">
        <v>170</v>
      </c>
      <c r="I1914" s="41"/>
      <c r="J1914" s="55" t="s">
        <v>171</v>
      </c>
      <c r="K1914" s="41"/>
      <c r="L1914" s="56" t="s">
        <v>172</v>
      </c>
      <c r="M1914" s="66"/>
      <c r="N1914" s="141"/>
      <c r="O1914" s="42"/>
      <c r="P1914" s="6" t="str">
        <f>IF(O1914="","",VLOOKUP(O1914,コード表一覧!$B$5:$C$129,2,FALSE))</f>
        <v/>
      </c>
      <c r="Q1914" s="40"/>
      <c r="R1914" s="41"/>
      <c r="S1914" s="55" t="s">
        <v>170</v>
      </c>
      <c r="T1914" s="41"/>
      <c r="U1914" s="55" t="s">
        <v>171</v>
      </c>
      <c r="V1914" s="41"/>
      <c r="W1914" s="56" t="s">
        <v>172</v>
      </c>
      <c r="X1914" s="52" t="str">
        <f>IFERROR(IF(VLOOKUP(O1914,コード表一覧!$B$5:$D$129,3,FALSE)="無","","←実務経験経歴書が必要です！"),"")</f>
        <v/>
      </c>
    </row>
    <row r="1915" spans="1:24" ht="13.5" customHeight="1" x14ac:dyDescent="0.2">
      <c r="B1915" s="57" t="s">
        <v>176</v>
      </c>
      <c r="C1915" s="57"/>
      <c r="D1915" s="57"/>
      <c r="E1915" s="53"/>
      <c r="F1915" s="9"/>
      <c r="G1915" s="9"/>
      <c r="H1915" s="9"/>
      <c r="I1915" s="9"/>
      <c r="J1915" s="9"/>
      <c r="K1915" s="9"/>
      <c r="L1915" s="9"/>
      <c r="M1915" s="59"/>
      <c r="N1915" s="8"/>
      <c r="O1915" s="42"/>
      <c r="P1915" s="6" t="str">
        <f>IF(O1915="","",VLOOKUP(O1915,コード表一覧!$B$5:$C$129,2,FALSE))</f>
        <v/>
      </c>
      <c r="Q1915" s="40"/>
      <c r="R1915" s="41"/>
      <c r="S1915" s="55" t="s">
        <v>170</v>
      </c>
      <c r="T1915" s="41"/>
      <c r="U1915" s="55" t="s">
        <v>171</v>
      </c>
      <c r="V1915" s="41"/>
      <c r="W1915" s="56" t="s">
        <v>172</v>
      </c>
      <c r="X1915" s="52" t="str">
        <f>IFERROR(IF(VLOOKUP(O1915,コード表一覧!$B$5:$D$129,3,FALSE)="無","","←実務経験経歴書が必要です！"),"")</f>
        <v/>
      </c>
    </row>
    <row r="1916" spans="1:24" x14ac:dyDescent="0.2">
      <c r="B1916" s="106" t="s">
        <v>184</v>
      </c>
      <c r="C1916" s="144" t="s">
        <v>173</v>
      </c>
      <c r="D1916" s="144"/>
      <c r="E1916" s="144"/>
      <c r="F1916" s="123" t="s">
        <v>174</v>
      </c>
      <c r="G1916" s="124"/>
      <c r="H1916" s="124"/>
      <c r="I1916" s="124"/>
      <c r="J1916" s="124"/>
      <c r="K1916" s="124"/>
      <c r="L1916" s="125"/>
      <c r="M1916" s="59"/>
      <c r="N1916" s="8"/>
      <c r="O1916" s="42"/>
      <c r="P1916" s="6" t="str">
        <f>IF(O1916="","",VLOOKUP(O1916,コード表一覧!$B$5:$C$129,2,FALSE))</f>
        <v/>
      </c>
      <c r="Q1916" s="40"/>
      <c r="R1916" s="41"/>
      <c r="S1916" s="55" t="s">
        <v>170</v>
      </c>
      <c r="T1916" s="41"/>
      <c r="U1916" s="55" t="s">
        <v>171</v>
      </c>
      <c r="V1916" s="41"/>
      <c r="W1916" s="56" t="s">
        <v>172</v>
      </c>
      <c r="X1916" s="52" t="str">
        <f>IFERROR(IF(VLOOKUP(O1916,コード表一覧!$B$5:$D$129,3,FALSE)="無","","←実務経験経歴書が必要です！"),"")</f>
        <v/>
      </c>
    </row>
    <row r="1917" spans="1:24" x14ac:dyDescent="0.2">
      <c r="B1917" s="63"/>
      <c r="C1917" s="142"/>
      <c r="D1917" s="143"/>
      <c r="E1917" s="143"/>
      <c r="F1917" s="40"/>
      <c r="G1917" s="41"/>
      <c r="H1917" s="55" t="s">
        <v>170</v>
      </c>
      <c r="I1917" s="41"/>
      <c r="J1917" s="55" t="s">
        <v>171</v>
      </c>
      <c r="K1917" s="41"/>
      <c r="L1917" s="56" t="s">
        <v>172</v>
      </c>
      <c r="M1917" s="59"/>
      <c r="N1917" s="8"/>
      <c r="O1917" s="42"/>
      <c r="P1917" s="6" t="str">
        <f>IF(O1917="","",VLOOKUP(O1917,コード表一覧!$B$5:$C$129,2,FALSE))</f>
        <v/>
      </c>
      <c r="Q1917" s="40"/>
      <c r="R1917" s="41"/>
      <c r="S1917" s="55" t="s">
        <v>170</v>
      </c>
      <c r="T1917" s="41"/>
      <c r="U1917" s="55" t="s">
        <v>171</v>
      </c>
      <c r="V1917" s="41"/>
      <c r="W1917" s="56" t="s">
        <v>172</v>
      </c>
      <c r="X1917" s="52" t="str">
        <f>IFERROR(IF(VLOOKUP(O1917,コード表一覧!$B$5:$D$129,3,FALSE)="無","","←実務経験経歴書が必要です！"),"")</f>
        <v/>
      </c>
    </row>
    <row r="1918" spans="1:24" x14ac:dyDescent="0.2">
      <c r="B1918" s="63"/>
      <c r="C1918" s="142"/>
      <c r="D1918" s="143"/>
      <c r="E1918" s="143"/>
      <c r="F1918" s="58"/>
      <c r="G1918" s="57"/>
      <c r="H1918" s="57"/>
      <c r="I1918" s="57"/>
      <c r="J1918" s="57"/>
      <c r="K1918" s="57"/>
      <c r="L1918" s="57"/>
      <c r="M1918" s="59"/>
      <c r="N1918" s="8"/>
      <c r="O1918" s="42"/>
      <c r="P1918" s="6" t="str">
        <f>IF(O1918="","",VLOOKUP(O1918,コード表一覧!$B$5:$C$129,2,FALSE))</f>
        <v/>
      </c>
      <c r="Q1918" s="40"/>
      <c r="R1918" s="41"/>
      <c r="S1918" s="55" t="s">
        <v>170</v>
      </c>
      <c r="T1918" s="41"/>
      <c r="U1918" s="55" t="s">
        <v>171</v>
      </c>
      <c r="V1918" s="41"/>
      <c r="W1918" s="56" t="s">
        <v>172</v>
      </c>
      <c r="X1918" s="52" t="str">
        <f>IFERROR(IF(VLOOKUP(O1918,コード表一覧!$B$5:$D$129,3,FALSE)="無","","←実務経験経歴書が必要です！"),"")</f>
        <v/>
      </c>
    </row>
    <row r="1919" spans="1:24" x14ac:dyDescent="0.2">
      <c r="B1919" s="63"/>
      <c r="C1919" s="142"/>
      <c r="D1919" s="143"/>
      <c r="E1919" s="143"/>
      <c r="F1919" s="53"/>
      <c r="G1919" s="53"/>
      <c r="H1919" s="53"/>
      <c r="I1919" s="53"/>
      <c r="J1919" s="53"/>
      <c r="K1919" s="57"/>
      <c r="L1919" s="57"/>
      <c r="M1919" s="59"/>
      <c r="N1919" s="8"/>
      <c r="O1919" s="42"/>
      <c r="P1919" s="6" t="str">
        <f>IF(O1919="","",VLOOKUP(O1919,コード表一覧!$B$5:$C$129,2,FALSE))</f>
        <v/>
      </c>
      <c r="Q1919" s="40"/>
      <c r="R1919" s="41"/>
      <c r="S1919" s="55" t="s">
        <v>170</v>
      </c>
      <c r="T1919" s="41"/>
      <c r="U1919" s="55" t="s">
        <v>171</v>
      </c>
      <c r="V1919" s="41"/>
      <c r="W1919" s="56" t="s">
        <v>172</v>
      </c>
      <c r="X1919" s="52" t="str">
        <f>IFERROR(IF(VLOOKUP(O1919,コード表一覧!$B$5:$D$129,3,FALSE)="無","","←実務経験経歴書が必要です！"),"")</f>
        <v/>
      </c>
    </row>
    <row r="1920" spans="1:24" ht="13.5" customHeight="1" thickBot="1" x14ac:dyDescent="0.25">
      <c r="B1920" s="63"/>
      <c r="C1920" s="142"/>
      <c r="D1920" s="143"/>
      <c r="E1920" s="143"/>
      <c r="F1920" s="58"/>
      <c r="G1920" s="53"/>
      <c r="H1920" s="53"/>
      <c r="I1920" s="53"/>
      <c r="J1920" s="53"/>
      <c r="K1920" s="57"/>
      <c r="L1920" s="57"/>
      <c r="M1920" s="59"/>
      <c r="N1920" s="8"/>
      <c r="O1920" s="43"/>
      <c r="P1920" s="109" t="str">
        <f>IF(O1920="","",VLOOKUP(O1920,コード表一覧!$B$5:$C$129,2,FALSE))</f>
        <v/>
      </c>
      <c r="Q1920" s="44"/>
      <c r="R1920" s="45"/>
      <c r="S1920" s="9" t="s">
        <v>170</v>
      </c>
      <c r="T1920" s="45"/>
      <c r="U1920" s="9" t="s">
        <v>171</v>
      </c>
      <c r="V1920" s="45"/>
      <c r="W1920" s="14" t="s">
        <v>172</v>
      </c>
      <c r="X1920" s="52" t="str">
        <f>IFERROR(IF(VLOOKUP(O1920,コード表一覧!$B$5:$D$129,3,FALSE)="無","","←実務経験経歴書が必要です！"),"")</f>
        <v/>
      </c>
    </row>
    <row r="1921" spans="1:24" x14ac:dyDescent="0.2">
      <c r="B1921" s="63"/>
      <c r="C1921" s="142"/>
      <c r="D1921" s="143"/>
      <c r="E1921" s="143"/>
      <c r="F1921" s="58"/>
      <c r="G1921" s="53"/>
      <c r="H1921" s="53"/>
      <c r="I1921" s="53"/>
      <c r="J1921" s="53"/>
      <c r="K1921" s="57"/>
      <c r="L1921" s="57"/>
      <c r="M1921" s="59"/>
      <c r="N1921" s="137" t="s">
        <v>191</v>
      </c>
      <c r="O1921" s="111"/>
      <c r="P1921" s="15" t="str">
        <f>IF(O1921="","",VLOOKUP(O1921,コード表一覧!$B$5:$C$129,2,FALSE))</f>
        <v/>
      </c>
      <c r="Q1921" s="17" t="s">
        <v>175</v>
      </c>
      <c r="R1921" s="47"/>
      <c r="S1921" s="126" t="str">
        <f>IF(R1921="","",VLOOKUP(R1921,コード表一覧!$F$4:$H$32,3,FALSE))</f>
        <v/>
      </c>
      <c r="T1921" s="127"/>
      <c r="U1921" s="47"/>
      <c r="V1921" s="126" t="str">
        <f>IF(U1921="","",VLOOKUP(U1921,コード表一覧!$F$4:$H$32,3,FALSE))</f>
        <v/>
      </c>
      <c r="W1921" s="128"/>
      <c r="X1921" s="52" t="str">
        <f t="shared" ref="X1921:X1923" si="159">IF(R1921+U1921&gt;0,"←実務経験経歴書が必要です！","")</f>
        <v/>
      </c>
    </row>
    <row r="1922" spans="1:24" x14ac:dyDescent="0.2">
      <c r="B1922" s="57" t="str">
        <f>"※"&amp;$A$1&amp;"の変更追加履歴"</f>
        <v>※令和６・７年度の変更追加履歴</v>
      </c>
      <c r="C1922" s="57"/>
      <c r="D1922" s="57"/>
      <c r="E1922" s="53"/>
      <c r="F1922" s="58"/>
      <c r="G1922" s="53"/>
      <c r="H1922" s="53"/>
      <c r="I1922" s="53"/>
      <c r="J1922" s="53"/>
      <c r="K1922" s="57"/>
      <c r="L1922" s="57"/>
      <c r="M1922" s="59"/>
      <c r="N1922" s="138"/>
      <c r="O1922" s="42"/>
      <c r="P1922" s="6" t="str">
        <f>IF(O1922="","",VLOOKUP(O1922,コード表一覧!$B$5:$C$129,2,FALSE))</f>
        <v/>
      </c>
      <c r="Q1922" s="110" t="s">
        <v>175</v>
      </c>
      <c r="R1922" s="48"/>
      <c r="S1922" s="129" t="str">
        <f>IF(R1922="","",VLOOKUP(R1922,コード表一覧!$F$4:$H$32,3,FALSE))</f>
        <v/>
      </c>
      <c r="T1922" s="130"/>
      <c r="U1922" s="48"/>
      <c r="V1922" s="131" t="str">
        <f>IF(U1922="","",VLOOKUP(U1922,コード表一覧!$F$4:$H$32,3,FALSE))</f>
        <v/>
      </c>
      <c r="W1922" s="132"/>
      <c r="X1922" s="52" t="str">
        <f t="shared" si="159"/>
        <v/>
      </c>
    </row>
    <row r="1923" spans="1:24" ht="13.8" thickBot="1" x14ac:dyDescent="0.25">
      <c r="B1923" s="57"/>
      <c r="C1923" s="57"/>
      <c r="D1923" s="57"/>
      <c r="E1923" s="53"/>
      <c r="F1923" s="58"/>
      <c r="G1923" s="53"/>
      <c r="H1923" s="53"/>
      <c r="I1923" s="53"/>
      <c r="J1923" s="53"/>
      <c r="K1923" s="57"/>
      <c r="L1923" s="57"/>
      <c r="M1923" s="59"/>
      <c r="N1923" s="139"/>
      <c r="O1923" s="112"/>
      <c r="P1923" s="16" t="str">
        <f>IF(O1923="","",VLOOKUP(O1923,コード表一覧!$B$5:$C$129,2,FALSE))</f>
        <v/>
      </c>
      <c r="Q1923" s="18" t="s">
        <v>175</v>
      </c>
      <c r="R1923" s="49"/>
      <c r="S1923" s="133" t="str">
        <f>IF(R1923="","",VLOOKUP(R1923,コード表一覧!$F$4:$H$32,3,FALSE))</f>
        <v/>
      </c>
      <c r="T1923" s="134"/>
      <c r="U1923" s="49"/>
      <c r="V1923" s="135" t="str">
        <f>IF(U1923="","",VLOOKUP(U1923,コード表一覧!$F$4:$H$32,3,FALSE))</f>
        <v/>
      </c>
      <c r="W1923" s="136"/>
      <c r="X1923" s="52" t="str">
        <f t="shared" si="159"/>
        <v/>
      </c>
    </row>
    <row r="1924" spans="1:24" x14ac:dyDescent="0.2">
      <c r="B1924" s="60"/>
      <c r="C1924" s="60"/>
      <c r="D1924" s="60"/>
      <c r="E1924" s="53"/>
      <c r="F1924" s="60"/>
      <c r="G1924" s="53"/>
      <c r="H1924" s="53"/>
      <c r="I1924" s="53"/>
      <c r="J1924" s="53"/>
      <c r="K1924" s="60"/>
      <c r="L1924" s="60"/>
      <c r="M1924" s="60"/>
      <c r="N1924" s="53"/>
      <c r="Q1924" s="53"/>
      <c r="R1924" s="53"/>
      <c r="S1924" s="53"/>
      <c r="T1924" s="53"/>
      <c r="U1924" s="53"/>
      <c r="V1924" s="53"/>
      <c r="W1924" s="53"/>
    </row>
    <row r="1925" spans="1:24" x14ac:dyDescent="0.2">
      <c r="A1925" s="2" t="s">
        <v>162</v>
      </c>
      <c r="B1925" s="123" t="s">
        <v>163</v>
      </c>
      <c r="C1925" s="125"/>
      <c r="D1925" s="123" t="s">
        <v>164</v>
      </c>
      <c r="E1925" s="125"/>
      <c r="F1925" s="123" t="s">
        <v>165</v>
      </c>
      <c r="G1925" s="124"/>
      <c r="H1925" s="124"/>
      <c r="I1925" s="124"/>
      <c r="J1925" s="124"/>
      <c r="K1925" s="124"/>
      <c r="L1925" s="125"/>
      <c r="M1925" s="54" t="s">
        <v>166</v>
      </c>
      <c r="N1925" s="140"/>
      <c r="O1925" s="7" t="s">
        <v>167</v>
      </c>
      <c r="P1925" s="23" t="s">
        <v>168</v>
      </c>
      <c r="Q1925" s="123" t="s">
        <v>169</v>
      </c>
      <c r="R1925" s="124"/>
      <c r="S1925" s="124"/>
      <c r="T1925" s="124"/>
      <c r="U1925" s="124"/>
      <c r="V1925" s="124"/>
      <c r="W1925" s="125"/>
    </row>
    <row r="1926" spans="1:24" ht="13.5" customHeight="1" x14ac:dyDescent="0.2">
      <c r="A1926" s="2">
        <v>161</v>
      </c>
      <c r="B1926" s="64"/>
      <c r="C1926" s="65"/>
      <c r="D1926" s="64"/>
      <c r="E1926" s="65"/>
      <c r="F1926" s="40"/>
      <c r="G1926" s="41"/>
      <c r="H1926" s="55" t="s">
        <v>170</v>
      </c>
      <c r="I1926" s="41"/>
      <c r="J1926" s="55" t="s">
        <v>171</v>
      </c>
      <c r="K1926" s="41"/>
      <c r="L1926" s="56" t="s">
        <v>172</v>
      </c>
      <c r="M1926" s="66"/>
      <c r="N1926" s="141"/>
      <c r="O1926" s="42"/>
      <c r="P1926" s="6" t="str">
        <f>IF(O1926="","",VLOOKUP(O1926,コード表一覧!$B$5:$C$129,2,FALSE))</f>
        <v/>
      </c>
      <c r="Q1926" s="40"/>
      <c r="R1926" s="41"/>
      <c r="S1926" s="55" t="s">
        <v>170</v>
      </c>
      <c r="T1926" s="41"/>
      <c r="U1926" s="55" t="s">
        <v>171</v>
      </c>
      <c r="V1926" s="41"/>
      <c r="W1926" s="56" t="s">
        <v>172</v>
      </c>
      <c r="X1926" s="52" t="str">
        <f>IFERROR(IF(VLOOKUP(O1926,コード表一覧!$B$5:$D$129,3,FALSE)="無","","←実務経験経歴書が必要です！"),"")</f>
        <v/>
      </c>
    </row>
    <row r="1927" spans="1:24" x14ac:dyDescent="0.2">
      <c r="B1927" s="57" t="s">
        <v>176</v>
      </c>
      <c r="C1927" s="57"/>
      <c r="D1927" s="57"/>
      <c r="E1927" s="53"/>
      <c r="F1927" s="9"/>
      <c r="G1927" s="9"/>
      <c r="H1927" s="9"/>
      <c r="I1927" s="9"/>
      <c r="J1927" s="9"/>
      <c r="K1927" s="9"/>
      <c r="L1927" s="9"/>
      <c r="M1927" s="59"/>
      <c r="N1927" s="8"/>
      <c r="O1927" s="42"/>
      <c r="P1927" s="6" t="str">
        <f>IF(O1927="","",VLOOKUP(O1927,コード表一覧!$B$5:$C$129,2,FALSE))</f>
        <v/>
      </c>
      <c r="Q1927" s="40"/>
      <c r="R1927" s="41"/>
      <c r="S1927" s="55" t="s">
        <v>170</v>
      </c>
      <c r="T1927" s="41"/>
      <c r="U1927" s="55" t="s">
        <v>171</v>
      </c>
      <c r="V1927" s="41"/>
      <c r="W1927" s="56" t="s">
        <v>172</v>
      </c>
      <c r="X1927" s="52" t="str">
        <f>IFERROR(IF(VLOOKUP(O1927,コード表一覧!$B$5:$D$129,3,FALSE)="無","","←実務経験経歴書が必要です！"),"")</f>
        <v/>
      </c>
    </row>
    <row r="1928" spans="1:24" x14ac:dyDescent="0.2">
      <c r="B1928" s="106" t="s">
        <v>184</v>
      </c>
      <c r="C1928" s="144" t="s">
        <v>173</v>
      </c>
      <c r="D1928" s="144"/>
      <c r="E1928" s="144"/>
      <c r="F1928" s="123" t="s">
        <v>174</v>
      </c>
      <c r="G1928" s="124"/>
      <c r="H1928" s="124"/>
      <c r="I1928" s="124"/>
      <c r="J1928" s="124"/>
      <c r="K1928" s="124"/>
      <c r="L1928" s="125"/>
      <c r="M1928" s="59"/>
      <c r="N1928" s="8"/>
      <c r="O1928" s="42"/>
      <c r="P1928" s="6" t="str">
        <f>IF(O1928="","",VLOOKUP(O1928,コード表一覧!$B$5:$C$129,2,FALSE))</f>
        <v/>
      </c>
      <c r="Q1928" s="40"/>
      <c r="R1928" s="41"/>
      <c r="S1928" s="55" t="s">
        <v>170</v>
      </c>
      <c r="T1928" s="41"/>
      <c r="U1928" s="55" t="s">
        <v>171</v>
      </c>
      <c r="V1928" s="41"/>
      <c r="W1928" s="56" t="s">
        <v>172</v>
      </c>
      <c r="X1928" s="52" t="str">
        <f>IFERROR(IF(VLOOKUP(O1928,コード表一覧!$B$5:$D$129,3,FALSE)="無","","←実務経験経歴書が必要です！"),"")</f>
        <v/>
      </c>
    </row>
    <row r="1929" spans="1:24" x14ac:dyDescent="0.2">
      <c r="B1929" s="63"/>
      <c r="C1929" s="142"/>
      <c r="D1929" s="143"/>
      <c r="E1929" s="143"/>
      <c r="F1929" s="40"/>
      <c r="G1929" s="41"/>
      <c r="H1929" s="55" t="s">
        <v>170</v>
      </c>
      <c r="I1929" s="41"/>
      <c r="J1929" s="55" t="s">
        <v>171</v>
      </c>
      <c r="K1929" s="41"/>
      <c r="L1929" s="56" t="s">
        <v>172</v>
      </c>
      <c r="M1929" s="59"/>
      <c r="N1929" s="8"/>
      <c r="O1929" s="42"/>
      <c r="P1929" s="6" t="str">
        <f>IF(O1929="","",VLOOKUP(O1929,コード表一覧!$B$5:$C$129,2,FALSE))</f>
        <v/>
      </c>
      <c r="Q1929" s="40"/>
      <c r="R1929" s="41"/>
      <c r="S1929" s="55" t="s">
        <v>170</v>
      </c>
      <c r="T1929" s="41"/>
      <c r="U1929" s="55" t="s">
        <v>171</v>
      </c>
      <c r="V1929" s="41"/>
      <c r="W1929" s="56" t="s">
        <v>172</v>
      </c>
      <c r="X1929" s="52" t="str">
        <f>IFERROR(IF(VLOOKUP(O1929,コード表一覧!$B$5:$D$129,3,FALSE)="無","","←実務経験経歴書が必要です！"),"")</f>
        <v/>
      </c>
    </row>
    <row r="1930" spans="1:24" x14ac:dyDescent="0.2">
      <c r="B1930" s="63"/>
      <c r="C1930" s="142"/>
      <c r="D1930" s="143"/>
      <c r="E1930" s="143"/>
      <c r="F1930" s="58"/>
      <c r="G1930" s="57"/>
      <c r="H1930" s="57"/>
      <c r="I1930" s="57"/>
      <c r="J1930" s="57"/>
      <c r="K1930" s="57"/>
      <c r="L1930" s="57"/>
      <c r="M1930" s="59"/>
      <c r="N1930" s="8"/>
      <c r="O1930" s="42"/>
      <c r="P1930" s="6" t="str">
        <f>IF(O1930="","",VLOOKUP(O1930,コード表一覧!$B$5:$C$129,2,FALSE))</f>
        <v/>
      </c>
      <c r="Q1930" s="40"/>
      <c r="R1930" s="41"/>
      <c r="S1930" s="55" t="s">
        <v>170</v>
      </c>
      <c r="T1930" s="41"/>
      <c r="U1930" s="55" t="s">
        <v>171</v>
      </c>
      <c r="V1930" s="41"/>
      <c r="W1930" s="56" t="s">
        <v>172</v>
      </c>
      <c r="X1930" s="52" t="str">
        <f>IFERROR(IF(VLOOKUP(O1930,コード表一覧!$B$5:$D$129,3,FALSE)="無","","←実務経験経歴書が必要です！"),"")</f>
        <v/>
      </c>
    </row>
    <row r="1931" spans="1:24" x14ac:dyDescent="0.2">
      <c r="B1931" s="63"/>
      <c r="C1931" s="142"/>
      <c r="D1931" s="143"/>
      <c r="E1931" s="143"/>
      <c r="F1931" s="53"/>
      <c r="G1931" s="53"/>
      <c r="H1931" s="53"/>
      <c r="I1931" s="53"/>
      <c r="J1931" s="53"/>
      <c r="K1931" s="57"/>
      <c r="L1931" s="57"/>
      <c r="M1931" s="59"/>
      <c r="N1931" s="8"/>
      <c r="O1931" s="42"/>
      <c r="P1931" s="6" t="str">
        <f>IF(O1931="","",VLOOKUP(O1931,コード表一覧!$B$5:$C$129,2,FALSE))</f>
        <v/>
      </c>
      <c r="Q1931" s="40"/>
      <c r="R1931" s="41"/>
      <c r="S1931" s="55" t="s">
        <v>170</v>
      </c>
      <c r="T1931" s="41"/>
      <c r="U1931" s="55" t="s">
        <v>171</v>
      </c>
      <c r="V1931" s="41"/>
      <c r="W1931" s="56" t="s">
        <v>172</v>
      </c>
      <c r="X1931" s="52" t="str">
        <f>IFERROR(IF(VLOOKUP(O1931,コード表一覧!$B$5:$D$129,3,FALSE)="無","","←実務経験経歴書が必要です！"),"")</f>
        <v/>
      </c>
    </row>
    <row r="1932" spans="1:24" ht="13.5" customHeight="1" thickBot="1" x14ac:dyDescent="0.25">
      <c r="B1932" s="63"/>
      <c r="C1932" s="142"/>
      <c r="D1932" s="143"/>
      <c r="E1932" s="143"/>
      <c r="F1932" s="58"/>
      <c r="G1932" s="53"/>
      <c r="H1932" s="53"/>
      <c r="I1932" s="53"/>
      <c r="J1932" s="53"/>
      <c r="K1932" s="57"/>
      <c r="L1932" s="57"/>
      <c r="M1932" s="59"/>
      <c r="N1932" s="8"/>
      <c r="O1932" s="43"/>
      <c r="P1932" s="109" t="str">
        <f>IF(O1932="","",VLOOKUP(O1932,コード表一覧!$B$5:$C$129,2,FALSE))</f>
        <v/>
      </c>
      <c r="Q1932" s="44"/>
      <c r="R1932" s="45"/>
      <c r="S1932" s="9" t="s">
        <v>170</v>
      </c>
      <c r="T1932" s="45"/>
      <c r="U1932" s="9" t="s">
        <v>171</v>
      </c>
      <c r="V1932" s="45"/>
      <c r="W1932" s="14" t="s">
        <v>172</v>
      </c>
      <c r="X1932" s="52" t="str">
        <f>IFERROR(IF(VLOOKUP(O1932,コード表一覧!$B$5:$D$129,3,FALSE)="無","","←実務経験経歴書が必要です！"),"")</f>
        <v/>
      </c>
    </row>
    <row r="1933" spans="1:24" x14ac:dyDescent="0.2">
      <c r="B1933" s="63"/>
      <c r="C1933" s="142"/>
      <c r="D1933" s="143"/>
      <c r="E1933" s="143"/>
      <c r="F1933" s="58"/>
      <c r="G1933" s="53"/>
      <c r="H1933" s="53"/>
      <c r="I1933" s="53"/>
      <c r="J1933" s="53"/>
      <c r="K1933" s="57"/>
      <c r="L1933" s="57"/>
      <c r="M1933" s="59"/>
      <c r="N1933" s="137" t="s">
        <v>191</v>
      </c>
      <c r="O1933" s="111"/>
      <c r="P1933" s="15" t="str">
        <f>IF(O1933="","",VLOOKUP(O1933,コード表一覧!$B$5:$C$129,2,FALSE))</f>
        <v/>
      </c>
      <c r="Q1933" s="17" t="s">
        <v>175</v>
      </c>
      <c r="R1933" s="47"/>
      <c r="S1933" s="126" t="str">
        <f>IF(R1933="","",VLOOKUP(R1933,コード表一覧!$F$4:$H$32,3,FALSE))</f>
        <v/>
      </c>
      <c r="T1933" s="127"/>
      <c r="U1933" s="47"/>
      <c r="V1933" s="126" t="str">
        <f>IF(U1933="","",VLOOKUP(U1933,コード表一覧!$F$4:$H$32,3,FALSE))</f>
        <v/>
      </c>
      <c r="W1933" s="128"/>
      <c r="X1933" s="52" t="str">
        <f t="shared" ref="X1933:X1935" si="160">IF(R1933+U1933&gt;0,"←実務経験経歴書が必要です！","")</f>
        <v/>
      </c>
    </row>
    <row r="1934" spans="1:24" x14ac:dyDescent="0.2">
      <c r="B1934" s="57" t="str">
        <f>"※"&amp;$A$1&amp;"の変更追加履歴"</f>
        <v>※令和６・７年度の変更追加履歴</v>
      </c>
      <c r="C1934" s="57"/>
      <c r="D1934" s="57"/>
      <c r="E1934" s="53"/>
      <c r="F1934" s="58"/>
      <c r="G1934" s="53"/>
      <c r="H1934" s="53"/>
      <c r="I1934" s="53"/>
      <c r="J1934" s="53"/>
      <c r="K1934" s="57"/>
      <c r="L1934" s="57"/>
      <c r="M1934" s="59"/>
      <c r="N1934" s="138"/>
      <c r="O1934" s="42"/>
      <c r="P1934" s="6" t="str">
        <f>IF(O1934="","",VLOOKUP(O1934,コード表一覧!$B$5:$C$129,2,FALSE))</f>
        <v/>
      </c>
      <c r="Q1934" s="110" t="s">
        <v>175</v>
      </c>
      <c r="R1934" s="48"/>
      <c r="S1934" s="129" t="str">
        <f>IF(R1934="","",VLOOKUP(R1934,コード表一覧!$F$4:$H$32,3,FALSE))</f>
        <v/>
      </c>
      <c r="T1934" s="130"/>
      <c r="U1934" s="48"/>
      <c r="V1934" s="131" t="str">
        <f>IF(U1934="","",VLOOKUP(U1934,コード表一覧!$F$4:$H$32,3,FALSE))</f>
        <v/>
      </c>
      <c r="W1934" s="132"/>
      <c r="X1934" s="52" t="str">
        <f t="shared" si="160"/>
        <v/>
      </c>
    </row>
    <row r="1935" spans="1:24" ht="13.8" thickBot="1" x14ac:dyDescent="0.25">
      <c r="B1935" s="57"/>
      <c r="C1935" s="57"/>
      <c r="D1935" s="57"/>
      <c r="E1935" s="53"/>
      <c r="F1935" s="58"/>
      <c r="G1935" s="53"/>
      <c r="H1935" s="53"/>
      <c r="I1935" s="53"/>
      <c r="J1935" s="53"/>
      <c r="K1935" s="57"/>
      <c r="L1935" s="57"/>
      <c r="M1935" s="59"/>
      <c r="N1935" s="139"/>
      <c r="O1935" s="112"/>
      <c r="P1935" s="16" t="str">
        <f>IF(O1935="","",VLOOKUP(O1935,コード表一覧!$B$5:$C$129,2,FALSE))</f>
        <v/>
      </c>
      <c r="Q1935" s="18" t="s">
        <v>175</v>
      </c>
      <c r="R1935" s="49"/>
      <c r="S1935" s="133" t="str">
        <f>IF(R1935="","",VLOOKUP(R1935,コード表一覧!$F$4:$H$32,3,FALSE))</f>
        <v/>
      </c>
      <c r="T1935" s="134"/>
      <c r="U1935" s="49"/>
      <c r="V1935" s="135" t="str">
        <f>IF(U1935="","",VLOOKUP(U1935,コード表一覧!$F$4:$H$32,3,FALSE))</f>
        <v/>
      </c>
      <c r="W1935" s="136"/>
      <c r="X1935" s="52" t="str">
        <f t="shared" si="160"/>
        <v/>
      </c>
    </row>
    <row r="1936" spans="1:24" x14ac:dyDescent="0.2">
      <c r="B1936" s="60"/>
      <c r="C1936" s="60"/>
      <c r="D1936" s="60"/>
      <c r="E1936" s="53"/>
      <c r="F1936" s="60"/>
      <c r="G1936" s="53"/>
      <c r="H1936" s="53"/>
      <c r="I1936" s="53"/>
      <c r="J1936" s="53"/>
      <c r="K1936" s="60"/>
      <c r="L1936" s="60"/>
      <c r="M1936" s="60"/>
      <c r="N1936" s="53"/>
      <c r="Q1936" s="53"/>
      <c r="R1936" s="53"/>
      <c r="S1936" s="53"/>
      <c r="T1936" s="53"/>
      <c r="U1936" s="53"/>
      <c r="V1936" s="53"/>
      <c r="W1936" s="53"/>
    </row>
    <row r="1937" spans="1:24" ht="13.5" customHeight="1" x14ac:dyDescent="0.2">
      <c r="A1937" s="2" t="s">
        <v>162</v>
      </c>
      <c r="B1937" s="123" t="s">
        <v>163</v>
      </c>
      <c r="C1937" s="125"/>
      <c r="D1937" s="123" t="s">
        <v>164</v>
      </c>
      <c r="E1937" s="125"/>
      <c r="F1937" s="123" t="s">
        <v>165</v>
      </c>
      <c r="G1937" s="124"/>
      <c r="H1937" s="124"/>
      <c r="I1937" s="124"/>
      <c r="J1937" s="124"/>
      <c r="K1937" s="124"/>
      <c r="L1937" s="125"/>
      <c r="M1937" s="54" t="s">
        <v>166</v>
      </c>
      <c r="N1937" s="140"/>
      <c r="O1937" s="7" t="s">
        <v>167</v>
      </c>
      <c r="P1937" s="23" t="s">
        <v>168</v>
      </c>
      <c r="Q1937" s="123" t="s">
        <v>169</v>
      </c>
      <c r="R1937" s="124"/>
      <c r="S1937" s="124"/>
      <c r="T1937" s="124"/>
      <c r="U1937" s="124"/>
      <c r="V1937" s="124"/>
      <c r="W1937" s="125"/>
    </row>
    <row r="1938" spans="1:24" x14ac:dyDescent="0.2">
      <c r="A1938" s="2">
        <v>162</v>
      </c>
      <c r="B1938" s="64"/>
      <c r="C1938" s="65"/>
      <c r="D1938" s="64"/>
      <c r="E1938" s="65"/>
      <c r="F1938" s="40"/>
      <c r="G1938" s="41"/>
      <c r="H1938" s="55" t="s">
        <v>170</v>
      </c>
      <c r="I1938" s="41"/>
      <c r="J1938" s="55" t="s">
        <v>171</v>
      </c>
      <c r="K1938" s="41"/>
      <c r="L1938" s="56" t="s">
        <v>172</v>
      </c>
      <c r="M1938" s="66"/>
      <c r="N1938" s="141"/>
      <c r="O1938" s="42"/>
      <c r="P1938" s="6" t="str">
        <f>IF(O1938="","",VLOOKUP(O1938,コード表一覧!$B$5:$C$129,2,FALSE))</f>
        <v/>
      </c>
      <c r="Q1938" s="40"/>
      <c r="R1938" s="41"/>
      <c r="S1938" s="55" t="s">
        <v>170</v>
      </c>
      <c r="T1938" s="41"/>
      <c r="U1938" s="55" t="s">
        <v>171</v>
      </c>
      <c r="V1938" s="41"/>
      <c r="W1938" s="56" t="s">
        <v>172</v>
      </c>
      <c r="X1938" s="52" t="str">
        <f>IFERROR(IF(VLOOKUP(O1938,コード表一覧!$B$5:$D$129,3,FALSE)="無","","←実務経験経歴書が必要です！"),"")</f>
        <v/>
      </c>
    </row>
    <row r="1939" spans="1:24" x14ac:dyDescent="0.2">
      <c r="B1939" s="57" t="s">
        <v>176</v>
      </c>
      <c r="C1939" s="57"/>
      <c r="D1939" s="57"/>
      <c r="E1939" s="53"/>
      <c r="F1939" s="9"/>
      <c r="G1939" s="9"/>
      <c r="H1939" s="9"/>
      <c r="I1939" s="9"/>
      <c r="J1939" s="9"/>
      <c r="K1939" s="9"/>
      <c r="L1939" s="9"/>
      <c r="M1939" s="59"/>
      <c r="N1939" s="8"/>
      <c r="O1939" s="42"/>
      <c r="P1939" s="6" t="str">
        <f>IF(O1939="","",VLOOKUP(O1939,コード表一覧!$B$5:$C$129,2,FALSE))</f>
        <v/>
      </c>
      <c r="Q1939" s="40"/>
      <c r="R1939" s="41"/>
      <c r="S1939" s="55" t="s">
        <v>170</v>
      </c>
      <c r="T1939" s="41"/>
      <c r="U1939" s="55" t="s">
        <v>171</v>
      </c>
      <c r="V1939" s="41"/>
      <c r="W1939" s="56" t="s">
        <v>172</v>
      </c>
      <c r="X1939" s="52" t="str">
        <f>IFERROR(IF(VLOOKUP(O1939,コード表一覧!$B$5:$D$129,3,FALSE)="無","","←実務経験経歴書が必要です！"),"")</f>
        <v/>
      </c>
    </row>
    <row r="1940" spans="1:24" x14ac:dyDescent="0.2">
      <c r="B1940" s="106" t="s">
        <v>184</v>
      </c>
      <c r="C1940" s="144" t="s">
        <v>173</v>
      </c>
      <c r="D1940" s="144"/>
      <c r="E1940" s="144"/>
      <c r="F1940" s="123" t="s">
        <v>174</v>
      </c>
      <c r="G1940" s="124"/>
      <c r="H1940" s="124"/>
      <c r="I1940" s="124"/>
      <c r="J1940" s="124"/>
      <c r="K1940" s="124"/>
      <c r="L1940" s="125"/>
      <c r="M1940" s="59"/>
      <c r="N1940" s="8"/>
      <c r="O1940" s="42"/>
      <c r="P1940" s="6" t="str">
        <f>IF(O1940="","",VLOOKUP(O1940,コード表一覧!$B$5:$C$129,2,FALSE))</f>
        <v/>
      </c>
      <c r="Q1940" s="40"/>
      <c r="R1940" s="41"/>
      <c r="S1940" s="55" t="s">
        <v>170</v>
      </c>
      <c r="T1940" s="41"/>
      <c r="U1940" s="55" t="s">
        <v>171</v>
      </c>
      <c r="V1940" s="41"/>
      <c r="W1940" s="56" t="s">
        <v>172</v>
      </c>
      <c r="X1940" s="52" t="str">
        <f>IFERROR(IF(VLOOKUP(O1940,コード表一覧!$B$5:$D$129,3,FALSE)="無","","←実務経験経歴書が必要です！"),"")</f>
        <v/>
      </c>
    </row>
    <row r="1941" spans="1:24" x14ac:dyDescent="0.2">
      <c r="B1941" s="63"/>
      <c r="C1941" s="142"/>
      <c r="D1941" s="143"/>
      <c r="E1941" s="143"/>
      <c r="F1941" s="40"/>
      <c r="G1941" s="41"/>
      <c r="H1941" s="55" t="s">
        <v>170</v>
      </c>
      <c r="I1941" s="41"/>
      <c r="J1941" s="55" t="s">
        <v>171</v>
      </c>
      <c r="K1941" s="41"/>
      <c r="L1941" s="56" t="s">
        <v>172</v>
      </c>
      <c r="M1941" s="59"/>
      <c r="N1941" s="8"/>
      <c r="O1941" s="42"/>
      <c r="P1941" s="6" t="str">
        <f>IF(O1941="","",VLOOKUP(O1941,コード表一覧!$B$5:$C$129,2,FALSE))</f>
        <v/>
      </c>
      <c r="Q1941" s="40"/>
      <c r="R1941" s="41"/>
      <c r="S1941" s="55" t="s">
        <v>170</v>
      </c>
      <c r="T1941" s="41"/>
      <c r="U1941" s="55" t="s">
        <v>171</v>
      </c>
      <c r="V1941" s="41"/>
      <c r="W1941" s="56" t="s">
        <v>172</v>
      </c>
      <c r="X1941" s="52" t="str">
        <f>IFERROR(IF(VLOOKUP(O1941,コード表一覧!$B$5:$D$129,3,FALSE)="無","","←実務経験経歴書が必要です！"),"")</f>
        <v/>
      </c>
    </row>
    <row r="1942" spans="1:24" x14ac:dyDescent="0.2">
      <c r="B1942" s="63"/>
      <c r="C1942" s="142"/>
      <c r="D1942" s="143"/>
      <c r="E1942" s="143"/>
      <c r="F1942" s="58"/>
      <c r="G1942" s="57"/>
      <c r="H1942" s="57"/>
      <c r="I1942" s="57"/>
      <c r="J1942" s="57"/>
      <c r="K1942" s="57"/>
      <c r="L1942" s="57"/>
      <c r="M1942" s="59"/>
      <c r="N1942" s="8"/>
      <c r="O1942" s="42"/>
      <c r="P1942" s="6" t="str">
        <f>IF(O1942="","",VLOOKUP(O1942,コード表一覧!$B$5:$C$129,2,FALSE))</f>
        <v/>
      </c>
      <c r="Q1942" s="40"/>
      <c r="R1942" s="41"/>
      <c r="S1942" s="55" t="s">
        <v>170</v>
      </c>
      <c r="T1942" s="41"/>
      <c r="U1942" s="55" t="s">
        <v>171</v>
      </c>
      <c r="V1942" s="41"/>
      <c r="W1942" s="56" t="s">
        <v>172</v>
      </c>
      <c r="X1942" s="52" t="str">
        <f>IFERROR(IF(VLOOKUP(O1942,コード表一覧!$B$5:$D$129,3,FALSE)="無","","←実務経験経歴書が必要です！"),"")</f>
        <v/>
      </c>
    </row>
    <row r="1943" spans="1:24" x14ac:dyDescent="0.2">
      <c r="B1943" s="63"/>
      <c r="C1943" s="142"/>
      <c r="D1943" s="143"/>
      <c r="E1943" s="143"/>
      <c r="F1943" s="53"/>
      <c r="G1943" s="53"/>
      <c r="H1943" s="53"/>
      <c r="I1943" s="53"/>
      <c r="J1943" s="53"/>
      <c r="K1943" s="57"/>
      <c r="L1943" s="57"/>
      <c r="M1943" s="59"/>
      <c r="N1943" s="8"/>
      <c r="O1943" s="42"/>
      <c r="P1943" s="6" t="str">
        <f>IF(O1943="","",VLOOKUP(O1943,コード表一覧!$B$5:$C$129,2,FALSE))</f>
        <v/>
      </c>
      <c r="Q1943" s="40"/>
      <c r="R1943" s="41"/>
      <c r="S1943" s="55" t="s">
        <v>170</v>
      </c>
      <c r="T1943" s="41"/>
      <c r="U1943" s="55" t="s">
        <v>171</v>
      </c>
      <c r="V1943" s="41"/>
      <c r="W1943" s="56" t="s">
        <v>172</v>
      </c>
      <c r="X1943" s="52" t="str">
        <f>IFERROR(IF(VLOOKUP(O1943,コード表一覧!$B$5:$D$129,3,FALSE)="無","","←実務経験経歴書が必要です！"),"")</f>
        <v/>
      </c>
    </row>
    <row r="1944" spans="1:24" ht="13.5" customHeight="1" thickBot="1" x14ac:dyDescent="0.25">
      <c r="B1944" s="63"/>
      <c r="C1944" s="142"/>
      <c r="D1944" s="143"/>
      <c r="E1944" s="143"/>
      <c r="F1944" s="58"/>
      <c r="G1944" s="53"/>
      <c r="H1944" s="53"/>
      <c r="I1944" s="53"/>
      <c r="J1944" s="53"/>
      <c r="K1944" s="57"/>
      <c r="L1944" s="57"/>
      <c r="M1944" s="59"/>
      <c r="N1944" s="8"/>
      <c r="O1944" s="43"/>
      <c r="P1944" s="109" t="str">
        <f>IF(O1944="","",VLOOKUP(O1944,コード表一覧!$B$5:$C$129,2,FALSE))</f>
        <v/>
      </c>
      <c r="Q1944" s="44"/>
      <c r="R1944" s="45"/>
      <c r="S1944" s="9" t="s">
        <v>170</v>
      </c>
      <c r="T1944" s="45"/>
      <c r="U1944" s="9" t="s">
        <v>171</v>
      </c>
      <c r="V1944" s="45"/>
      <c r="W1944" s="14" t="s">
        <v>172</v>
      </c>
      <c r="X1944" s="52" t="str">
        <f>IFERROR(IF(VLOOKUP(O1944,コード表一覧!$B$5:$D$129,3,FALSE)="無","","←実務経験経歴書が必要です！"),"")</f>
        <v/>
      </c>
    </row>
    <row r="1945" spans="1:24" x14ac:dyDescent="0.2">
      <c r="B1945" s="63"/>
      <c r="C1945" s="142"/>
      <c r="D1945" s="143"/>
      <c r="E1945" s="143"/>
      <c r="F1945" s="58"/>
      <c r="G1945" s="53"/>
      <c r="H1945" s="53"/>
      <c r="I1945" s="53"/>
      <c r="J1945" s="53"/>
      <c r="K1945" s="57"/>
      <c r="L1945" s="57"/>
      <c r="M1945" s="59"/>
      <c r="N1945" s="137" t="s">
        <v>191</v>
      </c>
      <c r="O1945" s="111"/>
      <c r="P1945" s="15" t="str">
        <f>IF(O1945="","",VLOOKUP(O1945,コード表一覧!$B$5:$C$129,2,FALSE))</f>
        <v/>
      </c>
      <c r="Q1945" s="17" t="s">
        <v>175</v>
      </c>
      <c r="R1945" s="47"/>
      <c r="S1945" s="126" t="str">
        <f>IF(R1945="","",VLOOKUP(R1945,コード表一覧!$F$4:$H$32,3,FALSE))</f>
        <v/>
      </c>
      <c r="T1945" s="127"/>
      <c r="U1945" s="47"/>
      <c r="V1945" s="126" t="str">
        <f>IF(U1945="","",VLOOKUP(U1945,コード表一覧!$F$4:$H$32,3,FALSE))</f>
        <v/>
      </c>
      <c r="W1945" s="128"/>
      <c r="X1945" s="52" t="str">
        <f t="shared" ref="X1945:X1947" si="161">IF(R1945+U1945&gt;0,"←実務経験経歴書が必要です！","")</f>
        <v/>
      </c>
    </row>
    <row r="1946" spans="1:24" x14ac:dyDescent="0.2">
      <c r="B1946" s="57" t="str">
        <f>"※"&amp;$A$1&amp;"の変更追加履歴"</f>
        <v>※令和６・７年度の変更追加履歴</v>
      </c>
      <c r="C1946" s="57"/>
      <c r="D1946" s="57"/>
      <c r="E1946" s="53"/>
      <c r="F1946" s="58"/>
      <c r="G1946" s="53"/>
      <c r="H1946" s="53"/>
      <c r="I1946" s="53"/>
      <c r="J1946" s="53"/>
      <c r="K1946" s="57"/>
      <c r="L1946" s="57"/>
      <c r="M1946" s="59"/>
      <c r="N1946" s="138"/>
      <c r="O1946" s="42"/>
      <c r="P1946" s="6" t="str">
        <f>IF(O1946="","",VLOOKUP(O1946,コード表一覧!$B$5:$C$129,2,FALSE))</f>
        <v/>
      </c>
      <c r="Q1946" s="110" t="s">
        <v>175</v>
      </c>
      <c r="R1946" s="48"/>
      <c r="S1946" s="129" t="str">
        <f>IF(R1946="","",VLOOKUP(R1946,コード表一覧!$F$4:$H$32,3,FALSE))</f>
        <v/>
      </c>
      <c r="T1946" s="130"/>
      <c r="U1946" s="48"/>
      <c r="V1946" s="131" t="str">
        <f>IF(U1946="","",VLOOKUP(U1946,コード表一覧!$F$4:$H$32,3,FALSE))</f>
        <v/>
      </c>
      <c r="W1946" s="132"/>
      <c r="X1946" s="52" t="str">
        <f t="shared" si="161"/>
        <v/>
      </c>
    </row>
    <row r="1947" spans="1:24" ht="13.8" thickBot="1" x14ac:dyDescent="0.25">
      <c r="B1947" s="57"/>
      <c r="C1947" s="57"/>
      <c r="D1947" s="57"/>
      <c r="E1947" s="53"/>
      <c r="F1947" s="58"/>
      <c r="G1947" s="53"/>
      <c r="H1947" s="53"/>
      <c r="I1947" s="53"/>
      <c r="J1947" s="53"/>
      <c r="K1947" s="57"/>
      <c r="L1947" s="57"/>
      <c r="M1947" s="59"/>
      <c r="N1947" s="139"/>
      <c r="O1947" s="112"/>
      <c r="P1947" s="16" t="str">
        <f>IF(O1947="","",VLOOKUP(O1947,コード表一覧!$B$5:$C$129,2,FALSE))</f>
        <v/>
      </c>
      <c r="Q1947" s="18" t="s">
        <v>175</v>
      </c>
      <c r="R1947" s="49"/>
      <c r="S1947" s="133" t="str">
        <f>IF(R1947="","",VLOOKUP(R1947,コード表一覧!$F$4:$H$32,3,FALSE))</f>
        <v/>
      </c>
      <c r="T1947" s="134"/>
      <c r="U1947" s="49"/>
      <c r="V1947" s="135" t="str">
        <f>IF(U1947="","",VLOOKUP(U1947,コード表一覧!$F$4:$H$32,3,FALSE))</f>
        <v/>
      </c>
      <c r="W1947" s="136"/>
      <c r="X1947" s="52" t="str">
        <f t="shared" si="161"/>
        <v/>
      </c>
    </row>
    <row r="1948" spans="1:24" ht="13.5" customHeight="1" x14ac:dyDescent="0.2">
      <c r="B1948" s="60"/>
      <c r="C1948" s="60"/>
      <c r="D1948" s="60"/>
      <c r="E1948" s="53"/>
      <c r="F1948" s="60"/>
      <c r="G1948" s="53"/>
      <c r="H1948" s="53"/>
      <c r="I1948" s="53"/>
      <c r="J1948" s="53"/>
      <c r="K1948" s="60"/>
      <c r="L1948" s="60"/>
      <c r="M1948" s="60"/>
      <c r="N1948" s="53"/>
      <c r="Q1948" s="53"/>
      <c r="R1948" s="53"/>
      <c r="S1948" s="53"/>
      <c r="T1948" s="53"/>
      <c r="U1948" s="53"/>
      <c r="V1948" s="53"/>
      <c r="W1948" s="53"/>
    </row>
    <row r="1949" spans="1:24" x14ac:dyDescent="0.2">
      <c r="A1949" s="2" t="s">
        <v>162</v>
      </c>
      <c r="B1949" s="123" t="s">
        <v>163</v>
      </c>
      <c r="C1949" s="125"/>
      <c r="D1949" s="123" t="s">
        <v>164</v>
      </c>
      <c r="E1949" s="125"/>
      <c r="F1949" s="123" t="s">
        <v>165</v>
      </c>
      <c r="G1949" s="124"/>
      <c r="H1949" s="124"/>
      <c r="I1949" s="124"/>
      <c r="J1949" s="124"/>
      <c r="K1949" s="124"/>
      <c r="L1949" s="125"/>
      <c r="M1949" s="54" t="s">
        <v>166</v>
      </c>
      <c r="N1949" s="140"/>
      <c r="O1949" s="7" t="s">
        <v>167</v>
      </c>
      <c r="P1949" s="23" t="s">
        <v>168</v>
      </c>
      <c r="Q1949" s="123" t="s">
        <v>169</v>
      </c>
      <c r="R1949" s="124"/>
      <c r="S1949" s="124"/>
      <c r="T1949" s="124"/>
      <c r="U1949" s="124"/>
      <c r="V1949" s="124"/>
      <c r="W1949" s="125"/>
    </row>
    <row r="1950" spans="1:24" x14ac:dyDescent="0.2">
      <c r="A1950" s="2">
        <v>163</v>
      </c>
      <c r="B1950" s="64"/>
      <c r="C1950" s="65"/>
      <c r="D1950" s="64"/>
      <c r="E1950" s="65"/>
      <c r="F1950" s="40"/>
      <c r="G1950" s="41"/>
      <c r="H1950" s="55" t="s">
        <v>170</v>
      </c>
      <c r="I1950" s="41"/>
      <c r="J1950" s="55" t="s">
        <v>171</v>
      </c>
      <c r="K1950" s="41"/>
      <c r="L1950" s="56" t="s">
        <v>172</v>
      </c>
      <c r="M1950" s="66"/>
      <c r="N1950" s="141"/>
      <c r="O1950" s="42"/>
      <c r="P1950" s="6" t="str">
        <f>IF(O1950="","",VLOOKUP(O1950,コード表一覧!$B$5:$C$129,2,FALSE))</f>
        <v/>
      </c>
      <c r="Q1950" s="40"/>
      <c r="R1950" s="41"/>
      <c r="S1950" s="55" t="s">
        <v>170</v>
      </c>
      <c r="T1950" s="41"/>
      <c r="U1950" s="55" t="s">
        <v>171</v>
      </c>
      <c r="V1950" s="41"/>
      <c r="W1950" s="56" t="s">
        <v>172</v>
      </c>
      <c r="X1950" s="52" t="str">
        <f>IFERROR(IF(VLOOKUP(O1950,コード表一覧!$B$5:$D$129,3,FALSE)="無","","←実務経験経歴書が必要です！"),"")</f>
        <v/>
      </c>
    </row>
    <row r="1951" spans="1:24" x14ac:dyDescent="0.2">
      <c r="B1951" s="57" t="s">
        <v>176</v>
      </c>
      <c r="C1951" s="57"/>
      <c r="D1951" s="57"/>
      <c r="E1951" s="53"/>
      <c r="F1951" s="9"/>
      <c r="G1951" s="9"/>
      <c r="H1951" s="9"/>
      <c r="I1951" s="9"/>
      <c r="J1951" s="9"/>
      <c r="K1951" s="9"/>
      <c r="L1951" s="9"/>
      <c r="M1951" s="59"/>
      <c r="N1951" s="8"/>
      <c r="O1951" s="42"/>
      <c r="P1951" s="6" t="str">
        <f>IF(O1951="","",VLOOKUP(O1951,コード表一覧!$B$5:$C$129,2,FALSE))</f>
        <v/>
      </c>
      <c r="Q1951" s="40"/>
      <c r="R1951" s="41"/>
      <c r="S1951" s="55" t="s">
        <v>170</v>
      </c>
      <c r="T1951" s="41"/>
      <c r="U1951" s="55" t="s">
        <v>171</v>
      </c>
      <c r="V1951" s="41"/>
      <c r="W1951" s="56" t="s">
        <v>172</v>
      </c>
      <c r="X1951" s="52" t="str">
        <f>IFERROR(IF(VLOOKUP(O1951,コード表一覧!$B$5:$D$129,3,FALSE)="無","","←実務経験経歴書が必要です！"),"")</f>
        <v/>
      </c>
    </row>
    <row r="1952" spans="1:24" x14ac:dyDescent="0.2">
      <c r="B1952" s="106" t="s">
        <v>184</v>
      </c>
      <c r="C1952" s="144" t="s">
        <v>173</v>
      </c>
      <c r="D1952" s="144"/>
      <c r="E1952" s="144"/>
      <c r="F1952" s="123" t="s">
        <v>174</v>
      </c>
      <c r="G1952" s="124"/>
      <c r="H1952" s="124"/>
      <c r="I1952" s="124"/>
      <c r="J1952" s="124"/>
      <c r="K1952" s="124"/>
      <c r="L1952" s="125"/>
      <c r="M1952" s="59"/>
      <c r="N1952" s="8"/>
      <c r="O1952" s="42"/>
      <c r="P1952" s="6" t="str">
        <f>IF(O1952="","",VLOOKUP(O1952,コード表一覧!$B$5:$C$129,2,FALSE))</f>
        <v/>
      </c>
      <c r="Q1952" s="40"/>
      <c r="R1952" s="41"/>
      <c r="S1952" s="55" t="s">
        <v>170</v>
      </c>
      <c r="T1952" s="41"/>
      <c r="U1952" s="55" t="s">
        <v>171</v>
      </c>
      <c r="V1952" s="41"/>
      <c r="W1952" s="56" t="s">
        <v>172</v>
      </c>
      <c r="X1952" s="52" t="str">
        <f>IFERROR(IF(VLOOKUP(O1952,コード表一覧!$B$5:$D$129,3,FALSE)="無","","←実務経験経歴書が必要です！"),"")</f>
        <v/>
      </c>
    </row>
    <row r="1953" spans="1:24" x14ac:dyDescent="0.2">
      <c r="B1953" s="63"/>
      <c r="C1953" s="142"/>
      <c r="D1953" s="143"/>
      <c r="E1953" s="143"/>
      <c r="F1953" s="40"/>
      <c r="G1953" s="41"/>
      <c r="H1953" s="55" t="s">
        <v>170</v>
      </c>
      <c r="I1953" s="41"/>
      <c r="J1953" s="55" t="s">
        <v>171</v>
      </c>
      <c r="K1953" s="41"/>
      <c r="L1953" s="56" t="s">
        <v>172</v>
      </c>
      <c r="M1953" s="59"/>
      <c r="N1953" s="8"/>
      <c r="O1953" s="42"/>
      <c r="P1953" s="6" t="str">
        <f>IF(O1953="","",VLOOKUP(O1953,コード表一覧!$B$5:$C$129,2,FALSE))</f>
        <v/>
      </c>
      <c r="Q1953" s="40"/>
      <c r="R1953" s="41"/>
      <c r="S1953" s="55" t="s">
        <v>170</v>
      </c>
      <c r="T1953" s="41"/>
      <c r="U1953" s="55" t="s">
        <v>171</v>
      </c>
      <c r="V1953" s="41"/>
      <c r="W1953" s="56" t="s">
        <v>172</v>
      </c>
      <c r="X1953" s="52" t="str">
        <f>IFERROR(IF(VLOOKUP(O1953,コード表一覧!$B$5:$D$129,3,FALSE)="無","","←実務経験経歴書が必要です！"),"")</f>
        <v/>
      </c>
    </row>
    <row r="1954" spans="1:24" x14ac:dyDescent="0.2">
      <c r="B1954" s="63"/>
      <c r="C1954" s="142"/>
      <c r="D1954" s="143"/>
      <c r="E1954" s="143"/>
      <c r="F1954" s="58"/>
      <c r="G1954" s="57"/>
      <c r="H1954" s="57"/>
      <c r="I1954" s="57"/>
      <c r="J1954" s="57"/>
      <c r="K1954" s="57"/>
      <c r="L1954" s="57"/>
      <c r="M1954" s="59"/>
      <c r="N1954" s="8"/>
      <c r="O1954" s="42"/>
      <c r="P1954" s="6" t="str">
        <f>IF(O1954="","",VLOOKUP(O1954,コード表一覧!$B$5:$C$129,2,FALSE))</f>
        <v/>
      </c>
      <c r="Q1954" s="40"/>
      <c r="R1954" s="41"/>
      <c r="S1954" s="55" t="s">
        <v>170</v>
      </c>
      <c r="T1954" s="41"/>
      <c r="U1954" s="55" t="s">
        <v>171</v>
      </c>
      <c r="V1954" s="41"/>
      <c r="W1954" s="56" t="s">
        <v>172</v>
      </c>
      <c r="X1954" s="52" t="str">
        <f>IFERROR(IF(VLOOKUP(O1954,コード表一覧!$B$5:$D$129,3,FALSE)="無","","←実務経験経歴書が必要です！"),"")</f>
        <v/>
      </c>
    </row>
    <row r="1955" spans="1:24" x14ac:dyDescent="0.2">
      <c r="B1955" s="63"/>
      <c r="C1955" s="142"/>
      <c r="D1955" s="143"/>
      <c r="E1955" s="143"/>
      <c r="F1955" s="53"/>
      <c r="G1955" s="53"/>
      <c r="H1955" s="53"/>
      <c r="I1955" s="53"/>
      <c r="J1955" s="53"/>
      <c r="K1955" s="57"/>
      <c r="L1955" s="57"/>
      <c r="M1955" s="59"/>
      <c r="N1955" s="8"/>
      <c r="O1955" s="42"/>
      <c r="P1955" s="6" t="str">
        <f>IF(O1955="","",VLOOKUP(O1955,コード表一覧!$B$5:$C$129,2,FALSE))</f>
        <v/>
      </c>
      <c r="Q1955" s="40"/>
      <c r="R1955" s="41"/>
      <c r="S1955" s="55" t="s">
        <v>170</v>
      </c>
      <c r="T1955" s="41"/>
      <c r="U1955" s="55" t="s">
        <v>171</v>
      </c>
      <c r="V1955" s="41"/>
      <c r="W1955" s="56" t="s">
        <v>172</v>
      </c>
      <c r="X1955" s="52" t="str">
        <f>IFERROR(IF(VLOOKUP(O1955,コード表一覧!$B$5:$D$129,3,FALSE)="無","","←実務経験経歴書が必要です！"),"")</f>
        <v/>
      </c>
    </row>
    <row r="1956" spans="1:24" ht="13.5" customHeight="1" thickBot="1" x14ac:dyDescent="0.25">
      <c r="B1956" s="63"/>
      <c r="C1956" s="142"/>
      <c r="D1956" s="143"/>
      <c r="E1956" s="143"/>
      <c r="F1956" s="58"/>
      <c r="G1956" s="53"/>
      <c r="H1956" s="53"/>
      <c r="I1956" s="53"/>
      <c r="J1956" s="53"/>
      <c r="K1956" s="57"/>
      <c r="L1956" s="57"/>
      <c r="M1956" s="59"/>
      <c r="N1956" s="8"/>
      <c r="O1956" s="43"/>
      <c r="P1956" s="109" t="str">
        <f>IF(O1956="","",VLOOKUP(O1956,コード表一覧!$B$5:$C$129,2,FALSE))</f>
        <v/>
      </c>
      <c r="Q1956" s="44"/>
      <c r="R1956" s="45"/>
      <c r="S1956" s="9" t="s">
        <v>170</v>
      </c>
      <c r="T1956" s="45"/>
      <c r="U1956" s="9" t="s">
        <v>171</v>
      </c>
      <c r="V1956" s="45"/>
      <c r="W1956" s="14" t="s">
        <v>172</v>
      </c>
      <c r="X1956" s="52" t="str">
        <f>IFERROR(IF(VLOOKUP(O1956,コード表一覧!$B$5:$D$129,3,FALSE)="無","","←実務経験経歴書が必要です！"),"")</f>
        <v/>
      </c>
    </row>
    <row r="1957" spans="1:24" x14ac:dyDescent="0.2">
      <c r="B1957" s="63"/>
      <c r="C1957" s="142"/>
      <c r="D1957" s="143"/>
      <c r="E1957" s="143"/>
      <c r="F1957" s="58"/>
      <c r="G1957" s="53"/>
      <c r="H1957" s="53"/>
      <c r="I1957" s="53"/>
      <c r="J1957" s="53"/>
      <c r="K1957" s="57"/>
      <c r="L1957" s="57"/>
      <c r="M1957" s="59"/>
      <c r="N1957" s="137" t="s">
        <v>191</v>
      </c>
      <c r="O1957" s="111"/>
      <c r="P1957" s="15" t="str">
        <f>IF(O1957="","",VLOOKUP(O1957,コード表一覧!$B$5:$C$129,2,FALSE))</f>
        <v/>
      </c>
      <c r="Q1957" s="17" t="s">
        <v>175</v>
      </c>
      <c r="R1957" s="47"/>
      <c r="S1957" s="126" t="str">
        <f>IF(R1957="","",VLOOKUP(R1957,コード表一覧!$F$4:$H$32,3,FALSE))</f>
        <v/>
      </c>
      <c r="T1957" s="127"/>
      <c r="U1957" s="47"/>
      <c r="V1957" s="126" t="str">
        <f>IF(U1957="","",VLOOKUP(U1957,コード表一覧!$F$4:$H$32,3,FALSE))</f>
        <v/>
      </c>
      <c r="W1957" s="128"/>
      <c r="X1957" s="52" t="str">
        <f t="shared" ref="X1957:X1959" si="162">IF(R1957+U1957&gt;0,"←実務経験経歴書が必要です！","")</f>
        <v/>
      </c>
    </row>
    <row r="1958" spans="1:24" x14ac:dyDescent="0.2">
      <c r="B1958" s="57" t="str">
        <f>"※"&amp;$A$1&amp;"の変更追加履歴"</f>
        <v>※令和６・７年度の変更追加履歴</v>
      </c>
      <c r="C1958" s="57"/>
      <c r="D1958" s="57"/>
      <c r="E1958" s="53"/>
      <c r="F1958" s="58"/>
      <c r="G1958" s="53"/>
      <c r="H1958" s="53"/>
      <c r="I1958" s="53"/>
      <c r="J1958" s="53"/>
      <c r="K1958" s="57"/>
      <c r="L1958" s="57"/>
      <c r="M1958" s="59"/>
      <c r="N1958" s="138"/>
      <c r="O1958" s="42"/>
      <c r="P1958" s="6" t="str">
        <f>IF(O1958="","",VLOOKUP(O1958,コード表一覧!$B$5:$C$129,2,FALSE))</f>
        <v/>
      </c>
      <c r="Q1958" s="110" t="s">
        <v>175</v>
      </c>
      <c r="R1958" s="48"/>
      <c r="S1958" s="129" t="str">
        <f>IF(R1958="","",VLOOKUP(R1958,コード表一覧!$F$4:$H$32,3,FALSE))</f>
        <v/>
      </c>
      <c r="T1958" s="130"/>
      <c r="U1958" s="48"/>
      <c r="V1958" s="131" t="str">
        <f>IF(U1958="","",VLOOKUP(U1958,コード表一覧!$F$4:$H$32,3,FALSE))</f>
        <v/>
      </c>
      <c r="W1958" s="132"/>
      <c r="X1958" s="52" t="str">
        <f t="shared" si="162"/>
        <v/>
      </c>
    </row>
    <row r="1959" spans="1:24" ht="13.8" customHeight="1" thickBot="1" x14ac:dyDescent="0.25">
      <c r="B1959" s="57"/>
      <c r="C1959" s="57"/>
      <c r="D1959" s="57"/>
      <c r="E1959" s="53"/>
      <c r="F1959" s="58"/>
      <c r="G1959" s="53"/>
      <c r="H1959" s="53"/>
      <c r="I1959" s="53"/>
      <c r="J1959" s="53"/>
      <c r="K1959" s="57"/>
      <c r="L1959" s="57"/>
      <c r="M1959" s="59"/>
      <c r="N1959" s="139"/>
      <c r="O1959" s="112"/>
      <c r="P1959" s="16" t="str">
        <f>IF(O1959="","",VLOOKUP(O1959,コード表一覧!$B$5:$C$129,2,FALSE))</f>
        <v/>
      </c>
      <c r="Q1959" s="18" t="s">
        <v>175</v>
      </c>
      <c r="R1959" s="49"/>
      <c r="S1959" s="133" t="str">
        <f>IF(R1959="","",VLOOKUP(R1959,コード表一覧!$F$4:$H$32,3,FALSE))</f>
        <v/>
      </c>
      <c r="T1959" s="134"/>
      <c r="U1959" s="49"/>
      <c r="V1959" s="135" t="str">
        <f>IF(U1959="","",VLOOKUP(U1959,コード表一覧!$F$4:$H$32,3,FALSE))</f>
        <v/>
      </c>
      <c r="W1959" s="136"/>
      <c r="X1959" s="52" t="str">
        <f t="shared" si="162"/>
        <v/>
      </c>
    </row>
    <row r="1960" spans="1:24" x14ac:dyDescent="0.2">
      <c r="B1960" s="60"/>
      <c r="C1960" s="60"/>
      <c r="D1960" s="60"/>
      <c r="E1960" s="53"/>
      <c r="F1960" s="60"/>
      <c r="G1960" s="53"/>
      <c r="H1960" s="53"/>
      <c r="I1960" s="53"/>
      <c r="J1960" s="53"/>
      <c r="K1960" s="60"/>
      <c r="L1960" s="60"/>
      <c r="M1960" s="60"/>
      <c r="N1960" s="53"/>
      <c r="Q1960" s="53"/>
      <c r="R1960" s="53"/>
      <c r="S1960" s="53"/>
      <c r="T1960" s="53"/>
      <c r="U1960" s="53"/>
      <c r="V1960" s="53"/>
      <c r="W1960" s="53"/>
    </row>
    <row r="1961" spans="1:24" x14ac:dyDescent="0.2">
      <c r="A1961" s="2" t="s">
        <v>162</v>
      </c>
      <c r="B1961" s="123" t="s">
        <v>163</v>
      </c>
      <c r="C1961" s="125"/>
      <c r="D1961" s="123" t="s">
        <v>164</v>
      </c>
      <c r="E1961" s="125"/>
      <c r="F1961" s="123" t="s">
        <v>165</v>
      </c>
      <c r="G1961" s="124"/>
      <c r="H1961" s="124"/>
      <c r="I1961" s="124"/>
      <c r="J1961" s="124"/>
      <c r="K1961" s="124"/>
      <c r="L1961" s="125"/>
      <c r="M1961" s="54" t="s">
        <v>166</v>
      </c>
      <c r="N1961" s="140"/>
      <c r="O1961" s="7" t="s">
        <v>167</v>
      </c>
      <c r="P1961" s="23" t="s">
        <v>168</v>
      </c>
      <c r="Q1961" s="123" t="s">
        <v>169</v>
      </c>
      <c r="R1961" s="124"/>
      <c r="S1961" s="124"/>
      <c r="T1961" s="124"/>
      <c r="U1961" s="124"/>
      <c r="V1961" s="124"/>
      <c r="W1961" s="125"/>
    </row>
    <row r="1962" spans="1:24" x14ac:dyDescent="0.2">
      <c r="A1962" s="2">
        <v>164</v>
      </c>
      <c r="B1962" s="64"/>
      <c r="C1962" s="65"/>
      <c r="D1962" s="64"/>
      <c r="E1962" s="65"/>
      <c r="F1962" s="40"/>
      <c r="G1962" s="41"/>
      <c r="H1962" s="55" t="s">
        <v>170</v>
      </c>
      <c r="I1962" s="41"/>
      <c r="J1962" s="55" t="s">
        <v>171</v>
      </c>
      <c r="K1962" s="41"/>
      <c r="L1962" s="56" t="s">
        <v>172</v>
      </c>
      <c r="M1962" s="66"/>
      <c r="N1962" s="141"/>
      <c r="O1962" s="42"/>
      <c r="P1962" s="6" t="str">
        <f>IF(O1962="","",VLOOKUP(O1962,コード表一覧!$B$5:$C$129,2,FALSE))</f>
        <v/>
      </c>
      <c r="Q1962" s="40"/>
      <c r="R1962" s="41"/>
      <c r="S1962" s="55" t="s">
        <v>170</v>
      </c>
      <c r="T1962" s="41"/>
      <c r="U1962" s="55" t="s">
        <v>171</v>
      </c>
      <c r="V1962" s="41"/>
      <c r="W1962" s="56" t="s">
        <v>172</v>
      </c>
      <c r="X1962" s="52" t="str">
        <f>IFERROR(IF(VLOOKUP(O1962,コード表一覧!$B$5:$D$129,3,FALSE)="無","","←実務経験経歴書が必要です！"),"")</f>
        <v/>
      </c>
    </row>
    <row r="1963" spans="1:24" x14ac:dyDescent="0.2">
      <c r="B1963" s="57" t="s">
        <v>176</v>
      </c>
      <c r="C1963" s="57"/>
      <c r="D1963" s="57"/>
      <c r="E1963" s="53"/>
      <c r="F1963" s="9"/>
      <c r="G1963" s="9"/>
      <c r="H1963" s="9"/>
      <c r="I1963" s="9"/>
      <c r="J1963" s="9"/>
      <c r="K1963" s="9"/>
      <c r="L1963" s="9"/>
      <c r="M1963" s="59"/>
      <c r="N1963" s="8"/>
      <c r="O1963" s="42"/>
      <c r="P1963" s="6" t="str">
        <f>IF(O1963="","",VLOOKUP(O1963,コード表一覧!$B$5:$C$129,2,FALSE))</f>
        <v/>
      </c>
      <c r="Q1963" s="40"/>
      <c r="R1963" s="41"/>
      <c r="S1963" s="55" t="s">
        <v>170</v>
      </c>
      <c r="T1963" s="41"/>
      <c r="U1963" s="55" t="s">
        <v>171</v>
      </c>
      <c r="V1963" s="41"/>
      <c r="W1963" s="56" t="s">
        <v>172</v>
      </c>
      <c r="X1963" s="52" t="str">
        <f>IFERROR(IF(VLOOKUP(O1963,コード表一覧!$B$5:$D$129,3,FALSE)="無","","←実務経験経歴書が必要です！"),"")</f>
        <v/>
      </c>
    </row>
    <row r="1964" spans="1:24" x14ac:dyDescent="0.2">
      <c r="B1964" s="106" t="s">
        <v>184</v>
      </c>
      <c r="C1964" s="144" t="s">
        <v>173</v>
      </c>
      <c r="D1964" s="144"/>
      <c r="E1964" s="144"/>
      <c r="F1964" s="123" t="s">
        <v>174</v>
      </c>
      <c r="G1964" s="124"/>
      <c r="H1964" s="124"/>
      <c r="I1964" s="124"/>
      <c r="J1964" s="124"/>
      <c r="K1964" s="124"/>
      <c r="L1964" s="125"/>
      <c r="M1964" s="59"/>
      <c r="N1964" s="8"/>
      <c r="O1964" s="42"/>
      <c r="P1964" s="6" t="str">
        <f>IF(O1964="","",VLOOKUP(O1964,コード表一覧!$B$5:$C$129,2,FALSE))</f>
        <v/>
      </c>
      <c r="Q1964" s="40"/>
      <c r="R1964" s="41"/>
      <c r="S1964" s="55" t="s">
        <v>170</v>
      </c>
      <c r="T1964" s="41"/>
      <c r="U1964" s="55" t="s">
        <v>171</v>
      </c>
      <c r="V1964" s="41"/>
      <c r="W1964" s="56" t="s">
        <v>172</v>
      </c>
      <c r="X1964" s="52" t="str">
        <f>IFERROR(IF(VLOOKUP(O1964,コード表一覧!$B$5:$D$129,3,FALSE)="無","","←実務経験経歴書が必要です！"),"")</f>
        <v/>
      </c>
    </row>
    <row r="1965" spans="1:24" x14ac:dyDescent="0.2">
      <c r="B1965" s="63"/>
      <c r="C1965" s="142"/>
      <c r="D1965" s="143"/>
      <c r="E1965" s="143"/>
      <c r="F1965" s="40"/>
      <c r="G1965" s="41"/>
      <c r="H1965" s="55" t="s">
        <v>170</v>
      </c>
      <c r="I1965" s="41"/>
      <c r="J1965" s="55" t="s">
        <v>171</v>
      </c>
      <c r="K1965" s="41"/>
      <c r="L1965" s="56" t="s">
        <v>172</v>
      </c>
      <c r="M1965" s="59"/>
      <c r="N1965" s="8"/>
      <c r="O1965" s="42"/>
      <c r="P1965" s="6" t="str">
        <f>IF(O1965="","",VLOOKUP(O1965,コード表一覧!$B$5:$C$129,2,FALSE))</f>
        <v/>
      </c>
      <c r="Q1965" s="40"/>
      <c r="R1965" s="41"/>
      <c r="S1965" s="55" t="s">
        <v>170</v>
      </c>
      <c r="T1965" s="41"/>
      <c r="U1965" s="55" t="s">
        <v>171</v>
      </c>
      <c r="V1965" s="41"/>
      <c r="W1965" s="56" t="s">
        <v>172</v>
      </c>
      <c r="X1965" s="52" t="str">
        <f>IFERROR(IF(VLOOKUP(O1965,コード表一覧!$B$5:$D$129,3,FALSE)="無","","←実務経験経歴書が必要です！"),"")</f>
        <v/>
      </c>
    </row>
    <row r="1966" spans="1:24" x14ac:dyDescent="0.2">
      <c r="B1966" s="63"/>
      <c r="C1966" s="142"/>
      <c r="D1966" s="143"/>
      <c r="E1966" s="143"/>
      <c r="F1966" s="58"/>
      <c r="G1966" s="57"/>
      <c r="H1966" s="57"/>
      <c r="I1966" s="57"/>
      <c r="J1966" s="57"/>
      <c r="K1966" s="57"/>
      <c r="L1966" s="57"/>
      <c r="M1966" s="59"/>
      <c r="N1966" s="8"/>
      <c r="O1966" s="42"/>
      <c r="P1966" s="6" t="str">
        <f>IF(O1966="","",VLOOKUP(O1966,コード表一覧!$B$5:$C$129,2,FALSE))</f>
        <v/>
      </c>
      <c r="Q1966" s="40"/>
      <c r="R1966" s="41"/>
      <c r="S1966" s="55" t="s">
        <v>170</v>
      </c>
      <c r="T1966" s="41"/>
      <c r="U1966" s="55" t="s">
        <v>171</v>
      </c>
      <c r="V1966" s="41"/>
      <c r="W1966" s="56" t="s">
        <v>172</v>
      </c>
      <c r="X1966" s="52" t="str">
        <f>IFERROR(IF(VLOOKUP(O1966,コード表一覧!$B$5:$D$129,3,FALSE)="無","","←実務経験経歴書が必要です！"),"")</f>
        <v/>
      </c>
    </row>
    <row r="1967" spans="1:24" x14ac:dyDescent="0.2">
      <c r="B1967" s="63"/>
      <c r="C1967" s="142"/>
      <c r="D1967" s="143"/>
      <c r="E1967" s="143"/>
      <c r="F1967" s="53"/>
      <c r="G1967" s="53"/>
      <c r="H1967" s="53"/>
      <c r="I1967" s="53"/>
      <c r="J1967" s="53"/>
      <c r="K1967" s="57"/>
      <c r="L1967" s="57"/>
      <c r="M1967" s="59"/>
      <c r="N1967" s="8"/>
      <c r="O1967" s="42"/>
      <c r="P1967" s="6" t="str">
        <f>IF(O1967="","",VLOOKUP(O1967,コード表一覧!$B$5:$C$129,2,FALSE))</f>
        <v/>
      </c>
      <c r="Q1967" s="40"/>
      <c r="R1967" s="41"/>
      <c r="S1967" s="55" t="s">
        <v>170</v>
      </c>
      <c r="T1967" s="41"/>
      <c r="U1967" s="55" t="s">
        <v>171</v>
      </c>
      <c r="V1967" s="41"/>
      <c r="W1967" s="56" t="s">
        <v>172</v>
      </c>
      <c r="X1967" s="52" t="str">
        <f>IFERROR(IF(VLOOKUP(O1967,コード表一覧!$B$5:$D$129,3,FALSE)="無","","←実務経験経歴書が必要です！"),"")</f>
        <v/>
      </c>
    </row>
    <row r="1968" spans="1:24" ht="13.5" customHeight="1" thickBot="1" x14ac:dyDescent="0.25">
      <c r="B1968" s="63"/>
      <c r="C1968" s="142"/>
      <c r="D1968" s="143"/>
      <c r="E1968" s="143"/>
      <c r="F1968" s="58"/>
      <c r="G1968" s="53"/>
      <c r="H1968" s="53"/>
      <c r="I1968" s="53"/>
      <c r="J1968" s="53"/>
      <c r="K1968" s="57"/>
      <c r="L1968" s="57"/>
      <c r="M1968" s="59"/>
      <c r="N1968" s="8"/>
      <c r="O1968" s="43"/>
      <c r="P1968" s="109" t="str">
        <f>IF(O1968="","",VLOOKUP(O1968,コード表一覧!$B$5:$C$129,2,FALSE))</f>
        <v/>
      </c>
      <c r="Q1968" s="44"/>
      <c r="R1968" s="45"/>
      <c r="S1968" s="9" t="s">
        <v>170</v>
      </c>
      <c r="T1968" s="45"/>
      <c r="U1968" s="9" t="s">
        <v>171</v>
      </c>
      <c r="V1968" s="45"/>
      <c r="W1968" s="14" t="s">
        <v>172</v>
      </c>
      <c r="X1968" s="52" t="str">
        <f>IFERROR(IF(VLOOKUP(O1968,コード表一覧!$B$5:$D$129,3,FALSE)="無","","←実務経験経歴書が必要です！"),"")</f>
        <v/>
      </c>
    </row>
    <row r="1969" spans="1:24" x14ac:dyDescent="0.2">
      <c r="B1969" s="63"/>
      <c r="C1969" s="142"/>
      <c r="D1969" s="143"/>
      <c r="E1969" s="143"/>
      <c r="F1969" s="58"/>
      <c r="G1969" s="53"/>
      <c r="H1969" s="53"/>
      <c r="I1969" s="53"/>
      <c r="J1969" s="53"/>
      <c r="K1969" s="57"/>
      <c r="L1969" s="57"/>
      <c r="M1969" s="59"/>
      <c r="N1969" s="137" t="s">
        <v>191</v>
      </c>
      <c r="O1969" s="111"/>
      <c r="P1969" s="15" t="str">
        <f>IF(O1969="","",VLOOKUP(O1969,コード表一覧!$B$5:$C$129,2,FALSE))</f>
        <v/>
      </c>
      <c r="Q1969" s="17" t="s">
        <v>175</v>
      </c>
      <c r="R1969" s="47"/>
      <c r="S1969" s="126" t="str">
        <f>IF(R1969="","",VLOOKUP(R1969,コード表一覧!$F$4:$H$32,3,FALSE))</f>
        <v/>
      </c>
      <c r="T1969" s="127"/>
      <c r="U1969" s="47"/>
      <c r="V1969" s="126" t="str">
        <f>IF(U1969="","",VLOOKUP(U1969,コード表一覧!$F$4:$H$32,3,FALSE))</f>
        <v/>
      </c>
      <c r="W1969" s="128"/>
      <c r="X1969" s="52" t="str">
        <f t="shared" ref="X1969:X1971" si="163">IF(R1969+U1969&gt;0,"←実務経験経歴書が必要です！","")</f>
        <v/>
      </c>
    </row>
    <row r="1970" spans="1:24" ht="13.5" customHeight="1" x14ac:dyDescent="0.2">
      <c r="B1970" s="57" t="str">
        <f>"※"&amp;$A$1&amp;"の変更追加履歴"</f>
        <v>※令和６・７年度の変更追加履歴</v>
      </c>
      <c r="C1970" s="57"/>
      <c r="D1970" s="57"/>
      <c r="E1970" s="53"/>
      <c r="F1970" s="58"/>
      <c r="G1970" s="53"/>
      <c r="H1970" s="53"/>
      <c r="I1970" s="53"/>
      <c r="J1970" s="53"/>
      <c r="K1970" s="57"/>
      <c r="L1970" s="57"/>
      <c r="M1970" s="59"/>
      <c r="N1970" s="138"/>
      <c r="O1970" s="42"/>
      <c r="P1970" s="6" t="str">
        <f>IF(O1970="","",VLOOKUP(O1970,コード表一覧!$B$5:$C$129,2,FALSE))</f>
        <v/>
      </c>
      <c r="Q1970" s="110" t="s">
        <v>175</v>
      </c>
      <c r="R1970" s="48"/>
      <c r="S1970" s="129" t="str">
        <f>IF(R1970="","",VLOOKUP(R1970,コード表一覧!$F$4:$H$32,3,FALSE))</f>
        <v/>
      </c>
      <c r="T1970" s="130"/>
      <c r="U1970" s="48"/>
      <c r="V1970" s="131" t="str">
        <f>IF(U1970="","",VLOOKUP(U1970,コード表一覧!$F$4:$H$32,3,FALSE))</f>
        <v/>
      </c>
      <c r="W1970" s="132"/>
      <c r="X1970" s="52" t="str">
        <f t="shared" si="163"/>
        <v/>
      </c>
    </row>
    <row r="1971" spans="1:24" ht="13.8" thickBot="1" x14ac:dyDescent="0.25">
      <c r="B1971" s="57"/>
      <c r="C1971" s="57"/>
      <c r="D1971" s="57"/>
      <c r="E1971" s="53"/>
      <c r="F1971" s="58"/>
      <c r="G1971" s="53"/>
      <c r="H1971" s="53"/>
      <c r="I1971" s="53"/>
      <c r="J1971" s="53"/>
      <c r="K1971" s="57"/>
      <c r="L1971" s="57"/>
      <c r="M1971" s="59"/>
      <c r="N1971" s="139"/>
      <c r="O1971" s="112"/>
      <c r="P1971" s="16" t="str">
        <f>IF(O1971="","",VLOOKUP(O1971,コード表一覧!$B$5:$C$129,2,FALSE))</f>
        <v/>
      </c>
      <c r="Q1971" s="18" t="s">
        <v>175</v>
      </c>
      <c r="R1971" s="49"/>
      <c r="S1971" s="133" t="str">
        <f>IF(R1971="","",VLOOKUP(R1971,コード表一覧!$F$4:$H$32,3,FALSE))</f>
        <v/>
      </c>
      <c r="T1971" s="134"/>
      <c r="U1971" s="49"/>
      <c r="V1971" s="135" t="str">
        <f>IF(U1971="","",VLOOKUP(U1971,コード表一覧!$F$4:$H$32,3,FALSE))</f>
        <v/>
      </c>
      <c r="W1971" s="136"/>
      <c r="X1971" s="52" t="str">
        <f t="shared" si="163"/>
        <v/>
      </c>
    </row>
    <row r="1972" spans="1:24" x14ac:dyDescent="0.2">
      <c r="B1972" s="60"/>
      <c r="C1972" s="60"/>
      <c r="D1972" s="60"/>
      <c r="E1972" s="53"/>
      <c r="F1972" s="60"/>
      <c r="G1972" s="53"/>
      <c r="H1972" s="53"/>
      <c r="I1972" s="53"/>
      <c r="J1972" s="53"/>
      <c r="K1972" s="60"/>
      <c r="L1972" s="60"/>
      <c r="M1972" s="60"/>
      <c r="N1972" s="53"/>
      <c r="Q1972" s="53"/>
      <c r="R1972" s="53"/>
      <c r="S1972" s="53"/>
      <c r="T1972" s="53"/>
      <c r="U1972" s="53"/>
      <c r="V1972" s="53"/>
      <c r="W1972" s="53"/>
    </row>
    <row r="1973" spans="1:24" x14ac:dyDescent="0.2">
      <c r="A1973" s="2" t="s">
        <v>162</v>
      </c>
      <c r="B1973" s="123" t="s">
        <v>163</v>
      </c>
      <c r="C1973" s="125"/>
      <c r="D1973" s="123" t="s">
        <v>164</v>
      </c>
      <c r="E1973" s="125"/>
      <c r="F1973" s="123" t="s">
        <v>165</v>
      </c>
      <c r="G1973" s="124"/>
      <c r="H1973" s="124"/>
      <c r="I1973" s="124"/>
      <c r="J1973" s="124"/>
      <c r="K1973" s="124"/>
      <c r="L1973" s="125"/>
      <c r="M1973" s="54" t="s">
        <v>166</v>
      </c>
      <c r="N1973" s="140"/>
      <c r="O1973" s="7" t="s">
        <v>167</v>
      </c>
      <c r="P1973" s="23" t="s">
        <v>168</v>
      </c>
      <c r="Q1973" s="123" t="s">
        <v>169</v>
      </c>
      <c r="R1973" s="124"/>
      <c r="S1973" s="124"/>
      <c r="T1973" s="124"/>
      <c r="U1973" s="124"/>
      <c r="V1973" s="124"/>
      <c r="W1973" s="125"/>
    </row>
    <row r="1974" spans="1:24" x14ac:dyDescent="0.2">
      <c r="A1974" s="2">
        <v>165</v>
      </c>
      <c r="B1974" s="64"/>
      <c r="C1974" s="65"/>
      <c r="D1974" s="64"/>
      <c r="E1974" s="65"/>
      <c r="F1974" s="40"/>
      <c r="G1974" s="41"/>
      <c r="H1974" s="55" t="s">
        <v>170</v>
      </c>
      <c r="I1974" s="41"/>
      <c r="J1974" s="55" t="s">
        <v>171</v>
      </c>
      <c r="K1974" s="41"/>
      <c r="L1974" s="56" t="s">
        <v>172</v>
      </c>
      <c r="M1974" s="66"/>
      <c r="N1974" s="141"/>
      <c r="O1974" s="42"/>
      <c r="P1974" s="6" t="str">
        <f>IF(O1974="","",VLOOKUP(O1974,コード表一覧!$B$5:$C$129,2,FALSE))</f>
        <v/>
      </c>
      <c r="Q1974" s="40"/>
      <c r="R1974" s="41"/>
      <c r="S1974" s="55" t="s">
        <v>170</v>
      </c>
      <c r="T1974" s="41"/>
      <c r="U1974" s="55" t="s">
        <v>171</v>
      </c>
      <c r="V1974" s="41"/>
      <c r="W1974" s="56" t="s">
        <v>172</v>
      </c>
      <c r="X1974" s="52" t="str">
        <f>IFERROR(IF(VLOOKUP(O1974,コード表一覧!$B$5:$D$129,3,FALSE)="無","","←実務経験経歴書が必要です！"),"")</f>
        <v/>
      </c>
    </row>
    <row r="1975" spans="1:24" x14ac:dyDescent="0.2">
      <c r="B1975" s="57" t="s">
        <v>176</v>
      </c>
      <c r="C1975" s="57"/>
      <c r="D1975" s="57"/>
      <c r="E1975" s="53"/>
      <c r="F1975" s="9"/>
      <c r="G1975" s="9"/>
      <c r="H1975" s="9"/>
      <c r="I1975" s="9"/>
      <c r="J1975" s="9"/>
      <c r="K1975" s="9"/>
      <c r="L1975" s="9"/>
      <c r="M1975" s="59"/>
      <c r="N1975" s="8"/>
      <c r="O1975" s="42"/>
      <c r="P1975" s="6" t="str">
        <f>IF(O1975="","",VLOOKUP(O1975,コード表一覧!$B$5:$C$129,2,FALSE))</f>
        <v/>
      </c>
      <c r="Q1975" s="40"/>
      <c r="R1975" s="41"/>
      <c r="S1975" s="55" t="s">
        <v>170</v>
      </c>
      <c r="T1975" s="41"/>
      <c r="U1975" s="55" t="s">
        <v>171</v>
      </c>
      <c r="V1975" s="41"/>
      <c r="W1975" s="56" t="s">
        <v>172</v>
      </c>
      <c r="X1975" s="52" t="str">
        <f>IFERROR(IF(VLOOKUP(O1975,コード表一覧!$B$5:$D$129,3,FALSE)="無","","←実務経験経歴書が必要です！"),"")</f>
        <v/>
      </c>
    </row>
    <row r="1976" spans="1:24" x14ac:dyDescent="0.2">
      <c r="B1976" s="106" t="s">
        <v>184</v>
      </c>
      <c r="C1976" s="144" t="s">
        <v>173</v>
      </c>
      <c r="D1976" s="144"/>
      <c r="E1976" s="144"/>
      <c r="F1976" s="123" t="s">
        <v>174</v>
      </c>
      <c r="G1976" s="124"/>
      <c r="H1976" s="124"/>
      <c r="I1976" s="124"/>
      <c r="J1976" s="124"/>
      <c r="K1976" s="124"/>
      <c r="L1976" s="125"/>
      <c r="M1976" s="59"/>
      <c r="N1976" s="8"/>
      <c r="O1976" s="42"/>
      <c r="P1976" s="6" t="str">
        <f>IF(O1976="","",VLOOKUP(O1976,コード表一覧!$B$5:$C$129,2,FALSE))</f>
        <v/>
      </c>
      <c r="Q1976" s="40"/>
      <c r="R1976" s="41"/>
      <c r="S1976" s="55" t="s">
        <v>170</v>
      </c>
      <c r="T1976" s="41"/>
      <c r="U1976" s="55" t="s">
        <v>171</v>
      </c>
      <c r="V1976" s="41"/>
      <c r="W1976" s="56" t="s">
        <v>172</v>
      </c>
      <c r="X1976" s="52" t="str">
        <f>IFERROR(IF(VLOOKUP(O1976,コード表一覧!$B$5:$D$129,3,FALSE)="無","","←実務経験経歴書が必要です！"),"")</f>
        <v/>
      </c>
    </row>
    <row r="1977" spans="1:24" x14ac:dyDescent="0.2">
      <c r="B1977" s="63"/>
      <c r="C1977" s="142"/>
      <c r="D1977" s="143"/>
      <c r="E1977" s="143"/>
      <c r="F1977" s="40"/>
      <c r="G1977" s="41"/>
      <c r="H1977" s="55" t="s">
        <v>170</v>
      </c>
      <c r="I1977" s="41"/>
      <c r="J1977" s="55" t="s">
        <v>171</v>
      </c>
      <c r="K1977" s="41"/>
      <c r="L1977" s="56" t="s">
        <v>172</v>
      </c>
      <c r="M1977" s="59"/>
      <c r="N1977" s="8"/>
      <c r="O1977" s="42"/>
      <c r="P1977" s="6" t="str">
        <f>IF(O1977="","",VLOOKUP(O1977,コード表一覧!$B$5:$C$129,2,FALSE))</f>
        <v/>
      </c>
      <c r="Q1977" s="40"/>
      <c r="R1977" s="41"/>
      <c r="S1977" s="55" t="s">
        <v>170</v>
      </c>
      <c r="T1977" s="41"/>
      <c r="U1977" s="55" t="s">
        <v>171</v>
      </c>
      <c r="V1977" s="41"/>
      <c r="W1977" s="56" t="s">
        <v>172</v>
      </c>
      <c r="X1977" s="52" t="str">
        <f>IFERROR(IF(VLOOKUP(O1977,コード表一覧!$B$5:$D$129,3,FALSE)="無","","←実務経験経歴書が必要です！"),"")</f>
        <v/>
      </c>
    </row>
    <row r="1978" spans="1:24" x14ac:dyDescent="0.2">
      <c r="B1978" s="63"/>
      <c r="C1978" s="142"/>
      <c r="D1978" s="143"/>
      <c r="E1978" s="143"/>
      <c r="F1978" s="58"/>
      <c r="G1978" s="57"/>
      <c r="H1978" s="57"/>
      <c r="I1978" s="57"/>
      <c r="J1978" s="57"/>
      <c r="K1978" s="57"/>
      <c r="L1978" s="57"/>
      <c r="M1978" s="59"/>
      <c r="N1978" s="8"/>
      <c r="O1978" s="42"/>
      <c r="P1978" s="6" t="str">
        <f>IF(O1978="","",VLOOKUP(O1978,コード表一覧!$B$5:$C$129,2,FALSE))</f>
        <v/>
      </c>
      <c r="Q1978" s="40"/>
      <c r="R1978" s="41"/>
      <c r="S1978" s="55" t="s">
        <v>170</v>
      </c>
      <c r="T1978" s="41"/>
      <c r="U1978" s="55" t="s">
        <v>171</v>
      </c>
      <c r="V1978" s="41"/>
      <c r="W1978" s="56" t="s">
        <v>172</v>
      </c>
      <c r="X1978" s="52" t="str">
        <f>IFERROR(IF(VLOOKUP(O1978,コード表一覧!$B$5:$D$129,3,FALSE)="無","","←実務経験経歴書が必要です！"),"")</f>
        <v/>
      </c>
    </row>
    <row r="1979" spans="1:24" x14ac:dyDescent="0.2">
      <c r="B1979" s="63"/>
      <c r="C1979" s="142"/>
      <c r="D1979" s="143"/>
      <c r="E1979" s="143"/>
      <c r="F1979" s="53"/>
      <c r="G1979" s="53"/>
      <c r="H1979" s="53"/>
      <c r="I1979" s="53"/>
      <c r="J1979" s="53"/>
      <c r="K1979" s="57"/>
      <c r="L1979" s="57"/>
      <c r="M1979" s="59"/>
      <c r="N1979" s="8"/>
      <c r="O1979" s="42"/>
      <c r="P1979" s="6" t="str">
        <f>IF(O1979="","",VLOOKUP(O1979,コード表一覧!$B$5:$C$129,2,FALSE))</f>
        <v/>
      </c>
      <c r="Q1979" s="40"/>
      <c r="R1979" s="41"/>
      <c r="S1979" s="55" t="s">
        <v>170</v>
      </c>
      <c r="T1979" s="41"/>
      <c r="U1979" s="55" t="s">
        <v>171</v>
      </c>
      <c r="V1979" s="41"/>
      <c r="W1979" s="56" t="s">
        <v>172</v>
      </c>
      <c r="X1979" s="52" t="str">
        <f>IFERROR(IF(VLOOKUP(O1979,コード表一覧!$B$5:$D$129,3,FALSE)="無","","←実務経験経歴書が必要です！"),"")</f>
        <v/>
      </c>
    </row>
    <row r="1980" spans="1:24" ht="13.5" customHeight="1" thickBot="1" x14ac:dyDescent="0.25">
      <c r="B1980" s="63"/>
      <c r="C1980" s="142"/>
      <c r="D1980" s="143"/>
      <c r="E1980" s="143"/>
      <c r="F1980" s="58"/>
      <c r="G1980" s="53"/>
      <c r="H1980" s="53"/>
      <c r="I1980" s="53"/>
      <c r="J1980" s="53"/>
      <c r="K1980" s="57"/>
      <c r="L1980" s="57"/>
      <c r="M1980" s="59"/>
      <c r="N1980" s="8"/>
      <c r="O1980" s="43"/>
      <c r="P1980" s="109" t="str">
        <f>IF(O1980="","",VLOOKUP(O1980,コード表一覧!$B$5:$C$129,2,FALSE))</f>
        <v/>
      </c>
      <c r="Q1980" s="44"/>
      <c r="R1980" s="45"/>
      <c r="S1980" s="9" t="s">
        <v>170</v>
      </c>
      <c r="T1980" s="45"/>
      <c r="U1980" s="9" t="s">
        <v>171</v>
      </c>
      <c r="V1980" s="45"/>
      <c r="W1980" s="14" t="s">
        <v>172</v>
      </c>
      <c r="X1980" s="52" t="str">
        <f>IFERROR(IF(VLOOKUP(O1980,コード表一覧!$B$5:$D$129,3,FALSE)="無","","←実務経験経歴書が必要です！"),"")</f>
        <v/>
      </c>
    </row>
    <row r="1981" spans="1:24" ht="13.5" customHeight="1" x14ac:dyDescent="0.2">
      <c r="B1981" s="63"/>
      <c r="C1981" s="142"/>
      <c r="D1981" s="143"/>
      <c r="E1981" s="143"/>
      <c r="F1981" s="58"/>
      <c r="G1981" s="53"/>
      <c r="H1981" s="53"/>
      <c r="I1981" s="53"/>
      <c r="J1981" s="53"/>
      <c r="K1981" s="57"/>
      <c r="L1981" s="57"/>
      <c r="M1981" s="59"/>
      <c r="N1981" s="137" t="s">
        <v>191</v>
      </c>
      <c r="O1981" s="111"/>
      <c r="P1981" s="15" t="str">
        <f>IF(O1981="","",VLOOKUP(O1981,コード表一覧!$B$5:$C$129,2,FALSE))</f>
        <v/>
      </c>
      <c r="Q1981" s="17" t="s">
        <v>175</v>
      </c>
      <c r="R1981" s="47"/>
      <c r="S1981" s="126" t="str">
        <f>IF(R1981="","",VLOOKUP(R1981,コード表一覧!$F$4:$H$32,3,FALSE))</f>
        <v/>
      </c>
      <c r="T1981" s="127"/>
      <c r="U1981" s="47"/>
      <c r="V1981" s="126" t="str">
        <f>IF(U1981="","",VLOOKUP(U1981,コード表一覧!$F$4:$H$32,3,FALSE))</f>
        <v/>
      </c>
      <c r="W1981" s="128"/>
      <c r="X1981" s="52" t="str">
        <f t="shared" ref="X1981:X1983" si="164">IF(R1981+U1981&gt;0,"←実務経験経歴書が必要です！","")</f>
        <v/>
      </c>
    </row>
    <row r="1982" spans="1:24" x14ac:dyDescent="0.2">
      <c r="B1982" s="57" t="str">
        <f>"※"&amp;$A$1&amp;"の変更追加履歴"</f>
        <v>※令和６・７年度の変更追加履歴</v>
      </c>
      <c r="C1982" s="57"/>
      <c r="D1982" s="57"/>
      <c r="E1982" s="53"/>
      <c r="F1982" s="58"/>
      <c r="G1982" s="53"/>
      <c r="H1982" s="53"/>
      <c r="I1982" s="53"/>
      <c r="J1982" s="53"/>
      <c r="K1982" s="57"/>
      <c r="L1982" s="57"/>
      <c r="M1982" s="59"/>
      <c r="N1982" s="138"/>
      <c r="O1982" s="42"/>
      <c r="P1982" s="6" t="str">
        <f>IF(O1982="","",VLOOKUP(O1982,コード表一覧!$B$5:$C$129,2,FALSE))</f>
        <v/>
      </c>
      <c r="Q1982" s="110" t="s">
        <v>175</v>
      </c>
      <c r="R1982" s="48"/>
      <c r="S1982" s="129" t="str">
        <f>IF(R1982="","",VLOOKUP(R1982,コード表一覧!$F$4:$H$32,3,FALSE))</f>
        <v/>
      </c>
      <c r="T1982" s="130"/>
      <c r="U1982" s="48"/>
      <c r="V1982" s="131" t="str">
        <f>IF(U1982="","",VLOOKUP(U1982,コード表一覧!$F$4:$H$32,3,FALSE))</f>
        <v/>
      </c>
      <c r="W1982" s="132"/>
      <c r="X1982" s="52" t="str">
        <f t="shared" si="164"/>
        <v/>
      </c>
    </row>
    <row r="1983" spans="1:24" ht="13.8" thickBot="1" x14ac:dyDescent="0.25">
      <c r="B1983" s="57"/>
      <c r="C1983" s="57"/>
      <c r="D1983" s="57"/>
      <c r="E1983" s="53"/>
      <c r="F1983" s="58"/>
      <c r="G1983" s="53"/>
      <c r="H1983" s="53"/>
      <c r="I1983" s="53"/>
      <c r="J1983" s="53"/>
      <c r="K1983" s="57"/>
      <c r="L1983" s="57"/>
      <c r="M1983" s="59"/>
      <c r="N1983" s="139"/>
      <c r="O1983" s="112"/>
      <c r="P1983" s="16" t="str">
        <f>IF(O1983="","",VLOOKUP(O1983,コード表一覧!$B$5:$C$129,2,FALSE))</f>
        <v/>
      </c>
      <c r="Q1983" s="18" t="s">
        <v>175</v>
      </c>
      <c r="R1983" s="49"/>
      <c r="S1983" s="133" t="str">
        <f>IF(R1983="","",VLOOKUP(R1983,コード表一覧!$F$4:$H$32,3,FALSE))</f>
        <v/>
      </c>
      <c r="T1983" s="134"/>
      <c r="U1983" s="49"/>
      <c r="V1983" s="135" t="str">
        <f>IF(U1983="","",VLOOKUP(U1983,コード表一覧!$F$4:$H$32,3,FALSE))</f>
        <v/>
      </c>
      <c r="W1983" s="136"/>
      <c r="X1983" s="52" t="str">
        <f t="shared" si="164"/>
        <v/>
      </c>
    </row>
    <row r="1984" spans="1:24" x14ac:dyDescent="0.2">
      <c r="B1984" s="60"/>
      <c r="C1984" s="60"/>
      <c r="D1984" s="60"/>
      <c r="E1984" s="53"/>
      <c r="F1984" s="60"/>
      <c r="G1984" s="53"/>
      <c r="H1984" s="53"/>
      <c r="I1984" s="53"/>
      <c r="J1984" s="53"/>
      <c r="K1984" s="60"/>
      <c r="L1984" s="60"/>
      <c r="M1984" s="60"/>
      <c r="N1984" s="53"/>
      <c r="Q1984" s="53"/>
      <c r="R1984" s="53"/>
      <c r="S1984" s="53"/>
      <c r="T1984" s="53"/>
      <c r="U1984" s="53"/>
      <c r="V1984" s="53"/>
      <c r="W1984" s="53"/>
    </row>
    <row r="1985" spans="1:24" x14ac:dyDescent="0.2">
      <c r="A1985" s="2" t="s">
        <v>162</v>
      </c>
      <c r="B1985" s="123" t="s">
        <v>163</v>
      </c>
      <c r="C1985" s="125"/>
      <c r="D1985" s="123" t="s">
        <v>164</v>
      </c>
      <c r="E1985" s="125"/>
      <c r="F1985" s="123" t="s">
        <v>165</v>
      </c>
      <c r="G1985" s="124"/>
      <c r="H1985" s="124"/>
      <c r="I1985" s="124"/>
      <c r="J1985" s="124"/>
      <c r="K1985" s="124"/>
      <c r="L1985" s="125"/>
      <c r="M1985" s="54" t="s">
        <v>166</v>
      </c>
      <c r="N1985" s="140"/>
      <c r="O1985" s="7" t="s">
        <v>167</v>
      </c>
      <c r="P1985" s="23" t="s">
        <v>168</v>
      </c>
      <c r="Q1985" s="123" t="s">
        <v>169</v>
      </c>
      <c r="R1985" s="124"/>
      <c r="S1985" s="124"/>
      <c r="T1985" s="124"/>
      <c r="U1985" s="124"/>
      <c r="V1985" s="124"/>
      <c r="W1985" s="125"/>
    </row>
    <row r="1986" spans="1:24" x14ac:dyDescent="0.2">
      <c r="A1986" s="2">
        <v>166</v>
      </c>
      <c r="B1986" s="64"/>
      <c r="C1986" s="65"/>
      <c r="D1986" s="64"/>
      <c r="E1986" s="65"/>
      <c r="F1986" s="40"/>
      <c r="G1986" s="41"/>
      <c r="H1986" s="55" t="s">
        <v>170</v>
      </c>
      <c r="I1986" s="41"/>
      <c r="J1986" s="55" t="s">
        <v>171</v>
      </c>
      <c r="K1986" s="41"/>
      <c r="L1986" s="56" t="s">
        <v>172</v>
      </c>
      <c r="M1986" s="66"/>
      <c r="N1986" s="141"/>
      <c r="O1986" s="42"/>
      <c r="P1986" s="6" t="str">
        <f>IF(O1986="","",VLOOKUP(O1986,コード表一覧!$B$5:$C$129,2,FALSE))</f>
        <v/>
      </c>
      <c r="Q1986" s="40"/>
      <c r="R1986" s="41"/>
      <c r="S1986" s="55" t="s">
        <v>170</v>
      </c>
      <c r="T1986" s="41"/>
      <c r="U1986" s="55" t="s">
        <v>171</v>
      </c>
      <c r="V1986" s="41"/>
      <c r="W1986" s="56" t="s">
        <v>172</v>
      </c>
      <c r="X1986" s="52" t="str">
        <f>IFERROR(IF(VLOOKUP(O1986,コード表一覧!$B$5:$D$129,3,FALSE)="無","","←実務経験経歴書が必要です！"),"")</f>
        <v/>
      </c>
    </row>
    <row r="1987" spans="1:24" x14ac:dyDescent="0.2">
      <c r="B1987" s="57" t="s">
        <v>176</v>
      </c>
      <c r="C1987" s="57"/>
      <c r="D1987" s="57"/>
      <c r="E1987" s="53"/>
      <c r="F1987" s="9"/>
      <c r="G1987" s="9"/>
      <c r="H1987" s="9"/>
      <c r="I1987" s="9"/>
      <c r="J1987" s="9"/>
      <c r="K1987" s="9"/>
      <c r="L1987" s="9"/>
      <c r="M1987" s="59"/>
      <c r="N1987" s="8"/>
      <c r="O1987" s="42"/>
      <c r="P1987" s="6" t="str">
        <f>IF(O1987="","",VLOOKUP(O1987,コード表一覧!$B$5:$C$129,2,FALSE))</f>
        <v/>
      </c>
      <c r="Q1987" s="40"/>
      <c r="R1987" s="41"/>
      <c r="S1987" s="55" t="s">
        <v>170</v>
      </c>
      <c r="T1987" s="41"/>
      <c r="U1987" s="55" t="s">
        <v>171</v>
      </c>
      <c r="V1987" s="41"/>
      <c r="W1987" s="56" t="s">
        <v>172</v>
      </c>
      <c r="X1987" s="52" t="str">
        <f>IFERROR(IF(VLOOKUP(O1987,コード表一覧!$B$5:$D$129,3,FALSE)="無","","←実務経験経歴書が必要です！"),"")</f>
        <v/>
      </c>
    </row>
    <row r="1988" spans="1:24" x14ac:dyDescent="0.2">
      <c r="B1988" s="106" t="s">
        <v>184</v>
      </c>
      <c r="C1988" s="144" t="s">
        <v>173</v>
      </c>
      <c r="D1988" s="144"/>
      <c r="E1988" s="144"/>
      <c r="F1988" s="123" t="s">
        <v>174</v>
      </c>
      <c r="G1988" s="124"/>
      <c r="H1988" s="124"/>
      <c r="I1988" s="124"/>
      <c r="J1988" s="124"/>
      <c r="K1988" s="124"/>
      <c r="L1988" s="125"/>
      <c r="M1988" s="59"/>
      <c r="N1988" s="8"/>
      <c r="O1988" s="42"/>
      <c r="P1988" s="6" t="str">
        <f>IF(O1988="","",VLOOKUP(O1988,コード表一覧!$B$5:$C$129,2,FALSE))</f>
        <v/>
      </c>
      <c r="Q1988" s="40"/>
      <c r="R1988" s="41"/>
      <c r="S1988" s="55" t="s">
        <v>170</v>
      </c>
      <c r="T1988" s="41"/>
      <c r="U1988" s="55" t="s">
        <v>171</v>
      </c>
      <c r="V1988" s="41"/>
      <c r="W1988" s="56" t="s">
        <v>172</v>
      </c>
      <c r="X1988" s="52" t="str">
        <f>IFERROR(IF(VLOOKUP(O1988,コード表一覧!$B$5:$D$129,3,FALSE)="無","","←実務経験経歴書が必要です！"),"")</f>
        <v/>
      </c>
    </row>
    <row r="1989" spans="1:24" x14ac:dyDescent="0.2">
      <c r="B1989" s="63"/>
      <c r="C1989" s="142"/>
      <c r="D1989" s="143"/>
      <c r="E1989" s="143"/>
      <c r="F1989" s="40"/>
      <c r="G1989" s="41"/>
      <c r="H1989" s="55" t="s">
        <v>170</v>
      </c>
      <c r="I1989" s="41"/>
      <c r="J1989" s="55" t="s">
        <v>171</v>
      </c>
      <c r="K1989" s="41"/>
      <c r="L1989" s="56" t="s">
        <v>172</v>
      </c>
      <c r="M1989" s="59"/>
      <c r="N1989" s="8"/>
      <c r="O1989" s="42"/>
      <c r="P1989" s="6" t="str">
        <f>IF(O1989="","",VLOOKUP(O1989,コード表一覧!$B$5:$C$129,2,FALSE))</f>
        <v/>
      </c>
      <c r="Q1989" s="40"/>
      <c r="R1989" s="41"/>
      <c r="S1989" s="55" t="s">
        <v>170</v>
      </c>
      <c r="T1989" s="41"/>
      <c r="U1989" s="55" t="s">
        <v>171</v>
      </c>
      <c r="V1989" s="41"/>
      <c r="W1989" s="56" t="s">
        <v>172</v>
      </c>
      <c r="X1989" s="52" t="str">
        <f>IFERROR(IF(VLOOKUP(O1989,コード表一覧!$B$5:$D$129,3,FALSE)="無","","←実務経験経歴書が必要です！"),"")</f>
        <v/>
      </c>
    </row>
    <row r="1990" spans="1:24" x14ac:dyDescent="0.2">
      <c r="B1990" s="63"/>
      <c r="C1990" s="142"/>
      <c r="D1990" s="143"/>
      <c r="E1990" s="143"/>
      <c r="F1990" s="58"/>
      <c r="G1990" s="57"/>
      <c r="H1990" s="57"/>
      <c r="I1990" s="57"/>
      <c r="J1990" s="57"/>
      <c r="K1990" s="57"/>
      <c r="L1990" s="57"/>
      <c r="M1990" s="59"/>
      <c r="N1990" s="8"/>
      <c r="O1990" s="42"/>
      <c r="P1990" s="6" t="str">
        <f>IF(O1990="","",VLOOKUP(O1990,コード表一覧!$B$5:$C$129,2,FALSE))</f>
        <v/>
      </c>
      <c r="Q1990" s="40"/>
      <c r="R1990" s="41"/>
      <c r="S1990" s="55" t="s">
        <v>170</v>
      </c>
      <c r="T1990" s="41"/>
      <c r="U1990" s="55" t="s">
        <v>171</v>
      </c>
      <c r="V1990" s="41"/>
      <c r="W1990" s="56" t="s">
        <v>172</v>
      </c>
      <c r="X1990" s="52" t="str">
        <f>IFERROR(IF(VLOOKUP(O1990,コード表一覧!$B$5:$D$129,3,FALSE)="無","","←実務経験経歴書が必要です！"),"")</f>
        <v/>
      </c>
    </row>
    <row r="1991" spans="1:24" x14ac:dyDescent="0.2">
      <c r="B1991" s="63"/>
      <c r="C1991" s="142"/>
      <c r="D1991" s="143"/>
      <c r="E1991" s="143"/>
      <c r="F1991" s="53"/>
      <c r="G1991" s="53"/>
      <c r="H1991" s="53"/>
      <c r="I1991" s="53"/>
      <c r="J1991" s="53"/>
      <c r="K1991" s="57"/>
      <c r="L1991" s="57"/>
      <c r="M1991" s="59"/>
      <c r="N1991" s="8"/>
      <c r="O1991" s="42"/>
      <c r="P1991" s="6" t="str">
        <f>IF(O1991="","",VLOOKUP(O1991,コード表一覧!$B$5:$C$129,2,FALSE))</f>
        <v/>
      </c>
      <c r="Q1991" s="40"/>
      <c r="R1991" s="41"/>
      <c r="S1991" s="55" t="s">
        <v>170</v>
      </c>
      <c r="T1991" s="41"/>
      <c r="U1991" s="55" t="s">
        <v>171</v>
      </c>
      <c r="V1991" s="41"/>
      <c r="W1991" s="56" t="s">
        <v>172</v>
      </c>
      <c r="X1991" s="52" t="str">
        <f>IFERROR(IF(VLOOKUP(O1991,コード表一覧!$B$5:$D$129,3,FALSE)="無","","←実務経験経歴書が必要です！"),"")</f>
        <v/>
      </c>
    </row>
    <row r="1992" spans="1:24" ht="13.5" customHeight="1" thickBot="1" x14ac:dyDescent="0.25">
      <c r="B1992" s="63"/>
      <c r="C1992" s="142"/>
      <c r="D1992" s="143"/>
      <c r="E1992" s="143"/>
      <c r="F1992" s="58"/>
      <c r="G1992" s="53"/>
      <c r="H1992" s="53"/>
      <c r="I1992" s="53"/>
      <c r="J1992" s="53"/>
      <c r="K1992" s="57"/>
      <c r="L1992" s="57"/>
      <c r="M1992" s="59"/>
      <c r="N1992" s="8"/>
      <c r="O1992" s="43"/>
      <c r="P1992" s="109" t="str">
        <f>IF(O1992="","",VLOOKUP(O1992,コード表一覧!$B$5:$C$129,2,FALSE))</f>
        <v/>
      </c>
      <c r="Q1992" s="44"/>
      <c r="R1992" s="45"/>
      <c r="S1992" s="9" t="s">
        <v>170</v>
      </c>
      <c r="T1992" s="45"/>
      <c r="U1992" s="9" t="s">
        <v>171</v>
      </c>
      <c r="V1992" s="45"/>
      <c r="W1992" s="14" t="s">
        <v>172</v>
      </c>
      <c r="X1992" s="52" t="str">
        <f>IFERROR(IF(VLOOKUP(O1992,コード表一覧!$B$5:$D$129,3,FALSE)="無","","←実務経験経歴書が必要です！"),"")</f>
        <v/>
      </c>
    </row>
    <row r="1993" spans="1:24" x14ac:dyDescent="0.2">
      <c r="B1993" s="63"/>
      <c r="C1993" s="142"/>
      <c r="D1993" s="143"/>
      <c r="E1993" s="143"/>
      <c r="F1993" s="58"/>
      <c r="G1993" s="53"/>
      <c r="H1993" s="53"/>
      <c r="I1993" s="53"/>
      <c r="J1993" s="53"/>
      <c r="K1993" s="57"/>
      <c r="L1993" s="57"/>
      <c r="M1993" s="59"/>
      <c r="N1993" s="137" t="s">
        <v>191</v>
      </c>
      <c r="O1993" s="111"/>
      <c r="P1993" s="15" t="str">
        <f>IF(O1993="","",VLOOKUP(O1993,コード表一覧!$B$5:$C$129,2,FALSE))</f>
        <v/>
      </c>
      <c r="Q1993" s="17" t="s">
        <v>175</v>
      </c>
      <c r="R1993" s="47"/>
      <c r="S1993" s="126" t="str">
        <f>IF(R1993="","",VLOOKUP(R1993,コード表一覧!$F$4:$H$32,3,FALSE))</f>
        <v/>
      </c>
      <c r="T1993" s="127"/>
      <c r="U1993" s="47"/>
      <c r="V1993" s="126" t="str">
        <f>IF(U1993="","",VLOOKUP(U1993,コード表一覧!$F$4:$H$32,3,FALSE))</f>
        <v/>
      </c>
      <c r="W1993" s="128"/>
      <c r="X1993" s="52" t="str">
        <f t="shared" ref="X1993:X1995" si="165">IF(R1993+U1993&gt;0,"←実務経験経歴書が必要です！","")</f>
        <v/>
      </c>
    </row>
    <row r="1994" spans="1:24" x14ac:dyDescent="0.2">
      <c r="B1994" s="57" t="str">
        <f>"※"&amp;$A$1&amp;"の変更追加履歴"</f>
        <v>※令和６・７年度の変更追加履歴</v>
      </c>
      <c r="C1994" s="57"/>
      <c r="D1994" s="57"/>
      <c r="E1994" s="53"/>
      <c r="F1994" s="58"/>
      <c r="G1994" s="53"/>
      <c r="H1994" s="53"/>
      <c r="I1994" s="53"/>
      <c r="J1994" s="53"/>
      <c r="K1994" s="57"/>
      <c r="L1994" s="57"/>
      <c r="M1994" s="59"/>
      <c r="N1994" s="138"/>
      <c r="O1994" s="42"/>
      <c r="P1994" s="6" t="str">
        <f>IF(O1994="","",VLOOKUP(O1994,コード表一覧!$B$5:$C$129,2,FALSE))</f>
        <v/>
      </c>
      <c r="Q1994" s="110" t="s">
        <v>175</v>
      </c>
      <c r="R1994" s="48"/>
      <c r="S1994" s="129" t="str">
        <f>IF(R1994="","",VLOOKUP(R1994,コード表一覧!$F$4:$H$32,3,FALSE))</f>
        <v/>
      </c>
      <c r="T1994" s="130"/>
      <c r="U1994" s="48"/>
      <c r="V1994" s="131" t="str">
        <f>IF(U1994="","",VLOOKUP(U1994,コード表一覧!$F$4:$H$32,3,FALSE))</f>
        <v/>
      </c>
      <c r="W1994" s="132"/>
      <c r="X1994" s="52" t="str">
        <f t="shared" si="165"/>
        <v/>
      </c>
    </row>
    <row r="1995" spans="1:24" ht="13.8" thickBot="1" x14ac:dyDescent="0.25">
      <c r="B1995" s="57"/>
      <c r="C1995" s="57"/>
      <c r="D1995" s="57"/>
      <c r="E1995" s="53"/>
      <c r="F1995" s="58"/>
      <c r="G1995" s="53"/>
      <c r="H1995" s="53"/>
      <c r="I1995" s="53"/>
      <c r="J1995" s="53"/>
      <c r="K1995" s="57"/>
      <c r="L1995" s="57"/>
      <c r="M1995" s="59"/>
      <c r="N1995" s="139"/>
      <c r="O1995" s="112"/>
      <c r="P1995" s="16" t="str">
        <f>IF(O1995="","",VLOOKUP(O1995,コード表一覧!$B$5:$C$129,2,FALSE))</f>
        <v/>
      </c>
      <c r="Q1995" s="18" t="s">
        <v>175</v>
      </c>
      <c r="R1995" s="49"/>
      <c r="S1995" s="133" t="str">
        <f>IF(R1995="","",VLOOKUP(R1995,コード表一覧!$F$4:$H$32,3,FALSE))</f>
        <v/>
      </c>
      <c r="T1995" s="134"/>
      <c r="U1995" s="49"/>
      <c r="V1995" s="135" t="str">
        <f>IF(U1995="","",VLOOKUP(U1995,コード表一覧!$F$4:$H$32,3,FALSE))</f>
        <v/>
      </c>
      <c r="W1995" s="136"/>
      <c r="X1995" s="52" t="str">
        <f t="shared" si="165"/>
        <v/>
      </c>
    </row>
    <row r="1996" spans="1:24" x14ac:dyDescent="0.2">
      <c r="B1996" s="60"/>
      <c r="C1996" s="60"/>
      <c r="D1996" s="60"/>
      <c r="E1996" s="53"/>
      <c r="F1996" s="60"/>
      <c r="G1996" s="53"/>
      <c r="H1996" s="53"/>
      <c r="I1996" s="53"/>
      <c r="J1996" s="53"/>
      <c r="K1996" s="60"/>
      <c r="L1996" s="60"/>
      <c r="M1996" s="60"/>
      <c r="N1996" s="53"/>
      <c r="Q1996" s="53"/>
      <c r="R1996" s="53"/>
      <c r="S1996" s="53"/>
      <c r="T1996" s="53"/>
      <c r="U1996" s="53"/>
      <c r="V1996" s="53"/>
      <c r="W1996" s="53"/>
    </row>
    <row r="1997" spans="1:24" x14ac:dyDescent="0.2">
      <c r="A1997" s="2" t="s">
        <v>162</v>
      </c>
      <c r="B1997" s="123" t="s">
        <v>163</v>
      </c>
      <c r="C1997" s="125"/>
      <c r="D1997" s="123" t="s">
        <v>164</v>
      </c>
      <c r="E1997" s="125"/>
      <c r="F1997" s="123" t="s">
        <v>165</v>
      </c>
      <c r="G1997" s="124"/>
      <c r="H1997" s="124"/>
      <c r="I1997" s="124"/>
      <c r="J1997" s="124"/>
      <c r="K1997" s="124"/>
      <c r="L1997" s="125"/>
      <c r="M1997" s="54" t="s">
        <v>166</v>
      </c>
      <c r="N1997" s="140"/>
      <c r="O1997" s="7" t="s">
        <v>167</v>
      </c>
      <c r="P1997" s="25" t="s">
        <v>168</v>
      </c>
      <c r="Q1997" s="123" t="s">
        <v>169</v>
      </c>
      <c r="R1997" s="124"/>
      <c r="S1997" s="124"/>
      <c r="T1997" s="124"/>
      <c r="U1997" s="124"/>
      <c r="V1997" s="124"/>
      <c r="W1997" s="125"/>
    </row>
    <row r="1998" spans="1:24" x14ac:dyDescent="0.2">
      <c r="A1998" s="2">
        <v>167</v>
      </c>
      <c r="B1998" s="64"/>
      <c r="C1998" s="65"/>
      <c r="D1998" s="64"/>
      <c r="E1998" s="65"/>
      <c r="F1998" s="40"/>
      <c r="G1998" s="41"/>
      <c r="H1998" s="55" t="s">
        <v>170</v>
      </c>
      <c r="I1998" s="41"/>
      <c r="J1998" s="55" t="s">
        <v>171</v>
      </c>
      <c r="K1998" s="41"/>
      <c r="L1998" s="56" t="s">
        <v>172</v>
      </c>
      <c r="M1998" s="66"/>
      <c r="N1998" s="141"/>
      <c r="O1998" s="42"/>
      <c r="P1998" s="6" t="str">
        <f>IF(O1998="","",VLOOKUP(O1998,コード表一覧!$B$5:$C$129,2,FALSE))</f>
        <v/>
      </c>
      <c r="Q1998" s="40"/>
      <c r="R1998" s="41"/>
      <c r="S1998" s="55" t="s">
        <v>170</v>
      </c>
      <c r="T1998" s="41"/>
      <c r="U1998" s="55" t="s">
        <v>171</v>
      </c>
      <c r="V1998" s="41"/>
      <c r="W1998" s="56" t="s">
        <v>172</v>
      </c>
      <c r="X1998" s="52" t="str">
        <f>IFERROR(IF(VLOOKUP(O1998,コード表一覧!$B$5:$D$129,3,FALSE)="無","","←実務経験経歴書が必要です！"),"")</f>
        <v/>
      </c>
    </row>
    <row r="1999" spans="1:24" x14ac:dyDescent="0.2">
      <c r="B1999" s="57" t="s">
        <v>176</v>
      </c>
      <c r="C1999" s="57"/>
      <c r="D1999" s="57"/>
      <c r="E1999" s="53"/>
      <c r="F1999" s="9"/>
      <c r="G1999" s="9"/>
      <c r="H1999" s="9"/>
      <c r="I1999" s="9"/>
      <c r="J1999" s="9"/>
      <c r="K1999" s="9"/>
      <c r="L1999" s="9"/>
      <c r="M1999" s="59"/>
      <c r="N1999" s="8"/>
      <c r="O1999" s="42"/>
      <c r="P1999" s="6" t="str">
        <f>IF(O1999="","",VLOOKUP(O1999,コード表一覧!$B$5:$C$129,2,FALSE))</f>
        <v/>
      </c>
      <c r="Q1999" s="40"/>
      <c r="R1999" s="41"/>
      <c r="S1999" s="55" t="s">
        <v>170</v>
      </c>
      <c r="T1999" s="41"/>
      <c r="U1999" s="55" t="s">
        <v>171</v>
      </c>
      <c r="V1999" s="41"/>
      <c r="W1999" s="56" t="s">
        <v>172</v>
      </c>
      <c r="X1999" s="52" t="str">
        <f>IFERROR(IF(VLOOKUP(O1999,コード表一覧!$B$5:$D$129,3,FALSE)="無","","←実務経験経歴書が必要です！"),"")</f>
        <v/>
      </c>
    </row>
    <row r="2000" spans="1:24" x14ac:dyDescent="0.2">
      <c r="B2000" s="106" t="s">
        <v>184</v>
      </c>
      <c r="C2000" s="144" t="s">
        <v>173</v>
      </c>
      <c r="D2000" s="144"/>
      <c r="E2000" s="144"/>
      <c r="F2000" s="123" t="s">
        <v>174</v>
      </c>
      <c r="G2000" s="124"/>
      <c r="H2000" s="124"/>
      <c r="I2000" s="124"/>
      <c r="J2000" s="124"/>
      <c r="K2000" s="124"/>
      <c r="L2000" s="125"/>
      <c r="M2000" s="59"/>
      <c r="N2000" s="8"/>
      <c r="O2000" s="42"/>
      <c r="P2000" s="6" t="str">
        <f>IF(O2000="","",VLOOKUP(O2000,コード表一覧!$B$5:$C$129,2,FALSE))</f>
        <v/>
      </c>
      <c r="Q2000" s="40"/>
      <c r="R2000" s="41"/>
      <c r="S2000" s="55" t="s">
        <v>170</v>
      </c>
      <c r="T2000" s="41"/>
      <c r="U2000" s="55" t="s">
        <v>171</v>
      </c>
      <c r="V2000" s="41"/>
      <c r="W2000" s="56" t="s">
        <v>172</v>
      </c>
      <c r="X2000" s="52" t="str">
        <f>IFERROR(IF(VLOOKUP(O2000,コード表一覧!$B$5:$D$129,3,FALSE)="無","","←実務経験経歴書が必要です！"),"")</f>
        <v/>
      </c>
    </row>
    <row r="2001" spans="1:24" x14ac:dyDescent="0.2">
      <c r="B2001" s="63"/>
      <c r="C2001" s="142"/>
      <c r="D2001" s="143"/>
      <c r="E2001" s="143"/>
      <c r="F2001" s="40"/>
      <c r="G2001" s="41"/>
      <c r="H2001" s="55" t="s">
        <v>170</v>
      </c>
      <c r="I2001" s="41"/>
      <c r="J2001" s="55" t="s">
        <v>171</v>
      </c>
      <c r="K2001" s="41"/>
      <c r="L2001" s="56" t="s">
        <v>172</v>
      </c>
      <c r="M2001" s="59"/>
      <c r="N2001" s="8"/>
      <c r="O2001" s="42"/>
      <c r="P2001" s="6" t="str">
        <f>IF(O2001="","",VLOOKUP(O2001,コード表一覧!$B$5:$C$129,2,FALSE))</f>
        <v/>
      </c>
      <c r="Q2001" s="40"/>
      <c r="R2001" s="41"/>
      <c r="S2001" s="55" t="s">
        <v>170</v>
      </c>
      <c r="T2001" s="41"/>
      <c r="U2001" s="55" t="s">
        <v>171</v>
      </c>
      <c r="V2001" s="41"/>
      <c r="W2001" s="56" t="s">
        <v>172</v>
      </c>
      <c r="X2001" s="52" t="str">
        <f>IFERROR(IF(VLOOKUP(O2001,コード表一覧!$B$5:$D$129,3,FALSE)="無","","←実務経験経歴書が必要です！"),"")</f>
        <v/>
      </c>
    </row>
    <row r="2002" spans="1:24" x14ac:dyDescent="0.2">
      <c r="B2002" s="63"/>
      <c r="C2002" s="142"/>
      <c r="D2002" s="143"/>
      <c r="E2002" s="143"/>
      <c r="F2002" s="58"/>
      <c r="G2002" s="57"/>
      <c r="H2002" s="57"/>
      <c r="I2002" s="57"/>
      <c r="J2002" s="57"/>
      <c r="K2002" s="57"/>
      <c r="L2002" s="57"/>
      <c r="M2002" s="59"/>
      <c r="N2002" s="8"/>
      <c r="O2002" s="42"/>
      <c r="P2002" s="6" t="str">
        <f>IF(O2002="","",VLOOKUP(O2002,コード表一覧!$B$5:$C$129,2,FALSE))</f>
        <v/>
      </c>
      <c r="Q2002" s="40"/>
      <c r="R2002" s="41"/>
      <c r="S2002" s="55" t="s">
        <v>170</v>
      </c>
      <c r="T2002" s="41"/>
      <c r="U2002" s="55" t="s">
        <v>171</v>
      </c>
      <c r="V2002" s="41"/>
      <c r="W2002" s="56" t="s">
        <v>172</v>
      </c>
      <c r="X2002" s="52" t="str">
        <f>IFERROR(IF(VLOOKUP(O2002,コード表一覧!$B$5:$D$129,3,FALSE)="無","","←実務経験経歴書が必要です！"),"")</f>
        <v/>
      </c>
    </row>
    <row r="2003" spans="1:24" x14ac:dyDescent="0.2">
      <c r="B2003" s="63"/>
      <c r="C2003" s="142"/>
      <c r="D2003" s="143"/>
      <c r="E2003" s="143"/>
      <c r="F2003" s="53"/>
      <c r="G2003" s="53"/>
      <c r="H2003" s="53"/>
      <c r="I2003" s="53"/>
      <c r="J2003" s="53"/>
      <c r="K2003" s="57"/>
      <c r="L2003" s="57"/>
      <c r="M2003" s="59"/>
      <c r="N2003" s="8"/>
      <c r="O2003" s="42"/>
      <c r="P2003" s="6" t="str">
        <f>IF(O2003="","",VLOOKUP(O2003,コード表一覧!$B$5:$C$129,2,FALSE))</f>
        <v/>
      </c>
      <c r="Q2003" s="40"/>
      <c r="R2003" s="41"/>
      <c r="S2003" s="55" t="s">
        <v>170</v>
      </c>
      <c r="T2003" s="41"/>
      <c r="U2003" s="55" t="s">
        <v>171</v>
      </c>
      <c r="V2003" s="41"/>
      <c r="W2003" s="56" t="s">
        <v>172</v>
      </c>
      <c r="X2003" s="52" t="str">
        <f>IFERROR(IF(VLOOKUP(O2003,コード表一覧!$B$5:$D$129,3,FALSE)="無","","←実務経験経歴書が必要です！"),"")</f>
        <v/>
      </c>
    </row>
    <row r="2004" spans="1:24" ht="13.5" customHeight="1" thickBot="1" x14ac:dyDescent="0.25">
      <c r="B2004" s="63"/>
      <c r="C2004" s="142"/>
      <c r="D2004" s="143"/>
      <c r="E2004" s="143"/>
      <c r="F2004" s="58"/>
      <c r="G2004" s="53"/>
      <c r="H2004" s="53"/>
      <c r="I2004" s="53"/>
      <c r="J2004" s="53"/>
      <c r="K2004" s="57"/>
      <c r="L2004" s="57"/>
      <c r="M2004" s="59"/>
      <c r="N2004" s="8"/>
      <c r="O2004" s="43"/>
      <c r="P2004" s="109" t="str">
        <f>IF(O2004="","",VLOOKUP(O2004,コード表一覧!$B$5:$C$129,2,FALSE))</f>
        <v/>
      </c>
      <c r="Q2004" s="44"/>
      <c r="R2004" s="45"/>
      <c r="S2004" s="9" t="s">
        <v>170</v>
      </c>
      <c r="T2004" s="45"/>
      <c r="U2004" s="9" t="s">
        <v>171</v>
      </c>
      <c r="V2004" s="45"/>
      <c r="W2004" s="14" t="s">
        <v>172</v>
      </c>
      <c r="X2004" s="52" t="str">
        <f>IFERROR(IF(VLOOKUP(O2004,コード表一覧!$B$5:$D$129,3,FALSE)="無","","←実務経験経歴書が必要です！"),"")</f>
        <v/>
      </c>
    </row>
    <row r="2005" spans="1:24" x14ac:dyDescent="0.2">
      <c r="B2005" s="63"/>
      <c r="C2005" s="142"/>
      <c r="D2005" s="143"/>
      <c r="E2005" s="143"/>
      <c r="F2005" s="58"/>
      <c r="G2005" s="53"/>
      <c r="H2005" s="53"/>
      <c r="I2005" s="53"/>
      <c r="J2005" s="53"/>
      <c r="K2005" s="57"/>
      <c r="L2005" s="57"/>
      <c r="M2005" s="59"/>
      <c r="N2005" s="137" t="s">
        <v>191</v>
      </c>
      <c r="O2005" s="111"/>
      <c r="P2005" s="15" t="str">
        <f>IF(O2005="","",VLOOKUP(O2005,コード表一覧!$B$5:$C$129,2,FALSE))</f>
        <v/>
      </c>
      <c r="Q2005" s="17" t="s">
        <v>175</v>
      </c>
      <c r="R2005" s="47"/>
      <c r="S2005" s="126" t="str">
        <f>IF(R2005="","",VLOOKUP(R2005,コード表一覧!$F$4:$H$32,3,FALSE))</f>
        <v/>
      </c>
      <c r="T2005" s="127"/>
      <c r="U2005" s="47"/>
      <c r="V2005" s="126" t="str">
        <f>IF(U2005="","",VLOOKUP(U2005,コード表一覧!$F$4:$H$32,3,FALSE))</f>
        <v/>
      </c>
      <c r="W2005" s="128"/>
      <c r="X2005" s="52" t="str">
        <f t="shared" ref="X2005:X2007" si="166">IF(R2005+U2005&gt;0,"←実務経験経歴書が必要です！","")</f>
        <v/>
      </c>
    </row>
    <row r="2006" spans="1:24" x14ac:dyDescent="0.2">
      <c r="B2006" s="57" t="str">
        <f>"※"&amp;$A$1&amp;"の変更追加履歴"</f>
        <v>※令和６・７年度の変更追加履歴</v>
      </c>
      <c r="C2006" s="57"/>
      <c r="D2006" s="57"/>
      <c r="E2006" s="53"/>
      <c r="F2006" s="58"/>
      <c r="G2006" s="53"/>
      <c r="H2006" s="53"/>
      <c r="I2006" s="53"/>
      <c r="J2006" s="53"/>
      <c r="K2006" s="57"/>
      <c r="L2006" s="57"/>
      <c r="M2006" s="59"/>
      <c r="N2006" s="138"/>
      <c r="O2006" s="42"/>
      <c r="P2006" s="6" t="str">
        <f>IF(O2006="","",VLOOKUP(O2006,コード表一覧!$B$5:$C$129,2,FALSE))</f>
        <v/>
      </c>
      <c r="Q2006" s="110" t="s">
        <v>175</v>
      </c>
      <c r="R2006" s="48"/>
      <c r="S2006" s="129" t="str">
        <f>IF(R2006="","",VLOOKUP(R2006,コード表一覧!$F$4:$H$32,3,FALSE))</f>
        <v/>
      </c>
      <c r="T2006" s="130"/>
      <c r="U2006" s="48"/>
      <c r="V2006" s="131" t="str">
        <f>IF(U2006="","",VLOOKUP(U2006,コード表一覧!$F$4:$H$32,3,FALSE))</f>
        <v/>
      </c>
      <c r="W2006" s="132"/>
      <c r="X2006" s="52" t="str">
        <f t="shared" si="166"/>
        <v/>
      </c>
    </row>
    <row r="2007" spans="1:24" ht="13.8" thickBot="1" x14ac:dyDescent="0.25">
      <c r="B2007" s="57"/>
      <c r="C2007" s="57"/>
      <c r="D2007" s="57"/>
      <c r="E2007" s="53"/>
      <c r="F2007" s="58"/>
      <c r="G2007" s="53"/>
      <c r="H2007" s="53"/>
      <c r="I2007" s="53"/>
      <c r="J2007" s="53"/>
      <c r="K2007" s="57"/>
      <c r="L2007" s="57"/>
      <c r="M2007" s="59"/>
      <c r="N2007" s="139"/>
      <c r="O2007" s="112"/>
      <c r="P2007" s="16" t="str">
        <f>IF(O2007="","",VLOOKUP(O2007,コード表一覧!$B$5:$C$129,2,FALSE))</f>
        <v/>
      </c>
      <c r="Q2007" s="18" t="s">
        <v>175</v>
      </c>
      <c r="R2007" s="49"/>
      <c r="S2007" s="133" t="str">
        <f>IF(R2007="","",VLOOKUP(R2007,コード表一覧!$F$4:$H$32,3,FALSE))</f>
        <v/>
      </c>
      <c r="T2007" s="134"/>
      <c r="U2007" s="49"/>
      <c r="V2007" s="135" t="str">
        <f>IF(U2007="","",VLOOKUP(U2007,コード表一覧!$F$4:$H$32,3,FALSE))</f>
        <v/>
      </c>
      <c r="W2007" s="136"/>
      <c r="X2007" s="52" t="str">
        <f t="shared" si="166"/>
        <v/>
      </c>
    </row>
    <row r="2008" spans="1:24" x14ac:dyDescent="0.2">
      <c r="B2008" s="60"/>
      <c r="C2008" s="60"/>
      <c r="D2008" s="60"/>
      <c r="E2008" s="53"/>
      <c r="F2008" s="60"/>
      <c r="G2008" s="53"/>
      <c r="H2008" s="53"/>
      <c r="I2008" s="53"/>
      <c r="J2008" s="53"/>
      <c r="K2008" s="60"/>
      <c r="L2008" s="60"/>
      <c r="M2008" s="60"/>
      <c r="N2008" s="53"/>
      <c r="Q2008" s="53"/>
      <c r="R2008" s="53"/>
      <c r="S2008" s="53"/>
      <c r="T2008" s="53"/>
      <c r="U2008" s="53"/>
      <c r="V2008" s="53"/>
      <c r="W2008" s="53"/>
    </row>
    <row r="2009" spans="1:24" x14ac:dyDescent="0.2">
      <c r="A2009" s="2" t="s">
        <v>162</v>
      </c>
      <c r="B2009" s="123" t="s">
        <v>163</v>
      </c>
      <c r="C2009" s="125"/>
      <c r="D2009" s="123" t="s">
        <v>164</v>
      </c>
      <c r="E2009" s="125"/>
      <c r="F2009" s="123" t="s">
        <v>165</v>
      </c>
      <c r="G2009" s="124"/>
      <c r="H2009" s="124"/>
      <c r="I2009" s="124"/>
      <c r="J2009" s="124"/>
      <c r="K2009" s="124"/>
      <c r="L2009" s="125"/>
      <c r="M2009" s="54" t="s">
        <v>166</v>
      </c>
      <c r="N2009" s="140"/>
      <c r="O2009" s="7" t="s">
        <v>167</v>
      </c>
      <c r="P2009" s="26" t="s">
        <v>168</v>
      </c>
      <c r="Q2009" s="123" t="s">
        <v>169</v>
      </c>
      <c r="R2009" s="124"/>
      <c r="S2009" s="124"/>
      <c r="T2009" s="124"/>
      <c r="U2009" s="124"/>
      <c r="V2009" s="124"/>
      <c r="W2009" s="125"/>
    </row>
    <row r="2010" spans="1:24" x14ac:dyDescent="0.2">
      <c r="A2010" s="2">
        <v>168</v>
      </c>
      <c r="B2010" s="64"/>
      <c r="C2010" s="65"/>
      <c r="D2010" s="64"/>
      <c r="E2010" s="65"/>
      <c r="F2010" s="40"/>
      <c r="G2010" s="41"/>
      <c r="H2010" s="55" t="s">
        <v>170</v>
      </c>
      <c r="I2010" s="41"/>
      <c r="J2010" s="55" t="s">
        <v>171</v>
      </c>
      <c r="K2010" s="41"/>
      <c r="L2010" s="56" t="s">
        <v>172</v>
      </c>
      <c r="M2010" s="66"/>
      <c r="N2010" s="141"/>
      <c r="O2010" s="42"/>
      <c r="P2010" s="6" t="str">
        <f>IF(O2010="","",VLOOKUP(O2010,コード表一覧!$B$5:$C$129,2,FALSE))</f>
        <v/>
      </c>
      <c r="Q2010" s="40"/>
      <c r="R2010" s="41"/>
      <c r="S2010" s="55" t="s">
        <v>170</v>
      </c>
      <c r="T2010" s="41"/>
      <c r="U2010" s="55" t="s">
        <v>171</v>
      </c>
      <c r="V2010" s="41"/>
      <c r="W2010" s="56" t="s">
        <v>172</v>
      </c>
      <c r="X2010" s="52" t="str">
        <f>IFERROR(IF(VLOOKUP(O2010,コード表一覧!$B$5:$D$129,3,FALSE)="無","","←実務経験経歴書が必要です！"),"")</f>
        <v/>
      </c>
    </row>
    <row r="2011" spans="1:24" x14ac:dyDescent="0.2">
      <c r="B2011" s="57" t="s">
        <v>176</v>
      </c>
      <c r="C2011" s="57"/>
      <c r="D2011" s="57"/>
      <c r="E2011" s="53"/>
      <c r="F2011" s="9"/>
      <c r="G2011" s="9"/>
      <c r="H2011" s="9"/>
      <c r="I2011" s="9"/>
      <c r="J2011" s="9"/>
      <c r="K2011" s="9"/>
      <c r="L2011" s="9"/>
      <c r="M2011" s="59"/>
      <c r="N2011" s="8"/>
      <c r="O2011" s="42"/>
      <c r="P2011" s="6" t="str">
        <f>IF(O2011="","",VLOOKUP(O2011,コード表一覧!$B$5:$C$129,2,FALSE))</f>
        <v/>
      </c>
      <c r="Q2011" s="40"/>
      <c r="R2011" s="41"/>
      <c r="S2011" s="55" t="s">
        <v>170</v>
      </c>
      <c r="T2011" s="41"/>
      <c r="U2011" s="55" t="s">
        <v>171</v>
      </c>
      <c r="V2011" s="41"/>
      <c r="W2011" s="56" t="s">
        <v>172</v>
      </c>
      <c r="X2011" s="52" t="str">
        <f>IFERROR(IF(VLOOKUP(O2011,コード表一覧!$B$5:$D$129,3,FALSE)="無","","←実務経験経歴書が必要です！"),"")</f>
        <v/>
      </c>
    </row>
    <row r="2012" spans="1:24" x14ac:dyDescent="0.2">
      <c r="B2012" s="106" t="s">
        <v>184</v>
      </c>
      <c r="C2012" s="144" t="s">
        <v>173</v>
      </c>
      <c r="D2012" s="144"/>
      <c r="E2012" s="144"/>
      <c r="F2012" s="123" t="s">
        <v>174</v>
      </c>
      <c r="G2012" s="124"/>
      <c r="H2012" s="124"/>
      <c r="I2012" s="124"/>
      <c r="J2012" s="124"/>
      <c r="K2012" s="124"/>
      <c r="L2012" s="125"/>
      <c r="M2012" s="59"/>
      <c r="N2012" s="8"/>
      <c r="O2012" s="42"/>
      <c r="P2012" s="6" t="str">
        <f>IF(O2012="","",VLOOKUP(O2012,コード表一覧!$B$5:$C$129,2,FALSE))</f>
        <v/>
      </c>
      <c r="Q2012" s="40"/>
      <c r="R2012" s="41"/>
      <c r="S2012" s="55" t="s">
        <v>170</v>
      </c>
      <c r="T2012" s="41"/>
      <c r="U2012" s="55" t="s">
        <v>171</v>
      </c>
      <c r="V2012" s="41"/>
      <c r="W2012" s="56" t="s">
        <v>172</v>
      </c>
      <c r="X2012" s="52" t="str">
        <f>IFERROR(IF(VLOOKUP(O2012,コード表一覧!$B$5:$D$129,3,FALSE)="無","","←実務経験経歴書が必要です！"),"")</f>
        <v/>
      </c>
    </row>
    <row r="2013" spans="1:24" x14ac:dyDescent="0.2">
      <c r="B2013" s="63"/>
      <c r="C2013" s="142"/>
      <c r="D2013" s="143"/>
      <c r="E2013" s="143"/>
      <c r="F2013" s="40"/>
      <c r="G2013" s="41"/>
      <c r="H2013" s="55" t="s">
        <v>170</v>
      </c>
      <c r="I2013" s="41"/>
      <c r="J2013" s="55" t="s">
        <v>171</v>
      </c>
      <c r="K2013" s="41"/>
      <c r="L2013" s="56" t="s">
        <v>172</v>
      </c>
      <c r="M2013" s="59"/>
      <c r="N2013" s="8"/>
      <c r="O2013" s="42"/>
      <c r="P2013" s="6" t="str">
        <f>IF(O2013="","",VLOOKUP(O2013,コード表一覧!$B$5:$C$129,2,FALSE))</f>
        <v/>
      </c>
      <c r="Q2013" s="40"/>
      <c r="R2013" s="41"/>
      <c r="S2013" s="55" t="s">
        <v>170</v>
      </c>
      <c r="T2013" s="41"/>
      <c r="U2013" s="55" t="s">
        <v>171</v>
      </c>
      <c r="V2013" s="41"/>
      <c r="W2013" s="56" t="s">
        <v>172</v>
      </c>
      <c r="X2013" s="52" t="str">
        <f>IFERROR(IF(VLOOKUP(O2013,コード表一覧!$B$5:$D$129,3,FALSE)="無","","←実務経験経歴書が必要です！"),"")</f>
        <v/>
      </c>
    </row>
    <row r="2014" spans="1:24" x14ac:dyDescent="0.2">
      <c r="B2014" s="63"/>
      <c r="C2014" s="142"/>
      <c r="D2014" s="143"/>
      <c r="E2014" s="143"/>
      <c r="F2014" s="58"/>
      <c r="G2014" s="57"/>
      <c r="H2014" s="57"/>
      <c r="I2014" s="57"/>
      <c r="J2014" s="57"/>
      <c r="K2014" s="57"/>
      <c r="L2014" s="57"/>
      <c r="M2014" s="59"/>
      <c r="N2014" s="8"/>
      <c r="O2014" s="42"/>
      <c r="P2014" s="6" t="str">
        <f>IF(O2014="","",VLOOKUP(O2014,コード表一覧!$B$5:$C$129,2,FALSE))</f>
        <v/>
      </c>
      <c r="Q2014" s="40"/>
      <c r="R2014" s="41"/>
      <c r="S2014" s="55" t="s">
        <v>170</v>
      </c>
      <c r="T2014" s="41"/>
      <c r="U2014" s="55" t="s">
        <v>171</v>
      </c>
      <c r="V2014" s="41"/>
      <c r="W2014" s="56" t="s">
        <v>172</v>
      </c>
      <c r="X2014" s="52" t="str">
        <f>IFERROR(IF(VLOOKUP(O2014,コード表一覧!$B$5:$D$129,3,FALSE)="無","","←実務経験経歴書が必要です！"),"")</f>
        <v/>
      </c>
    </row>
    <row r="2015" spans="1:24" x14ac:dyDescent="0.2">
      <c r="B2015" s="63"/>
      <c r="C2015" s="142"/>
      <c r="D2015" s="143"/>
      <c r="E2015" s="143"/>
      <c r="F2015" s="53"/>
      <c r="G2015" s="53"/>
      <c r="H2015" s="53"/>
      <c r="I2015" s="53"/>
      <c r="J2015" s="53"/>
      <c r="K2015" s="57"/>
      <c r="L2015" s="57"/>
      <c r="M2015" s="59"/>
      <c r="N2015" s="8"/>
      <c r="O2015" s="42"/>
      <c r="P2015" s="6" t="str">
        <f>IF(O2015="","",VLOOKUP(O2015,コード表一覧!$B$5:$C$129,2,FALSE))</f>
        <v/>
      </c>
      <c r="Q2015" s="40"/>
      <c r="R2015" s="41"/>
      <c r="S2015" s="55" t="s">
        <v>170</v>
      </c>
      <c r="T2015" s="41"/>
      <c r="U2015" s="55" t="s">
        <v>171</v>
      </c>
      <c r="V2015" s="41"/>
      <c r="W2015" s="56" t="s">
        <v>172</v>
      </c>
      <c r="X2015" s="52" t="str">
        <f>IFERROR(IF(VLOOKUP(O2015,コード表一覧!$B$5:$D$129,3,FALSE)="無","","←実務経験経歴書が必要です！"),"")</f>
        <v/>
      </c>
    </row>
    <row r="2016" spans="1:24" ht="13.5" customHeight="1" thickBot="1" x14ac:dyDescent="0.25">
      <c r="B2016" s="63"/>
      <c r="C2016" s="142"/>
      <c r="D2016" s="143"/>
      <c r="E2016" s="143"/>
      <c r="F2016" s="58"/>
      <c r="G2016" s="53"/>
      <c r="H2016" s="53"/>
      <c r="I2016" s="53"/>
      <c r="J2016" s="53"/>
      <c r="K2016" s="57"/>
      <c r="L2016" s="57"/>
      <c r="M2016" s="59"/>
      <c r="N2016" s="8"/>
      <c r="O2016" s="43"/>
      <c r="P2016" s="109" t="str">
        <f>IF(O2016="","",VLOOKUP(O2016,コード表一覧!$B$5:$C$129,2,FALSE))</f>
        <v/>
      </c>
      <c r="Q2016" s="44"/>
      <c r="R2016" s="45"/>
      <c r="S2016" s="9" t="s">
        <v>170</v>
      </c>
      <c r="T2016" s="45"/>
      <c r="U2016" s="9" t="s">
        <v>171</v>
      </c>
      <c r="V2016" s="45"/>
      <c r="W2016" s="14" t="s">
        <v>172</v>
      </c>
      <c r="X2016" s="52" t="str">
        <f>IFERROR(IF(VLOOKUP(O2016,コード表一覧!$B$5:$D$129,3,FALSE)="無","","←実務経験経歴書が必要です！"),"")</f>
        <v/>
      </c>
    </row>
    <row r="2017" spans="1:24" x14ac:dyDescent="0.2">
      <c r="B2017" s="63"/>
      <c r="C2017" s="142"/>
      <c r="D2017" s="143"/>
      <c r="E2017" s="143"/>
      <c r="F2017" s="58"/>
      <c r="G2017" s="53"/>
      <c r="H2017" s="53"/>
      <c r="I2017" s="53"/>
      <c r="J2017" s="53"/>
      <c r="K2017" s="57"/>
      <c r="L2017" s="57"/>
      <c r="M2017" s="59"/>
      <c r="N2017" s="137" t="s">
        <v>191</v>
      </c>
      <c r="O2017" s="111"/>
      <c r="P2017" s="15" t="str">
        <f>IF(O2017="","",VLOOKUP(O2017,コード表一覧!$B$5:$C$129,2,FALSE))</f>
        <v/>
      </c>
      <c r="Q2017" s="17" t="s">
        <v>175</v>
      </c>
      <c r="R2017" s="47"/>
      <c r="S2017" s="126" t="str">
        <f>IF(R2017="","",VLOOKUP(R2017,コード表一覧!$F$4:$H$32,3,FALSE))</f>
        <v/>
      </c>
      <c r="T2017" s="127"/>
      <c r="U2017" s="47"/>
      <c r="V2017" s="126" t="str">
        <f>IF(U2017="","",VLOOKUP(U2017,コード表一覧!$F$4:$H$32,3,FALSE))</f>
        <v/>
      </c>
      <c r="W2017" s="128"/>
      <c r="X2017" s="52" t="str">
        <f t="shared" ref="X2017:X2019" si="167">IF(R2017+U2017&gt;0,"←実務経験経歴書が必要です！","")</f>
        <v/>
      </c>
    </row>
    <row r="2018" spans="1:24" x14ac:dyDescent="0.2">
      <c r="B2018" s="57" t="str">
        <f>"※"&amp;$A$1&amp;"の変更追加履歴"</f>
        <v>※令和６・７年度の変更追加履歴</v>
      </c>
      <c r="C2018" s="57"/>
      <c r="D2018" s="57"/>
      <c r="E2018" s="53"/>
      <c r="F2018" s="58"/>
      <c r="G2018" s="53"/>
      <c r="H2018" s="53"/>
      <c r="I2018" s="53"/>
      <c r="J2018" s="53"/>
      <c r="K2018" s="57"/>
      <c r="L2018" s="57"/>
      <c r="M2018" s="59"/>
      <c r="N2018" s="138"/>
      <c r="O2018" s="42"/>
      <c r="P2018" s="6" t="str">
        <f>IF(O2018="","",VLOOKUP(O2018,コード表一覧!$B$5:$C$129,2,FALSE))</f>
        <v/>
      </c>
      <c r="Q2018" s="110" t="s">
        <v>175</v>
      </c>
      <c r="R2018" s="48"/>
      <c r="S2018" s="129" t="str">
        <f>IF(R2018="","",VLOOKUP(R2018,コード表一覧!$F$4:$H$32,3,FALSE))</f>
        <v/>
      </c>
      <c r="T2018" s="130"/>
      <c r="U2018" s="48"/>
      <c r="V2018" s="131" t="str">
        <f>IF(U2018="","",VLOOKUP(U2018,コード表一覧!$F$4:$H$32,3,FALSE))</f>
        <v/>
      </c>
      <c r="W2018" s="132"/>
      <c r="X2018" s="52" t="str">
        <f t="shared" si="167"/>
        <v/>
      </c>
    </row>
    <row r="2019" spans="1:24" ht="13.8" thickBot="1" x14ac:dyDescent="0.25">
      <c r="B2019" s="57"/>
      <c r="C2019" s="57"/>
      <c r="D2019" s="57"/>
      <c r="E2019" s="53"/>
      <c r="F2019" s="58"/>
      <c r="G2019" s="53"/>
      <c r="H2019" s="53"/>
      <c r="I2019" s="53"/>
      <c r="J2019" s="53"/>
      <c r="K2019" s="57"/>
      <c r="L2019" s="57"/>
      <c r="M2019" s="59"/>
      <c r="N2019" s="139"/>
      <c r="O2019" s="112"/>
      <c r="P2019" s="16" t="str">
        <f>IF(O2019="","",VLOOKUP(O2019,コード表一覧!$B$5:$C$129,2,FALSE))</f>
        <v/>
      </c>
      <c r="Q2019" s="18" t="s">
        <v>175</v>
      </c>
      <c r="R2019" s="49"/>
      <c r="S2019" s="133" t="str">
        <f>IF(R2019="","",VLOOKUP(R2019,コード表一覧!$F$4:$H$32,3,FALSE))</f>
        <v/>
      </c>
      <c r="T2019" s="134"/>
      <c r="U2019" s="49"/>
      <c r="V2019" s="135" t="str">
        <f>IF(U2019="","",VLOOKUP(U2019,コード表一覧!$F$4:$H$32,3,FALSE))</f>
        <v/>
      </c>
      <c r="W2019" s="136"/>
      <c r="X2019" s="52" t="str">
        <f t="shared" si="167"/>
        <v/>
      </c>
    </row>
    <row r="2020" spans="1:24" x14ac:dyDescent="0.2">
      <c r="B2020" s="60"/>
      <c r="C2020" s="60"/>
      <c r="D2020" s="60"/>
      <c r="E2020" s="53"/>
      <c r="F2020" s="60"/>
      <c r="G2020" s="53"/>
      <c r="H2020" s="53"/>
      <c r="I2020" s="53"/>
      <c r="J2020" s="53"/>
      <c r="K2020" s="60"/>
      <c r="L2020" s="60"/>
      <c r="M2020" s="60"/>
      <c r="N2020" s="53"/>
      <c r="Q2020" s="53"/>
      <c r="R2020" s="53"/>
      <c r="S2020" s="53"/>
      <c r="T2020" s="53"/>
      <c r="U2020" s="53"/>
      <c r="V2020" s="53"/>
      <c r="W2020" s="53"/>
    </row>
    <row r="2021" spans="1:24" x14ac:dyDescent="0.2">
      <c r="A2021" s="2" t="s">
        <v>162</v>
      </c>
      <c r="B2021" s="123" t="s">
        <v>163</v>
      </c>
      <c r="C2021" s="125"/>
      <c r="D2021" s="123" t="s">
        <v>164</v>
      </c>
      <c r="E2021" s="125"/>
      <c r="F2021" s="123" t="s">
        <v>165</v>
      </c>
      <c r="G2021" s="124"/>
      <c r="H2021" s="124"/>
      <c r="I2021" s="124"/>
      <c r="J2021" s="124"/>
      <c r="K2021" s="124"/>
      <c r="L2021" s="125"/>
      <c r="M2021" s="54" t="s">
        <v>166</v>
      </c>
      <c r="N2021" s="140"/>
      <c r="O2021" s="7" t="s">
        <v>167</v>
      </c>
      <c r="P2021" s="26" t="s">
        <v>168</v>
      </c>
      <c r="Q2021" s="123" t="s">
        <v>169</v>
      </c>
      <c r="R2021" s="124"/>
      <c r="S2021" s="124"/>
      <c r="T2021" s="124"/>
      <c r="U2021" s="124"/>
      <c r="V2021" s="124"/>
      <c r="W2021" s="125"/>
    </row>
    <row r="2022" spans="1:24" x14ac:dyDescent="0.2">
      <c r="A2022" s="2">
        <v>169</v>
      </c>
      <c r="B2022" s="64"/>
      <c r="C2022" s="65"/>
      <c r="D2022" s="64"/>
      <c r="E2022" s="65"/>
      <c r="F2022" s="40"/>
      <c r="G2022" s="41"/>
      <c r="H2022" s="55" t="s">
        <v>170</v>
      </c>
      <c r="I2022" s="41"/>
      <c r="J2022" s="55" t="s">
        <v>171</v>
      </c>
      <c r="K2022" s="41"/>
      <c r="L2022" s="56" t="s">
        <v>172</v>
      </c>
      <c r="M2022" s="66"/>
      <c r="N2022" s="141"/>
      <c r="O2022" s="42"/>
      <c r="P2022" s="6" t="str">
        <f>IF(O2022="","",VLOOKUP(O2022,コード表一覧!$B$5:$C$129,2,FALSE))</f>
        <v/>
      </c>
      <c r="Q2022" s="40"/>
      <c r="R2022" s="41"/>
      <c r="S2022" s="55" t="s">
        <v>170</v>
      </c>
      <c r="T2022" s="41"/>
      <c r="U2022" s="55" t="s">
        <v>171</v>
      </c>
      <c r="V2022" s="41"/>
      <c r="W2022" s="56" t="s">
        <v>172</v>
      </c>
      <c r="X2022" s="52" t="str">
        <f>IFERROR(IF(VLOOKUP(O2022,コード表一覧!$B$5:$D$129,3,FALSE)="無","","←実務経験経歴書が必要です！"),"")</f>
        <v/>
      </c>
    </row>
    <row r="2023" spans="1:24" x14ac:dyDescent="0.2">
      <c r="B2023" s="57" t="s">
        <v>176</v>
      </c>
      <c r="C2023" s="57"/>
      <c r="D2023" s="57"/>
      <c r="E2023" s="53"/>
      <c r="F2023" s="9"/>
      <c r="G2023" s="9"/>
      <c r="H2023" s="9"/>
      <c r="I2023" s="9"/>
      <c r="J2023" s="9"/>
      <c r="K2023" s="9"/>
      <c r="L2023" s="9"/>
      <c r="M2023" s="59"/>
      <c r="N2023" s="8"/>
      <c r="O2023" s="42"/>
      <c r="P2023" s="6" t="str">
        <f>IF(O2023="","",VLOOKUP(O2023,コード表一覧!$B$5:$C$129,2,FALSE))</f>
        <v/>
      </c>
      <c r="Q2023" s="40"/>
      <c r="R2023" s="41"/>
      <c r="S2023" s="55" t="s">
        <v>170</v>
      </c>
      <c r="T2023" s="41"/>
      <c r="U2023" s="55" t="s">
        <v>171</v>
      </c>
      <c r="V2023" s="41"/>
      <c r="W2023" s="56" t="s">
        <v>172</v>
      </c>
      <c r="X2023" s="52" t="str">
        <f>IFERROR(IF(VLOOKUP(O2023,コード表一覧!$B$5:$D$129,3,FALSE)="無","","←実務経験経歴書が必要です！"),"")</f>
        <v/>
      </c>
    </row>
    <row r="2024" spans="1:24" x14ac:dyDescent="0.2">
      <c r="B2024" s="106" t="s">
        <v>184</v>
      </c>
      <c r="C2024" s="144" t="s">
        <v>173</v>
      </c>
      <c r="D2024" s="144"/>
      <c r="E2024" s="144"/>
      <c r="F2024" s="123" t="s">
        <v>174</v>
      </c>
      <c r="G2024" s="124"/>
      <c r="H2024" s="124"/>
      <c r="I2024" s="124"/>
      <c r="J2024" s="124"/>
      <c r="K2024" s="124"/>
      <c r="L2024" s="125"/>
      <c r="M2024" s="59"/>
      <c r="N2024" s="8"/>
      <c r="O2024" s="42"/>
      <c r="P2024" s="6" t="str">
        <f>IF(O2024="","",VLOOKUP(O2024,コード表一覧!$B$5:$C$129,2,FALSE))</f>
        <v/>
      </c>
      <c r="Q2024" s="40"/>
      <c r="R2024" s="41"/>
      <c r="S2024" s="55" t="s">
        <v>170</v>
      </c>
      <c r="T2024" s="41"/>
      <c r="U2024" s="55" t="s">
        <v>171</v>
      </c>
      <c r="V2024" s="41"/>
      <c r="W2024" s="56" t="s">
        <v>172</v>
      </c>
      <c r="X2024" s="52" t="str">
        <f>IFERROR(IF(VLOOKUP(O2024,コード表一覧!$B$5:$D$129,3,FALSE)="無","","←実務経験経歴書が必要です！"),"")</f>
        <v/>
      </c>
    </row>
    <row r="2025" spans="1:24" x14ac:dyDescent="0.2">
      <c r="B2025" s="63"/>
      <c r="C2025" s="142"/>
      <c r="D2025" s="143"/>
      <c r="E2025" s="143"/>
      <c r="F2025" s="40"/>
      <c r="G2025" s="41"/>
      <c r="H2025" s="55" t="s">
        <v>170</v>
      </c>
      <c r="I2025" s="41"/>
      <c r="J2025" s="55" t="s">
        <v>171</v>
      </c>
      <c r="K2025" s="41"/>
      <c r="L2025" s="56" t="s">
        <v>172</v>
      </c>
      <c r="M2025" s="59"/>
      <c r="N2025" s="8"/>
      <c r="O2025" s="42"/>
      <c r="P2025" s="6" t="str">
        <f>IF(O2025="","",VLOOKUP(O2025,コード表一覧!$B$5:$C$129,2,FALSE))</f>
        <v/>
      </c>
      <c r="Q2025" s="40"/>
      <c r="R2025" s="41"/>
      <c r="S2025" s="55" t="s">
        <v>170</v>
      </c>
      <c r="T2025" s="41"/>
      <c r="U2025" s="55" t="s">
        <v>171</v>
      </c>
      <c r="V2025" s="41"/>
      <c r="W2025" s="56" t="s">
        <v>172</v>
      </c>
      <c r="X2025" s="52" t="str">
        <f>IFERROR(IF(VLOOKUP(O2025,コード表一覧!$B$5:$D$129,3,FALSE)="無","","←実務経験経歴書が必要です！"),"")</f>
        <v/>
      </c>
    </row>
    <row r="2026" spans="1:24" x14ac:dyDescent="0.2">
      <c r="B2026" s="63"/>
      <c r="C2026" s="142"/>
      <c r="D2026" s="143"/>
      <c r="E2026" s="143"/>
      <c r="F2026" s="58"/>
      <c r="G2026" s="57"/>
      <c r="H2026" s="57"/>
      <c r="I2026" s="57"/>
      <c r="J2026" s="57"/>
      <c r="K2026" s="57"/>
      <c r="L2026" s="57"/>
      <c r="M2026" s="59"/>
      <c r="N2026" s="8"/>
      <c r="O2026" s="42"/>
      <c r="P2026" s="6" t="str">
        <f>IF(O2026="","",VLOOKUP(O2026,コード表一覧!$B$5:$C$129,2,FALSE))</f>
        <v/>
      </c>
      <c r="Q2026" s="40"/>
      <c r="R2026" s="41"/>
      <c r="S2026" s="55" t="s">
        <v>170</v>
      </c>
      <c r="T2026" s="41"/>
      <c r="U2026" s="55" t="s">
        <v>171</v>
      </c>
      <c r="V2026" s="41"/>
      <c r="W2026" s="56" t="s">
        <v>172</v>
      </c>
      <c r="X2026" s="52" t="str">
        <f>IFERROR(IF(VLOOKUP(O2026,コード表一覧!$B$5:$D$129,3,FALSE)="無","","←実務経験経歴書が必要です！"),"")</f>
        <v/>
      </c>
    </row>
    <row r="2027" spans="1:24" x14ac:dyDescent="0.2">
      <c r="B2027" s="63"/>
      <c r="C2027" s="142"/>
      <c r="D2027" s="143"/>
      <c r="E2027" s="143"/>
      <c r="F2027" s="53"/>
      <c r="G2027" s="53"/>
      <c r="H2027" s="53"/>
      <c r="I2027" s="53"/>
      <c r="J2027" s="53"/>
      <c r="K2027" s="57"/>
      <c r="L2027" s="57"/>
      <c r="M2027" s="59"/>
      <c r="N2027" s="8"/>
      <c r="O2027" s="42"/>
      <c r="P2027" s="6" t="str">
        <f>IF(O2027="","",VLOOKUP(O2027,コード表一覧!$B$5:$C$129,2,FALSE))</f>
        <v/>
      </c>
      <c r="Q2027" s="40"/>
      <c r="R2027" s="41"/>
      <c r="S2027" s="55" t="s">
        <v>170</v>
      </c>
      <c r="T2027" s="41"/>
      <c r="U2027" s="55" t="s">
        <v>171</v>
      </c>
      <c r="V2027" s="41"/>
      <c r="W2027" s="56" t="s">
        <v>172</v>
      </c>
      <c r="X2027" s="52" t="str">
        <f>IFERROR(IF(VLOOKUP(O2027,コード表一覧!$B$5:$D$129,3,FALSE)="無","","←実務経験経歴書が必要です！"),"")</f>
        <v/>
      </c>
    </row>
    <row r="2028" spans="1:24" ht="13.5" customHeight="1" thickBot="1" x14ac:dyDescent="0.25">
      <c r="B2028" s="63"/>
      <c r="C2028" s="142"/>
      <c r="D2028" s="143"/>
      <c r="E2028" s="143"/>
      <c r="F2028" s="58"/>
      <c r="G2028" s="53"/>
      <c r="H2028" s="53"/>
      <c r="I2028" s="53"/>
      <c r="J2028" s="53"/>
      <c r="K2028" s="57"/>
      <c r="L2028" s="57"/>
      <c r="M2028" s="59"/>
      <c r="N2028" s="8"/>
      <c r="O2028" s="43"/>
      <c r="P2028" s="109" t="str">
        <f>IF(O2028="","",VLOOKUP(O2028,コード表一覧!$B$5:$C$129,2,FALSE))</f>
        <v/>
      </c>
      <c r="Q2028" s="44"/>
      <c r="R2028" s="45"/>
      <c r="S2028" s="9" t="s">
        <v>170</v>
      </c>
      <c r="T2028" s="45"/>
      <c r="U2028" s="9" t="s">
        <v>171</v>
      </c>
      <c r="V2028" s="45"/>
      <c r="W2028" s="14" t="s">
        <v>172</v>
      </c>
      <c r="X2028" s="52" t="str">
        <f>IFERROR(IF(VLOOKUP(O2028,コード表一覧!$B$5:$D$129,3,FALSE)="無","","←実務経験経歴書が必要です！"),"")</f>
        <v/>
      </c>
    </row>
    <row r="2029" spans="1:24" x14ac:dyDescent="0.2">
      <c r="B2029" s="63"/>
      <c r="C2029" s="142"/>
      <c r="D2029" s="143"/>
      <c r="E2029" s="143"/>
      <c r="F2029" s="58"/>
      <c r="G2029" s="53"/>
      <c r="H2029" s="53"/>
      <c r="I2029" s="53"/>
      <c r="J2029" s="53"/>
      <c r="K2029" s="57"/>
      <c r="L2029" s="57"/>
      <c r="M2029" s="59"/>
      <c r="N2029" s="137" t="s">
        <v>191</v>
      </c>
      <c r="O2029" s="111"/>
      <c r="P2029" s="15" t="str">
        <f>IF(O2029="","",VLOOKUP(O2029,コード表一覧!$B$5:$C$129,2,FALSE))</f>
        <v/>
      </c>
      <c r="Q2029" s="17" t="s">
        <v>175</v>
      </c>
      <c r="R2029" s="47"/>
      <c r="S2029" s="126" t="str">
        <f>IF(R2029="","",VLOOKUP(R2029,コード表一覧!$F$4:$H$32,3,FALSE))</f>
        <v/>
      </c>
      <c r="T2029" s="127"/>
      <c r="U2029" s="47"/>
      <c r="V2029" s="126" t="str">
        <f>IF(U2029="","",VLOOKUP(U2029,コード表一覧!$F$4:$H$32,3,FALSE))</f>
        <v/>
      </c>
      <c r="W2029" s="128"/>
      <c r="X2029" s="52" t="str">
        <f t="shared" ref="X2029:X2031" si="168">IF(R2029+U2029&gt;0,"←実務経験経歴書が必要です！","")</f>
        <v/>
      </c>
    </row>
    <row r="2030" spans="1:24" x14ac:dyDescent="0.2">
      <c r="B2030" s="57" t="str">
        <f>"※"&amp;$A$1&amp;"の変更追加履歴"</f>
        <v>※令和６・７年度の変更追加履歴</v>
      </c>
      <c r="C2030" s="57"/>
      <c r="D2030" s="57"/>
      <c r="E2030" s="53"/>
      <c r="F2030" s="58"/>
      <c r="G2030" s="53"/>
      <c r="H2030" s="53"/>
      <c r="I2030" s="53"/>
      <c r="J2030" s="53"/>
      <c r="K2030" s="57"/>
      <c r="L2030" s="57"/>
      <c r="M2030" s="59"/>
      <c r="N2030" s="138"/>
      <c r="O2030" s="42"/>
      <c r="P2030" s="6" t="str">
        <f>IF(O2030="","",VLOOKUP(O2030,コード表一覧!$B$5:$C$129,2,FALSE))</f>
        <v/>
      </c>
      <c r="Q2030" s="110" t="s">
        <v>175</v>
      </c>
      <c r="R2030" s="48"/>
      <c r="S2030" s="129" t="str">
        <f>IF(R2030="","",VLOOKUP(R2030,コード表一覧!$F$4:$H$32,3,FALSE))</f>
        <v/>
      </c>
      <c r="T2030" s="130"/>
      <c r="U2030" s="48"/>
      <c r="V2030" s="131" t="str">
        <f>IF(U2030="","",VLOOKUP(U2030,コード表一覧!$F$4:$H$32,3,FALSE))</f>
        <v/>
      </c>
      <c r="W2030" s="132"/>
      <c r="X2030" s="52" t="str">
        <f t="shared" si="168"/>
        <v/>
      </c>
    </row>
    <row r="2031" spans="1:24" ht="13.8" thickBot="1" x14ac:dyDescent="0.25">
      <c r="B2031" s="57"/>
      <c r="C2031" s="57"/>
      <c r="D2031" s="57"/>
      <c r="E2031" s="53"/>
      <c r="F2031" s="58"/>
      <c r="G2031" s="53"/>
      <c r="H2031" s="53"/>
      <c r="I2031" s="53"/>
      <c r="J2031" s="53"/>
      <c r="K2031" s="57"/>
      <c r="L2031" s="57"/>
      <c r="M2031" s="59"/>
      <c r="N2031" s="139"/>
      <c r="O2031" s="112"/>
      <c r="P2031" s="16" t="str">
        <f>IF(O2031="","",VLOOKUP(O2031,コード表一覧!$B$5:$C$129,2,FALSE))</f>
        <v/>
      </c>
      <c r="Q2031" s="18" t="s">
        <v>175</v>
      </c>
      <c r="R2031" s="49"/>
      <c r="S2031" s="133" t="str">
        <f>IF(R2031="","",VLOOKUP(R2031,コード表一覧!$F$4:$H$32,3,FALSE))</f>
        <v/>
      </c>
      <c r="T2031" s="134"/>
      <c r="U2031" s="49"/>
      <c r="V2031" s="135" t="str">
        <f>IF(U2031="","",VLOOKUP(U2031,コード表一覧!$F$4:$H$32,3,FALSE))</f>
        <v/>
      </c>
      <c r="W2031" s="136"/>
      <c r="X2031" s="52" t="str">
        <f t="shared" si="168"/>
        <v/>
      </c>
    </row>
    <row r="2032" spans="1:24" x14ac:dyDescent="0.2">
      <c r="B2032" s="60"/>
      <c r="C2032" s="60"/>
      <c r="D2032" s="60"/>
      <c r="E2032" s="53"/>
      <c r="F2032" s="60"/>
      <c r="G2032" s="53"/>
      <c r="H2032" s="53"/>
      <c r="I2032" s="53"/>
      <c r="J2032" s="53"/>
      <c r="K2032" s="60"/>
      <c r="L2032" s="60"/>
      <c r="M2032" s="60"/>
      <c r="N2032" s="53"/>
      <c r="Q2032" s="53"/>
      <c r="R2032" s="53"/>
      <c r="S2032" s="53"/>
      <c r="T2032" s="53"/>
      <c r="U2032" s="53"/>
      <c r="V2032" s="53"/>
      <c r="W2032" s="53"/>
    </row>
    <row r="2033" spans="1:24" x14ac:dyDescent="0.2">
      <c r="A2033" s="2" t="s">
        <v>162</v>
      </c>
      <c r="B2033" s="123" t="s">
        <v>163</v>
      </c>
      <c r="C2033" s="125"/>
      <c r="D2033" s="123" t="s">
        <v>164</v>
      </c>
      <c r="E2033" s="125"/>
      <c r="F2033" s="123" t="s">
        <v>165</v>
      </c>
      <c r="G2033" s="124"/>
      <c r="H2033" s="124"/>
      <c r="I2033" s="124"/>
      <c r="J2033" s="124"/>
      <c r="K2033" s="124"/>
      <c r="L2033" s="125"/>
      <c r="M2033" s="54" t="s">
        <v>166</v>
      </c>
      <c r="N2033" s="140"/>
      <c r="O2033" s="7" t="s">
        <v>167</v>
      </c>
      <c r="P2033" s="26" t="s">
        <v>168</v>
      </c>
      <c r="Q2033" s="123" t="s">
        <v>169</v>
      </c>
      <c r="R2033" s="124"/>
      <c r="S2033" s="124"/>
      <c r="T2033" s="124"/>
      <c r="U2033" s="124"/>
      <c r="V2033" s="124"/>
      <c r="W2033" s="125"/>
    </row>
    <row r="2034" spans="1:24" x14ac:dyDescent="0.2">
      <c r="A2034" s="2">
        <v>170</v>
      </c>
      <c r="B2034" s="64"/>
      <c r="C2034" s="65"/>
      <c r="D2034" s="64"/>
      <c r="E2034" s="65"/>
      <c r="F2034" s="40"/>
      <c r="G2034" s="41"/>
      <c r="H2034" s="55" t="s">
        <v>170</v>
      </c>
      <c r="I2034" s="41"/>
      <c r="J2034" s="55" t="s">
        <v>171</v>
      </c>
      <c r="K2034" s="41"/>
      <c r="L2034" s="56" t="s">
        <v>172</v>
      </c>
      <c r="M2034" s="66"/>
      <c r="N2034" s="141"/>
      <c r="O2034" s="42"/>
      <c r="P2034" s="6" t="str">
        <f>IF(O2034="","",VLOOKUP(O2034,コード表一覧!$B$5:$C$129,2,FALSE))</f>
        <v/>
      </c>
      <c r="Q2034" s="40"/>
      <c r="R2034" s="41"/>
      <c r="S2034" s="55" t="s">
        <v>170</v>
      </c>
      <c r="T2034" s="41"/>
      <c r="U2034" s="55" t="s">
        <v>171</v>
      </c>
      <c r="V2034" s="41"/>
      <c r="W2034" s="56" t="s">
        <v>172</v>
      </c>
      <c r="X2034" s="52" t="str">
        <f>IFERROR(IF(VLOOKUP(O2034,コード表一覧!$B$5:$D$129,3,FALSE)="無","","←実務経験経歴書が必要です！"),"")</f>
        <v/>
      </c>
    </row>
    <row r="2035" spans="1:24" x14ac:dyDescent="0.2">
      <c r="B2035" s="57" t="s">
        <v>176</v>
      </c>
      <c r="C2035" s="57"/>
      <c r="D2035" s="57"/>
      <c r="E2035" s="53"/>
      <c r="F2035" s="9"/>
      <c r="G2035" s="9"/>
      <c r="H2035" s="9"/>
      <c r="I2035" s="9"/>
      <c r="J2035" s="9"/>
      <c r="K2035" s="9"/>
      <c r="L2035" s="9"/>
      <c r="M2035" s="59"/>
      <c r="N2035" s="8"/>
      <c r="O2035" s="42"/>
      <c r="P2035" s="6" t="str">
        <f>IF(O2035="","",VLOOKUP(O2035,コード表一覧!$B$5:$C$129,2,FALSE))</f>
        <v/>
      </c>
      <c r="Q2035" s="40"/>
      <c r="R2035" s="41"/>
      <c r="S2035" s="55" t="s">
        <v>170</v>
      </c>
      <c r="T2035" s="41"/>
      <c r="U2035" s="55" t="s">
        <v>171</v>
      </c>
      <c r="V2035" s="41"/>
      <c r="W2035" s="56" t="s">
        <v>172</v>
      </c>
      <c r="X2035" s="52" t="str">
        <f>IFERROR(IF(VLOOKUP(O2035,コード表一覧!$B$5:$D$129,3,FALSE)="無","","←実務経験経歴書が必要です！"),"")</f>
        <v/>
      </c>
    </row>
    <row r="2036" spans="1:24" x14ac:dyDescent="0.2">
      <c r="B2036" s="106" t="s">
        <v>184</v>
      </c>
      <c r="C2036" s="144" t="s">
        <v>173</v>
      </c>
      <c r="D2036" s="144"/>
      <c r="E2036" s="144"/>
      <c r="F2036" s="123" t="s">
        <v>174</v>
      </c>
      <c r="G2036" s="124"/>
      <c r="H2036" s="124"/>
      <c r="I2036" s="124"/>
      <c r="J2036" s="124"/>
      <c r="K2036" s="124"/>
      <c r="L2036" s="125"/>
      <c r="M2036" s="59"/>
      <c r="N2036" s="8"/>
      <c r="O2036" s="42"/>
      <c r="P2036" s="6" t="str">
        <f>IF(O2036="","",VLOOKUP(O2036,コード表一覧!$B$5:$C$129,2,FALSE))</f>
        <v/>
      </c>
      <c r="Q2036" s="40"/>
      <c r="R2036" s="41"/>
      <c r="S2036" s="55" t="s">
        <v>170</v>
      </c>
      <c r="T2036" s="41"/>
      <c r="U2036" s="55" t="s">
        <v>171</v>
      </c>
      <c r="V2036" s="41"/>
      <c r="W2036" s="56" t="s">
        <v>172</v>
      </c>
      <c r="X2036" s="52" t="str">
        <f>IFERROR(IF(VLOOKUP(O2036,コード表一覧!$B$5:$D$129,3,FALSE)="無","","←実務経験経歴書が必要です！"),"")</f>
        <v/>
      </c>
    </row>
    <row r="2037" spans="1:24" x14ac:dyDescent="0.2">
      <c r="B2037" s="63"/>
      <c r="C2037" s="142"/>
      <c r="D2037" s="143"/>
      <c r="E2037" s="143"/>
      <c r="F2037" s="40"/>
      <c r="G2037" s="41"/>
      <c r="H2037" s="55" t="s">
        <v>170</v>
      </c>
      <c r="I2037" s="41"/>
      <c r="J2037" s="55" t="s">
        <v>171</v>
      </c>
      <c r="K2037" s="41"/>
      <c r="L2037" s="56" t="s">
        <v>172</v>
      </c>
      <c r="M2037" s="59"/>
      <c r="N2037" s="8"/>
      <c r="O2037" s="42"/>
      <c r="P2037" s="6" t="str">
        <f>IF(O2037="","",VLOOKUP(O2037,コード表一覧!$B$5:$C$129,2,FALSE))</f>
        <v/>
      </c>
      <c r="Q2037" s="40"/>
      <c r="R2037" s="41"/>
      <c r="S2037" s="55" t="s">
        <v>170</v>
      </c>
      <c r="T2037" s="41"/>
      <c r="U2037" s="55" t="s">
        <v>171</v>
      </c>
      <c r="V2037" s="41"/>
      <c r="W2037" s="56" t="s">
        <v>172</v>
      </c>
      <c r="X2037" s="52" t="str">
        <f>IFERROR(IF(VLOOKUP(O2037,コード表一覧!$B$5:$D$129,3,FALSE)="無","","←実務経験経歴書が必要です！"),"")</f>
        <v/>
      </c>
    </row>
    <row r="2038" spans="1:24" x14ac:dyDescent="0.2">
      <c r="B2038" s="63"/>
      <c r="C2038" s="142"/>
      <c r="D2038" s="143"/>
      <c r="E2038" s="143"/>
      <c r="F2038" s="58"/>
      <c r="G2038" s="57"/>
      <c r="H2038" s="57"/>
      <c r="I2038" s="57"/>
      <c r="J2038" s="57"/>
      <c r="K2038" s="57"/>
      <c r="L2038" s="57"/>
      <c r="M2038" s="59"/>
      <c r="N2038" s="8"/>
      <c r="O2038" s="42"/>
      <c r="P2038" s="6" t="str">
        <f>IF(O2038="","",VLOOKUP(O2038,コード表一覧!$B$5:$C$129,2,FALSE))</f>
        <v/>
      </c>
      <c r="Q2038" s="40"/>
      <c r="R2038" s="41"/>
      <c r="S2038" s="55" t="s">
        <v>170</v>
      </c>
      <c r="T2038" s="41"/>
      <c r="U2038" s="55" t="s">
        <v>171</v>
      </c>
      <c r="V2038" s="41"/>
      <c r="W2038" s="56" t="s">
        <v>172</v>
      </c>
      <c r="X2038" s="52" t="str">
        <f>IFERROR(IF(VLOOKUP(O2038,コード表一覧!$B$5:$D$129,3,FALSE)="無","","←実務経験経歴書が必要です！"),"")</f>
        <v/>
      </c>
    </row>
    <row r="2039" spans="1:24" x14ac:dyDescent="0.2">
      <c r="B2039" s="63"/>
      <c r="C2039" s="142"/>
      <c r="D2039" s="143"/>
      <c r="E2039" s="143"/>
      <c r="F2039" s="53"/>
      <c r="G2039" s="53"/>
      <c r="H2039" s="53"/>
      <c r="I2039" s="53"/>
      <c r="J2039" s="53"/>
      <c r="K2039" s="57"/>
      <c r="L2039" s="57"/>
      <c r="M2039" s="59"/>
      <c r="N2039" s="8"/>
      <c r="O2039" s="42"/>
      <c r="P2039" s="6" t="str">
        <f>IF(O2039="","",VLOOKUP(O2039,コード表一覧!$B$5:$C$129,2,FALSE))</f>
        <v/>
      </c>
      <c r="Q2039" s="40"/>
      <c r="R2039" s="41"/>
      <c r="S2039" s="55" t="s">
        <v>170</v>
      </c>
      <c r="T2039" s="41"/>
      <c r="U2039" s="55" t="s">
        <v>171</v>
      </c>
      <c r="V2039" s="41"/>
      <c r="W2039" s="56" t="s">
        <v>172</v>
      </c>
      <c r="X2039" s="52" t="str">
        <f>IFERROR(IF(VLOOKUP(O2039,コード表一覧!$B$5:$D$129,3,FALSE)="無","","←実務経験経歴書が必要です！"),"")</f>
        <v/>
      </c>
    </row>
    <row r="2040" spans="1:24" ht="13.5" customHeight="1" thickBot="1" x14ac:dyDescent="0.25">
      <c r="B2040" s="63"/>
      <c r="C2040" s="142"/>
      <c r="D2040" s="143"/>
      <c r="E2040" s="143"/>
      <c r="F2040" s="58"/>
      <c r="G2040" s="53"/>
      <c r="H2040" s="53"/>
      <c r="I2040" s="53"/>
      <c r="J2040" s="53"/>
      <c r="K2040" s="57"/>
      <c r="L2040" s="57"/>
      <c r="M2040" s="59"/>
      <c r="N2040" s="8"/>
      <c r="O2040" s="43"/>
      <c r="P2040" s="109" t="str">
        <f>IF(O2040="","",VLOOKUP(O2040,コード表一覧!$B$5:$C$129,2,FALSE))</f>
        <v/>
      </c>
      <c r="Q2040" s="44"/>
      <c r="R2040" s="45"/>
      <c r="S2040" s="9" t="s">
        <v>170</v>
      </c>
      <c r="T2040" s="45"/>
      <c r="U2040" s="9" t="s">
        <v>171</v>
      </c>
      <c r="V2040" s="45"/>
      <c r="W2040" s="14" t="s">
        <v>172</v>
      </c>
      <c r="X2040" s="52" t="str">
        <f>IFERROR(IF(VLOOKUP(O2040,コード表一覧!$B$5:$D$129,3,FALSE)="無","","←実務経験経歴書が必要です！"),"")</f>
        <v/>
      </c>
    </row>
    <row r="2041" spans="1:24" x14ac:dyDescent="0.2">
      <c r="B2041" s="63"/>
      <c r="C2041" s="142"/>
      <c r="D2041" s="143"/>
      <c r="E2041" s="143"/>
      <c r="F2041" s="58"/>
      <c r="G2041" s="53"/>
      <c r="H2041" s="53"/>
      <c r="I2041" s="53"/>
      <c r="J2041" s="53"/>
      <c r="K2041" s="57"/>
      <c r="L2041" s="57"/>
      <c r="M2041" s="59"/>
      <c r="N2041" s="137" t="s">
        <v>191</v>
      </c>
      <c r="O2041" s="111"/>
      <c r="P2041" s="15" t="str">
        <f>IF(O2041="","",VLOOKUP(O2041,コード表一覧!$B$5:$C$129,2,FALSE))</f>
        <v/>
      </c>
      <c r="Q2041" s="17" t="s">
        <v>175</v>
      </c>
      <c r="R2041" s="47"/>
      <c r="S2041" s="126" t="str">
        <f>IF(R2041="","",VLOOKUP(R2041,コード表一覧!$F$4:$H$32,3,FALSE))</f>
        <v/>
      </c>
      <c r="T2041" s="127"/>
      <c r="U2041" s="47"/>
      <c r="V2041" s="126" t="str">
        <f>IF(U2041="","",VLOOKUP(U2041,コード表一覧!$F$4:$H$32,3,FALSE))</f>
        <v/>
      </c>
      <c r="W2041" s="128"/>
      <c r="X2041" s="52" t="str">
        <f t="shared" ref="X2041:X2043" si="169">IF(R2041+U2041&gt;0,"←実務経験経歴書が必要です！","")</f>
        <v/>
      </c>
    </row>
    <row r="2042" spans="1:24" x14ac:dyDescent="0.2">
      <c r="B2042" s="57" t="str">
        <f>"※"&amp;$A$1&amp;"の変更追加履歴"</f>
        <v>※令和６・７年度の変更追加履歴</v>
      </c>
      <c r="C2042" s="57"/>
      <c r="D2042" s="57"/>
      <c r="E2042" s="53"/>
      <c r="F2042" s="58"/>
      <c r="G2042" s="53"/>
      <c r="H2042" s="53"/>
      <c r="I2042" s="53"/>
      <c r="J2042" s="53"/>
      <c r="K2042" s="57"/>
      <c r="L2042" s="57"/>
      <c r="M2042" s="59"/>
      <c r="N2042" s="138"/>
      <c r="O2042" s="42"/>
      <c r="P2042" s="6" t="str">
        <f>IF(O2042="","",VLOOKUP(O2042,コード表一覧!$B$5:$C$129,2,FALSE))</f>
        <v/>
      </c>
      <c r="Q2042" s="110" t="s">
        <v>175</v>
      </c>
      <c r="R2042" s="48"/>
      <c r="S2042" s="129" t="str">
        <f>IF(R2042="","",VLOOKUP(R2042,コード表一覧!$F$4:$H$32,3,FALSE))</f>
        <v/>
      </c>
      <c r="T2042" s="130"/>
      <c r="U2042" s="48"/>
      <c r="V2042" s="131" t="str">
        <f>IF(U2042="","",VLOOKUP(U2042,コード表一覧!$F$4:$H$32,3,FALSE))</f>
        <v/>
      </c>
      <c r="W2042" s="132"/>
      <c r="X2042" s="52" t="str">
        <f t="shared" si="169"/>
        <v/>
      </c>
    </row>
    <row r="2043" spans="1:24" ht="13.8" thickBot="1" x14ac:dyDescent="0.25">
      <c r="B2043" s="57"/>
      <c r="C2043" s="57"/>
      <c r="D2043" s="57"/>
      <c r="E2043" s="53"/>
      <c r="F2043" s="58"/>
      <c r="G2043" s="53"/>
      <c r="H2043" s="53"/>
      <c r="I2043" s="53"/>
      <c r="J2043" s="53"/>
      <c r="K2043" s="57"/>
      <c r="L2043" s="57"/>
      <c r="M2043" s="59"/>
      <c r="N2043" s="139"/>
      <c r="O2043" s="112"/>
      <c r="P2043" s="16" t="str">
        <f>IF(O2043="","",VLOOKUP(O2043,コード表一覧!$B$5:$C$129,2,FALSE))</f>
        <v/>
      </c>
      <c r="Q2043" s="18" t="s">
        <v>175</v>
      </c>
      <c r="R2043" s="49"/>
      <c r="S2043" s="133" t="str">
        <f>IF(R2043="","",VLOOKUP(R2043,コード表一覧!$F$4:$H$32,3,FALSE))</f>
        <v/>
      </c>
      <c r="T2043" s="134"/>
      <c r="U2043" s="49"/>
      <c r="V2043" s="135" t="str">
        <f>IF(U2043="","",VLOOKUP(U2043,コード表一覧!$F$4:$H$32,3,FALSE))</f>
        <v/>
      </c>
      <c r="W2043" s="136"/>
      <c r="X2043" s="52" t="str">
        <f t="shared" si="169"/>
        <v/>
      </c>
    </row>
    <row r="2044" spans="1:24" x14ac:dyDescent="0.2">
      <c r="B2044" s="60"/>
      <c r="C2044" s="60"/>
      <c r="D2044" s="60"/>
      <c r="E2044" s="53"/>
      <c r="F2044" s="60"/>
      <c r="G2044" s="53"/>
      <c r="H2044" s="53"/>
      <c r="I2044" s="53"/>
      <c r="J2044" s="53"/>
      <c r="K2044" s="60"/>
      <c r="L2044" s="60"/>
      <c r="M2044" s="60"/>
      <c r="N2044" s="53"/>
      <c r="Q2044" s="53"/>
      <c r="R2044" s="53"/>
      <c r="S2044" s="53"/>
      <c r="T2044" s="53"/>
      <c r="U2044" s="53"/>
      <c r="V2044" s="53"/>
      <c r="W2044" s="53"/>
    </row>
    <row r="2045" spans="1:24" x14ac:dyDescent="0.2">
      <c r="A2045" s="2" t="s">
        <v>162</v>
      </c>
      <c r="B2045" s="123" t="s">
        <v>163</v>
      </c>
      <c r="C2045" s="125"/>
      <c r="D2045" s="123" t="s">
        <v>164</v>
      </c>
      <c r="E2045" s="125"/>
      <c r="F2045" s="123" t="s">
        <v>165</v>
      </c>
      <c r="G2045" s="124"/>
      <c r="H2045" s="124"/>
      <c r="I2045" s="124"/>
      <c r="J2045" s="124"/>
      <c r="K2045" s="124"/>
      <c r="L2045" s="125"/>
      <c r="M2045" s="54" t="s">
        <v>166</v>
      </c>
      <c r="N2045" s="140"/>
      <c r="O2045" s="7" t="s">
        <v>167</v>
      </c>
      <c r="P2045" s="26" t="s">
        <v>168</v>
      </c>
      <c r="Q2045" s="123" t="s">
        <v>169</v>
      </c>
      <c r="R2045" s="124"/>
      <c r="S2045" s="124"/>
      <c r="T2045" s="124"/>
      <c r="U2045" s="124"/>
      <c r="V2045" s="124"/>
      <c r="W2045" s="125"/>
    </row>
    <row r="2046" spans="1:24" x14ac:dyDescent="0.2">
      <c r="A2046" s="2">
        <v>171</v>
      </c>
      <c r="B2046" s="64"/>
      <c r="C2046" s="65"/>
      <c r="D2046" s="64"/>
      <c r="E2046" s="65"/>
      <c r="F2046" s="40"/>
      <c r="G2046" s="41"/>
      <c r="H2046" s="55" t="s">
        <v>170</v>
      </c>
      <c r="I2046" s="41"/>
      <c r="J2046" s="55" t="s">
        <v>171</v>
      </c>
      <c r="K2046" s="41"/>
      <c r="L2046" s="56" t="s">
        <v>172</v>
      </c>
      <c r="M2046" s="66"/>
      <c r="N2046" s="141"/>
      <c r="O2046" s="42"/>
      <c r="P2046" s="6" t="str">
        <f>IF(O2046="","",VLOOKUP(O2046,コード表一覧!$B$5:$C$129,2,FALSE))</f>
        <v/>
      </c>
      <c r="Q2046" s="40"/>
      <c r="R2046" s="41"/>
      <c r="S2046" s="55" t="s">
        <v>170</v>
      </c>
      <c r="T2046" s="41"/>
      <c r="U2046" s="55" t="s">
        <v>171</v>
      </c>
      <c r="V2046" s="41"/>
      <c r="W2046" s="56" t="s">
        <v>172</v>
      </c>
      <c r="X2046" s="52" t="str">
        <f>IFERROR(IF(VLOOKUP(O2046,コード表一覧!$B$5:$D$129,3,FALSE)="無","","←実務経験経歴書が必要です！"),"")</f>
        <v/>
      </c>
    </row>
    <row r="2047" spans="1:24" x14ac:dyDescent="0.2">
      <c r="B2047" s="57" t="s">
        <v>176</v>
      </c>
      <c r="C2047" s="57"/>
      <c r="D2047" s="57"/>
      <c r="E2047" s="53"/>
      <c r="F2047" s="9"/>
      <c r="G2047" s="9"/>
      <c r="H2047" s="9"/>
      <c r="I2047" s="9"/>
      <c r="J2047" s="9"/>
      <c r="K2047" s="9"/>
      <c r="L2047" s="9"/>
      <c r="M2047" s="59"/>
      <c r="N2047" s="8"/>
      <c r="O2047" s="42"/>
      <c r="P2047" s="6" t="str">
        <f>IF(O2047="","",VLOOKUP(O2047,コード表一覧!$B$5:$C$129,2,FALSE))</f>
        <v/>
      </c>
      <c r="Q2047" s="40"/>
      <c r="R2047" s="41"/>
      <c r="S2047" s="55" t="s">
        <v>170</v>
      </c>
      <c r="T2047" s="41"/>
      <c r="U2047" s="55" t="s">
        <v>171</v>
      </c>
      <c r="V2047" s="41"/>
      <c r="W2047" s="56" t="s">
        <v>172</v>
      </c>
      <c r="X2047" s="52" t="str">
        <f>IFERROR(IF(VLOOKUP(O2047,コード表一覧!$B$5:$D$129,3,FALSE)="無","","←実務経験経歴書が必要です！"),"")</f>
        <v/>
      </c>
    </row>
    <row r="2048" spans="1:24" x14ac:dyDescent="0.2">
      <c r="B2048" s="106" t="s">
        <v>184</v>
      </c>
      <c r="C2048" s="144" t="s">
        <v>173</v>
      </c>
      <c r="D2048" s="144"/>
      <c r="E2048" s="144"/>
      <c r="F2048" s="123" t="s">
        <v>174</v>
      </c>
      <c r="G2048" s="124"/>
      <c r="H2048" s="124"/>
      <c r="I2048" s="124"/>
      <c r="J2048" s="124"/>
      <c r="K2048" s="124"/>
      <c r="L2048" s="125"/>
      <c r="M2048" s="59"/>
      <c r="N2048" s="8"/>
      <c r="O2048" s="42"/>
      <c r="P2048" s="6" t="str">
        <f>IF(O2048="","",VLOOKUP(O2048,コード表一覧!$B$5:$C$129,2,FALSE))</f>
        <v/>
      </c>
      <c r="Q2048" s="40"/>
      <c r="R2048" s="41"/>
      <c r="S2048" s="55" t="s">
        <v>170</v>
      </c>
      <c r="T2048" s="41"/>
      <c r="U2048" s="55" t="s">
        <v>171</v>
      </c>
      <c r="V2048" s="41"/>
      <c r="W2048" s="56" t="s">
        <v>172</v>
      </c>
      <c r="X2048" s="52" t="str">
        <f>IFERROR(IF(VLOOKUP(O2048,コード表一覧!$B$5:$D$129,3,FALSE)="無","","←実務経験経歴書が必要です！"),"")</f>
        <v/>
      </c>
    </row>
    <row r="2049" spans="1:24" x14ac:dyDescent="0.2">
      <c r="B2049" s="63"/>
      <c r="C2049" s="142"/>
      <c r="D2049" s="143"/>
      <c r="E2049" s="143"/>
      <c r="F2049" s="40"/>
      <c r="G2049" s="41"/>
      <c r="H2049" s="55" t="s">
        <v>170</v>
      </c>
      <c r="I2049" s="41"/>
      <c r="J2049" s="55" t="s">
        <v>171</v>
      </c>
      <c r="K2049" s="41"/>
      <c r="L2049" s="56" t="s">
        <v>172</v>
      </c>
      <c r="M2049" s="59"/>
      <c r="N2049" s="8"/>
      <c r="O2049" s="42"/>
      <c r="P2049" s="6" t="str">
        <f>IF(O2049="","",VLOOKUP(O2049,コード表一覧!$B$5:$C$129,2,FALSE))</f>
        <v/>
      </c>
      <c r="Q2049" s="40"/>
      <c r="R2049" s="41"/>
      <c r="S2049" s="55" t="s">
        <v>170</v>
      </c>
      <c r="T2049" s="41"/>
      <c r="U2049" s="55" t="s">
        <v>171</v>
      </c>
      <c r="V2049" s="41"/>
      <c r="W2049" s="56" t="s">
        <v>172</v>
      </c>
      <c r="X2049" s="52" t="str">
        <f>IFERROR(IF(VLOOKUP(O2049,コード表一覧!$B$5:$D$129,3,FALSE)="無","","←実務経験経歴書が必要です！"),"")</f>
        <v/>
      </c>
    </row>
    <row r="2050" spans="1:24" x14ac:dyDescent="0.2">
      <c r="B2050" s="63"/>
      <c r="C2050" s="142"/>
      <c r="D2050" s="143"/>
      <c r="E2050" s="143"/>
      <c r="F2050" s="58"/>
      <c r="G2050" s="57"/>
      <c r="H2050" s="57"/>
      <c r="I2050" s="57"/>
      <c r="J2050" s="57"/>
      <c r="K2050" s="57"/>
      <c r="L2050" s="57"/>
      <c r="M2050" s="59"/>
      <c r="N2050" s="8"/>
      <c r="O2050" s="42"/>
      <c r="P2050" s="6" t="str">
        <f>IF(O2050="","",VLOOKUP(O2050,コード表一覧!$B$5:$C$129,2,FALSE))</f>
        <v/>
      </c>
      <c r="Q2050" s="40"/>
      <c r="R2050" s="41"/>
      <c r="S2050" s="55" t="s">
        <v>170</v>
      </c>
      <c r="T2050" s="41"/>
      <c r="U2050" s="55" t="s">
        <v>171</v>
      </c>
      <c r="V2050" s="41"/>
      <c r="W2050" s="56" t="s">
        <v>172</v>
      </c>
      <c r="X2050" s="52" t="str">
        <f>IFERROR(IF(VLOOKUP(O2050,コード表一覧!$B$5:$D$129,3,FALSE)="無","","←実務経験経歴書が必要です！"),"")</f>
        <v/>
      </c>
    </row>
    <row r="2051" spans="1:24" x14ac:dyDescent="0.2">
      <c r="B2051" s="63"/>
      <c r="C2051" s="142"/>
      <c r="D2051" s="143"/>
      <c r="E2051" s="143"/>
      <c r="F2051" s="53"/>
      <c r="G2051" s="53"/>
      <c r="H2051" s="53"/>
      <c r="I2051" s="53"/>
      <c r="J2051" s="53"/>
      <c r="K2051" s="57"/>
      <c r="L2051" s="57"/>
      <c r="M2051" s="59"/>
      <c r="N2051" s="8"/>
      <c r="O2051" s="42"/>
      <c r="P2051" s="6" t="str">
        <f>IF(O2051="","",VLOOKUP(O2051,コード表一覧!$B$5:$C$129,2,FALSE))</f>
        <v/>
      </c>
      <c r="Q2051" s="40"/>
      <c r="R2051" s="41"/>
      <c r="S2051" s="55" t="s">
        <v>170</v>
      </c>
      <c r="T2051" s="41"/>
      <c r="U2051" s="55" t="s">
        <v>171</v>
      </c>
      <c r="V2051" s="41"/>
      <c r="W2051" s="56" t="s">
        <v>172</v>
      </c>
      <c r="X2051" s="52" t="str">
        <f>IFERROR(IF(VLOOKUP(O2051,コード表一覧!$B$5:$D$129,3,FALSE)="無","","←実務経験経歴書が必要です！"),"")</f>
        <v/>
      </c>
    </row>
    <row r="2052" spans="1:24" ht="13.5" customHeight="1" thickBot="1" x14ac:dyDescent="0.25">
      <c r="B2052" s="63"/>
      <c r="C2052" s="142"/>
      <c r="D2052" s="143"/>
      <c r="E2052" s="143"/>
      <c r="F2052" s="58"/>
      <c r="G2052" s="53"/>
      <c r="H2052" s="53"/>
      <c r="I2052" s="53"/>
      <c r="J2052" s="53"/>
      <c r="K2052" s="57"/>
      <c r="L2052" s="57"/>
      <c r="M2052" s="59"/>
      <c r="N2052" s="8"/>
      <c r="O2052" s="43"/>
      <c r="P2052" s="109" t="str">
        <f>IF(O2052="","",VLOOKUP(O2052,コード表一覧!$B$5:$C$129,2,FALSE))</f>
        <v/>
      </c>
      <c r="Q2052" s="44"/>
      <c r="R2052" s="45"/>
      <c r="S2052" s="9" t="s">
        <v>170</v>
      </c>
      <c r="T2052" s="45"/>
      <c r="U2052" s="9" t="s">
        <v>171</v>
      </c>
      <c r="V2052" s="45"/>
      <c r="W2052" s="14" t="s">
        <v>172</v>
      </c>
      <c r="X2052" s="52" t="str">
        <f>IFERROR(IF(VLOOKUP(O2052,コード表一覧!$B$5:$D$129,3,FALSE)="無","","←実務経験経歴書が必要です！"),"")</f>
        <v/>
      </c>
    </row>
    <row r="2053" spans="1:24" x14ac:dyDescent="0.2">
      <c r="B2053" s="63"/>
      <c r="C2053" s="142"/>
      <c r="D2053" s="143"/>
      <c r="E2053" s="143"/>
      <c r="F2053" s="58"/>
      <c r="G2053" s="53"/>
      <c r="H2053" s="53"/>
      <c r="I2053" s="53"/>
      <c r="J2053" s="53"/>
      <c r="K2053" s="57"/>
      <c r="L2053" s="57"/>
      <c r="M2053" s="59"/>
      <c r="N2053" s="137" t="s">
        <v>191</v>
      </c>
      <c r="O2053" s="111"/>
      <c r="P2053" s="15" t="str">
        <f>IF(O2053="","",VLOOKUP(O2053,コード表一覧!$B$5:$C$129,2,FALSE))</f>
        <v/>
      </c>
      <c r="Q2053" s="17" t="s">
        <v>175</v>
      </c>
      <c r="R2053" s="47"/>
      <c r="S2053" s="126" t="str">
        <f>IF(R2053="","",VLOOKUP(R2053,コード表一覧!$F$4:$H$32,3,FALSE))</f>
        <v/>
      </c>
      <c r="T2053" s="127"/>
      <c r="U2053" s="47"/>
      <c r="V2053" s="126" t="str">
        <f>IF(U2053="","",VLOOKUP(U2053,コード表一覧!$F$4:$H$32,3,FALSE))</f>
        <v/>
      </c>
      <c r="W2053" s="128"/>
      <c r="X2053" s="52" t="str">
        <f t="shared" ref="X2053:X2055" si="170">IF(R2053+U2053&gt;0,"←実務経験経歴書が必要です！","")</f>
        <v/>
      </c>
    </row>
    <row r="2054" spans="1:24" x14ac:dyDescent="0.2">
      <c r="B2054" s="57" t="str">
        <f>"※"&amp;$A$1&amp;"の変更追加履歴"</f>
        <v>※令和６・７年度の変更追加履歴</v>
      </c>
      <c r="C2054" s="57"/>
      <c r="D2054" s="57"/>
      <c r="E2054" s="53"/>
      <c r="F2054" s="58"/>
      <c r="G2054" s="53"/>
      <c r="H2054" s="53"/>
      <c r="I2054" s="53"/>
      <c r="J2054" s="53"/>
      <c r="K2054" s="57"/>
      <c r="L2054" s="57"/>
      <c r="M2054" s="59"/>
      <c r="N2054" s="138"/>
      <c r="O2054" s="42"/>
      <c r="P2054" s="6" t="str">
        <f>IF(O2054="","",VLOOKUP(O2054,コード表一覧!$B$5:$C$129,2,FALSE))</f>
        <v/>
      </c>
      <c r="Q2054" s="110" t="s">
        <v>175</v>
      </c>
      <c r="R2054" s="48"/>
      <c r="S2054" s="129" t="str">
        <f>IF(R2054="","",VLOOKUP(R2054,コード表一覧!$F$4:$H$32,3,FALSE))</f>
        <v/>
      </c>
      <c r="T2054" s="130"/>
      <c r="U2054" s="48"/>
      <c r="V2054" s="131" t="str">
        <f>IF(U2054="","",VLOOKUP(U2054,コード表一覧!$F$4:$H$32,3,FALSE))</f>
        <v/>
      </c>
      <c r="W2054" s="132"/>
      <c r="X2054" s="52" t="str">
        <f t="shared" si="170"/>
        <v/>
      </c>
    </row>
    <row r="2055" spans="1:24" ht="13.8" thickBot="1" x14ac:dyDescent="0.25">
      <c r="B2055" s="57"/>
      <c r="C2055" s="57"/>
      <c r="D2055" s="57"/>
      <c r="E2055" s="53"/>
      <c r="F2055" s="58"/>
      <c r="G2055" s="53"/>
      <c r="H2055" s="53"/>
      <c r="I2055" s="53"/>
      <c r="J2055" s="53"/>
      <c r="K2055" s="57"/>
      <c r="L2055" s="57"/>
      <c r="M2055" s="59"/>
      <c r="N2055" s="139"/>
      <c r="O2055" s="112"/>
      <c r="P2055" s="16" t="str">
        <f>IF(O2055="","",VLOOKUP(O2055,コード表一覧!$B$5:$C$129,2,FALSE))</f>
        <v/>
      </c>
      <c r="Q2055" s="18" t="s">
        <v>175</v>
      </c>
      <c r="R2055" s="49"/>
      <c r="S2055" s="133" t="str">
        <f>IF(R2055="","",VLOOKUP(R2055,コード表一覧!$F$4:$H$32,3,FALSE))</f>
        <v/>
      </c>
      <c r="T2055" s="134"/>
      <c r="U2055" s="49"/>
      <c r="V2055" s="135" t="str">
        <f>IF(U2055="","",VLOOKUP(U2055,コード表一覧!$F$4:$H$32,3,FALSE))</f>
        <v/>
      </c>
      <c r="W2055" s="136"/>
      <c r="X2055" s="52" t="str">
        <f t="shared" si="170"/>
        <v/>
      </c>
    </row>
    <row r="2056" spans="1:24" x14ac:dyDescent="0.2">
      <c r="B2056" s="60"/>
      <c r="C2056" s="60"/>
      <c r="D2056" s="60"/>
      <c r="E2056" s="53"/>
      <c r="F2056" s="60"/>
      <c r="G2056" s="53"/>
      <c r="H2056" s="53"/>
      <c r="I2056" s="53"/>
      <c r="J2056" s="53"/>
      <c r="K2056" s="60"/>
      <c r="L2056" s="60"/>
      <c r="M2056" s="60"/>
      <c r="N2056" s="53"/>
      <c r="Q2056" s="53"/>
      <c r="R2056" s="53"/>
      <c r="S2056" s="53"/>
      <c r="T2056" s="53"/>
      <c r="U2056" s="53"/>
      <c r="V2056" s="53"/>
      <c r="W2056" s="53"/>
    </row>
    <row r="2057" spans="1:24" x14ac:dyDescent="0.2">
      <c r="A2057" s="2" t="s">
        <v>162</v>
      </c>
      <c r="B2057" s="123" t="s">
        <v>163</v>
      </c>
      <c r="C2057" s="125"/>
      <c r="D2057" s="123" t="s">
        <v>164</v>
      </c>
      <c r="E2057" s="125"/>
      <c r="F2057" s="123" t="s">
        <v>165</v>
      </c>
      <c r="G2057" s="124"/>
      <c r="H2057" s="124"/>
      <c r="I2057" s="124"/>
      <c r="J2057" s="124"/>
      <c r="K2057" s="124"/>
      <c r="L2057" s="125"/>
      <c r="M2057" s="54" t="s">
        <v>166</v>
      </c>
      <c r="N2057" s="140"/>
      <c r="O2057" s="7" t="s">
        <v>167</v>
      </c>
      <c r="P2057" s="26" t="s">
        <v>168</v>
      </c>
      <c r="Q2057" s="123" t="s">
        <v>169</v>
      </c>
      <c r="R2057" s="124"/>
      <c r="S2057" s="124"/>
      <c r="T2057" s="124"/>
      <c r="U2057" s="124"/>
      <c r="V2057" s="124"/>
      <c r="W2057" s="125"/>
    </row>
    <row r="2058" spans="1:24" x14ac:dyDescent="0.2">
      <c r="A2058" s="2">
        <v>172</v>
      </c>
      <c r="B2058" s="64"/>
      <c r="C2058" s="65"/>
      <c r="D2058" s="64"/>
      <c r="E2058" s="65"/>
      <c r="F2058" s="40"/>
      <c r="G2058" s="41"/>
      <c r="H2058" s="55" t="s">
        <v>170</v>
      </c>
      <c r="I2058" s="41"/>
      <c r="J2058" s="55" t="s">
        <v>171</v>
      </c>
      <c r="K2058" s="41"/>
      <c r="L2058" s="56" t="s">
        <v>172</v>
      </c>
      <c r="M2058" s="66"/>
      <c r="N2058" s="141"/>
      <c r="O2058" s="42"/>
      <c r="P2058" s="6" t="str">
        <f>IF(O2058="","",VLOOKUP(O2058,コード表一覧!$B$5:$C$129,2,FALSE))</f>
        <v/>
      </c>
      <c r="Q2058" s="40"/>
      <c r="R2058" s="41"/>
      <c r="S2058" s="55" t="s">
        <v>170</v>
      </c>
      <c r="T2058" s="41"/>
      <c r="U2058" s="55" t="s">
        <v>171</v>
      </c>
      <c r="V2058" s="41"/>
      <c r="W2058" s="56" t="s">
        <v>172</v>
      </c>
      <c r="X2058" s="52" t="str">
        <f>IFERROR(IF(VLOOKUP(O2058,コード表一覧!$B$5:$D$129,3,FALSE)="無","","←実務経験経歴書が必要です！"),"")</f>
        <v/>
      </c>
    </row>
    <row r="2059" spans="1:24" x14ac:dyDescent="0.2">
      <c r="B2059" s="57" t="s">
        <v>176</v>
      </c>
      <c r="C2059" s="57"/>
      <c r="D2059" s="57"/>
      <c r="E2059" s="53"/>
      <c r="F2059" s="9"/>
      <c r="G2059" s="9"/>
      <c r="H2059" s="9"/>
      <c r="I2059" s="9"/>
      <c r="J2059" s="9"/>
      <c r="K2059" s="9"/>
      <c r="L2059" s="9"/>
      <c r="M2059" s="59"/>
      <c r="N2059" s="8"/>
      <c r="O2059" s="42"/>
      <c r="P2059" s="6" t="str">
        <f>IF(O2059="","",VLOOKUP(O2059,コード表一覧!$B$5:$C$129,2,FALSE))</f>
        <v/>
      </c>
      <c r="Q2059" s="40"/>
      <c r="R2059" s="41"/>
      <c r="S2059" s="55" t="s">
        <v>170</v>
      </c>
      <c r="T2059" s="41"/>
      <c r="U2059" s="55" t="s">
        <v>171</v>
      </c>
      <c r="V2059" s="41"/>
      <c r="W2059" s="56" t="s">
        <v>172</v>
      </c>
      <c r="X2059" s="52" t="str">
        <f>IFERROR(IF(VLOOKUP(O2059,コード表一覧!$B$5:$D$129,3,FALSE)="無","","←実務経験経歴書が必要です！"),"")</f>
        <v/>
      </c>
    </row>
    <row r="2060" spans="1:24" x14ac:dyDescent="0.2">
      <c r="B2060" s="106" t="s">
        <v>184</v>
      </c>
      <c r="C2060" s="144" t="s">
        <v>173</v>
      </c>
      <c r="D2060" s="144"/>
      <c r="E2060" s="144"/>
      <c r="F2060" s="123" t="s">
        <v>174</v>
      </c>
      <c r="G2060" s="124"/>
      <c r="H2060" s="124"/>
      <c r="I2060" s="124"/>
      <c r="J2060" s="124"/>
      <c r="K2060" s="124"/>
      <c r="L2060" s="125"/>
      <c r="M2060" s="59"/>
      <c r="N2060" s="8"/>
      <c r="O2060" s="42"/>
      <c r="P2060" s="6" t="str">
        <f>IF(O2060="","",VLOOKUP(O2060,コード表一覧!$B$5:$C$129,2,FALSE))</f>
        <v/>
      </c>
      <c r="Q2060" s="40"/>
      <c r="R2060" s="41"/>
      <c r="S2060" s="55" t="s">
        <v>170</v>
      </c>
      <c r="T2060" s="41"/>
      <c r="U2060" s="55" t="s">
        <v>171</v>
      </c>
      <c r="V2060" s="41"/>
      <c r="W2060" s="56" t="s">
        <v>172</v>
      </c>
      <c r="X2060" s="52" t="str">
        <f>IFERROR(IF(VLOOKUP(O2060,コード表一覧!$B$5:$D$129,3,FALSE)="無","","←実務経験経歴書が必要です！"),"")</f>
        <v/>
      </c>
    </row>
    <row r="2061" spans="1:24" x14ac:dyDescent="0.2">
      <c r="B2061" s="63"/>
      <c r="C2061" s="142"/>
      <c r="D2061" s="143"/>
      <c r="E2061" s="143"/>
      <c r="F2061" s="40"/>
      <c r="G2061" s="41"/>
      <c r="H2061" s="55" t="s">
        <v>170</v>
      </c>
      <c r="I2061" s="41"/>
      <c r="J2061" s="55" t="s">
        <v>171</v>
      </c>
      <c r="K2061" s="41"/>
      <c r="L2061" s="56" t="s">
        <v>172</v>
      </c>
      <c r="M2061" s="59"/>
      <c r="N2061" s="8"/>
      <c r="O2061" s="42"/>
      <c r="P2061" s="6" t="str">
        <f>IF(O2061="","",VLOOKUP(O2061,コード表一覧!$B$5:$C$129,2,FALSE))</f>
        <v/>
      </c>
      <c r="Q2061" s="40"/>
      <c r="R2061" s="41"/>
      <c r="S2061" s="55" t="s">
        <v>170</v>
      </c>
      <c r="T2061" s="41"/>
      <c r="U2061" s="55" t="s">
        <v>171</v>
      </c>
      <c r="V2061" s="41"/>
      <c r="W2061" s="56" t="s">
        <v>172</v>
      </c>
      <c r="X2061" s="52" t="str">
        <f>IFERROR(IF(VLOOKUP(O2061,コード表一覧!$B$5:$D$129,3,FALSE)="無","","←実務経験経歴書が必要です！"),"")</f>
        <v/>
      </c>
    </row>
    <row r="2062" spans="1:24" x14ac:dyDescent="0.2">
      <c r="B2062" s="63"/>
      <c r="C2062" s="142"/>
      <c r="D2062" s="143"/>
      <c r="E2062" s="143"/>
      <c r="F2062" s="58"/>
      <c r="G2062" s="57"/>
      <c r="H2062" s="57"/>
      <c r="I2062" s="57"/>
      <c r="J2062" s="57"/>
      <c r="K2062" s="57"/>
      <c r="L2062" s="57"/>
      <c r="M2062" s="59"/>
      <c r="N2062" s="8"/>
      <c r="O2062" s="42"/>
      <c r="P2062" s="6" t="str">
        <f>IF(O2062="","",VLOOKUP(O2062,コード表一覧!$B$5:$C$129,2,FALSE))</f>
        <v/>
      </c>
      <c r="Q2062" s="40"/>
      <c r="R2062" s="41"/>
      <c r="S2062" s="55" t="s">
        <v>170</v>
      </c>
      <c r="T2062" s="41"/>
      <c r="U2062" s="55" t="s">
        <v>171</v>
      </c>
      <c r="V2062" s="41"/>
      <c r="W2062" s="56" t="s">
        <v>172</v>
      </c>
      <c r="X2062" s="52" t="str">
        <f>IFERROR(IF(VLOOKUP(O2062,コード表一覧!$B$5:$D$129,3,FALSE)="無","","←実務経験経歴書が必要です！"),"")</f>
        <v/>
      </c>
    </row>
    <row r="2063" spans="1:24" x14ac:dyDescent="0.2">
      <c r="B2063" s="63"/>
      <c r="C2063" s="142"/>
      <c r="D2063" s="143"/>
      <c r="E2063" s="143"/>
      <c r="F2063" s="53"/>
      <c r="G2063" s="53"/>
      <c r="H2063" s="53"/>
      <c r="I2063" s="53"/>
      <c r="J2063" s="53"/>
      <c r="K2063" s="57"/>
      <c r="L2063" s="57"/>
      <c r="M2063" s="59"/>
      <c r="N2063" s="8"/>
      <c r="O2063" s="42"/>
      <c r="P2063" s="6" t="str">
        <f>IF(O2063="","",VLOOKUP(O2063,コード表一覧!$B$5:$C$129,2,FALSE))</f>
        <v/>
      </c>
      <c r="Q2063" s="40"/>
      <c r="R2063" s="41"/>
      <c r="S2063" s="55" t="s">
        <v>170</v>
      </c>
      <c r="T2063" s="41"/>
      <c r="U2063" s="55" t="s">
        <v>171</v>
      </c>
      <c r="V2063" s="41"/>
      <c r="W2063" s="56" t="s">
        <v>172</v>
      </c>
      <c r="X2063" s="52" t="str">
        <f>IFERROR(IF(VLOOKUP(O2063,コード表一覧!$B$5:$D$129,3,FALSE)="無","","←実務経験経歴書が必要です！"),"")</f>
        <v/>
      </c>
    </row>
    <row r="2064" spans="1:24" ht="13.5" customHeight="1" thickBot="1" x14ac:dyDescent="0.25">
      <c r="B2064" s="63"/>
      <c r="C2064" s="142"/>
      <c r="D2064" s="143"/>
      <c r="E2064" s="143"/>
      <c r="F2064" s="58"/>
      <c r="G2064" s="53"/>
      <c r="H2064" s="53"/>
      <c r="I2064" s="53"/>
      <c r="J2064" s="53"/>
      <c r="K2064" s="57"/>
      <c r="L2064" s="57"/>
      <c r="M2064" s="59"/>
      <c r="N2064" s="8"/>
      <c r="O2064" s="43"/>
      <c r="P2064" s="109" t="str">
        <f>IF(O2064="","",VLOOKUP(O2064,コード表一覧!$B$5:$C$129,2,FALSE))</f>
        <v/>
      </c>
      <c r="Q2064" s="44"/>
      <c r="R2064" s="45"/>
      <c r="S2064" s="9" t="s">
        <v>170</v>
      </c>
      <c r="T2064" s="45"/>
      <c r="U2064" s="9" t="s">
        <v>171</v>
      </c>
      <c r="V2064" s="45"/>
      <c r="W2064" s="14" t="s">
        <v>172</v>
      </c>
      <c r="X2064" s="52" t="str">
        <f>IFERROR(IF(VLOOKUP(O2064,コード表一覧!$B$5:$D$129,3,FALSE)="無","","←実務経験経歴書が必要です！"),"")</f>
        <v/>
      </c>
    </row>
    <row r="2065" spans="1:24" x14ac:dyDescent="0.2">
      <c r="B2065" s="63"/>
      <c r="C2065" s="142"/>
      <c r="D2065" s="143"/>
      <c r="E2065" s="143"/>
      <c r="F2065" s="58"/>
      <c r="G2065" s="53"/>
      <c r="H2065" s="53"/>
      <c r="I2065" s="53"/>
      <c r="J2065" s="53"/>
      <c r="K2065" s="57"/>
      <c r="L2065" s="57"/>
      <c r="M2065" s="59"/>
      <c r="N2065" s="137" t="s">
        <v>191</v>
      </c>
      <c r="O2065" s="111"/>
      <c r="P2065" s="15" t="str">
        <f>IF(O2065="","",VLOOKUP(O2065,コード表一覧!$B$5:$C$129,2,FALSE))</f>
        <v/>
      </c>
      <c r="Q2065" s="17" t="s">
        <v>175</v>
      </c>
      <c r="R2065" s="47"/>
      <c r="S2065" s="126" t="str">
        <f>IF(R2065="","",VLOOKUP(R2065,コード表一覧!$F$4:$H$32,3,FALSE))</f>
        <v/>
      </c>
      <c r="T2065" s="127"/>
      <c r="U2065" s="47"/>
      <c r="V2065" s="126" t="str">
        <f>IF(U2065="","",VLOOKUP(U2065,コード表一覧!$F$4:$H$32,3,FALSE))</f>
        <v/>
      </c>
      <c r="W2065" s="128"/>
      <c r="X2065" s="52" t="str">
        <f t="shared" ref="X2065:X2067" si="171">IF(R2065+U2065&gt;0,"←実務経験経歴書が必要です！","")</f>
        <v/>
      </c>
    </row>
    <row r="2066" spans="1:24" x14ac:dyDescent="0.2">
      <c r="B2066" s="57" t="str">
        <f>"※"&amp;$A$1&amp;"の変更追加履歴"</f>
        <v>※令和６・７年度の変更追加履歴</v>
      </c>
      <c r="C2066" s="57"/>
      <c r="D2066" s="57"/>
      <c r="E2066" s="53"/>
      <c r="F2066" s="58"/>
      <c r="G2066" s="53"/>
      <c r="H2066" s="53"/>
      <c r="I2066" s="53"/>
      <c r="J2066" s="53"/>
      <c r="K2066" s="57"/>
      <c r="L2066" s="57"/>
      <c r="M2066" s="59"/>
      <c r="N2066" s="138"/>
      <c r="O2066" s="42"/>
      <c r="P2066" s="6" t="str">
        <f>IF(O2066="","",VLOOKUP(O2066,コード表一覧!$B$5:$C$129,2,FALSE))</f>
        <v/>
      </c>
      <c r="Q2066" s="110" t="s">
        <v>175</v>
      </c>
      <c r="R2066" s="48"/>
      <c r="S2066" s="129" t="str">
        <f>IF(R2066="","",VLOOKUP(R2066,コード表一覧!$F$4:$H$32,3,FALSE))</f>
        <v/>
      </c>
      <c r="T2066" s="130"/>
      <c r="U2066" s="48"/>
      <c r="V2066" s="131" t="str">
        <f>IF(U2066="","",VLOOKUP(U2066,コード表一覧!$F$4:$H$32,3,FALSE))</f>
        <v/>
      </c>
      <c r="W2066" s="132"/>
      <c r="X2066" s="52" t="str">
        <f t="shared" si="171"/>
        <v/>
      </c>
    </row>
    <row r="2067" spans="1:24" ht="13.8" thickBot="1" x14ac:dyDescent="0.25">
      <c r="B2067" s="57"/>
      <c r="C2067" s="57"/>
      <c r="D2067" s="57"/>
      <c r="E2067" s="53"/>
      <c r="F2067" s="58"/>
      <c r="G2067" s="53"/>
      <c r="H2067" s="53"/>
      <c r="I2067" s="53"/>
      <c r="J2067" s="53"/>
      <c r="K2067" s="57"/>
      <c r="L2067" s="57"/>
      <c r="M2067" s="59"/>
      <c r="N2067" s="139"/>
      <c r="O2067" s="112"/>
      <c r="P2067" s="16" t="str">
        <f>IF(O2067="","",VLOOKUP(O2067,コード表一覧!$B$5:$C$129,2,FALSE))</f>
        <v/>
      </c>
      <c r="Q2067" s="18" t="s">
        <v>175</v>
      </c>
      <c r="R2067" s="49"/>
      <c r="S2067" s="133" t="str">
        <f>IF(R2067="","",VLOOKUP(R2067,コード表一覧!$F$4:$H$32,3,FALSE))</f>
        <v/>
      </c>
      <c r="T2067" s="134"/>
      <c r="U2067" s="49"/>
      <c r="V2067" s="135" t="str">
        <f>IF(U2067="","",VLOOKUP(U2067,コード表一覧!$F$4:$H$32,3,FALSE))</f>
        <v/>
      </c>
      <c r="W2067" s="136"/>
      <c r="X2067" s="52" t="str">
        <f t="shared" si="171"/>
        <v/>
      </c>
    </row>
    <row r="2068" spans="1:24" x14ac:dyDescent="0.2">
      <c r="B2068" s="60"/>
      <c r="C2068" s="60"/>
      <c r="D2068" s="60"/>
      <c r="E2068" s="53"/>
      <c r="F2068" s="60"/>
      <c r="G2068" s="53"/>
      <c r="H2068" s="53"/>
      <c r="I2068" s="53"/>
      <c r="J2068" s="53"/>
      <c r="K2068" s="60"/>
      <c r="L2068" s="60"/>
      <c r="M2068" s="60"/>
      <c r="N2068" s="53"/>
      <c r="Q2068" s="53"/>
      <c r="R2068" s="53"/>
      <c r="S2068" s="53"/>
      <c r="T2068" s="53"/>
      <c r="U2068" s="53"/>
      <c r="V2068" s="53"/>
      <c r="W2068" s="53"/>
    </row>
    <row r="2069" spans="1:24" x14ac:dyDescent="0.2">
      <c r="A2069" s="2" t="s">
        <v>162</v>
      </c>
      <c r="B2069" s="123" t="s">
        <v>163</v>
      </c>
      <c r="C2069" s="125"/>
      <c r="D2069" s="123" t="s">
        <v>164</v>
      </c>
      <c r="E2069" s="125"/>
      <c r="F2069" s="123" t="s">
        <v>165</v>
      </c>
      <c r="G2069" s="124"/>
      <c r="H2069" s="124"/>
      <c r="I2069" s="124"/>
      <c r="J2069" s="124"/>
      <c r="K2069" s="124"/>
      <c r="L2069" s="125"/>
      <c r="M2069" s="54" t="s">
        <v>166</v>
      </c>
      <c r="N2069" s="140"/>
      <c r="O2069" s="7" t="s">
        <v>167</v>
      </c>
      <c r="P2069" s="26" t="s">
        <v>168</v>
      </c>
      <c r="Q2069" s="123" t="s">
        <v>169</v>
      </c>
      <c r="R2069" s="124"/>
      <c r="S2069" s="124"/>
      <c r="T2069" s="124"/>
      <c r="U2069" s="124"/>
      <c r="V2069" s="124"/>
      <c r="W2069" s="125"/>
    </row>
    <row r="2070" spans="1:24" x14ac:dyDescent="0.2">
      <c r="A2070" s="2">
        <v>173</v>
      </c>
      <c r="B2070" s="64"/>
      <c r="C2070" s="65"/>
      <c r="D2070" s="64"/>
      <c r="E2070" s="65"/>
      <c r="F2070" s="40"/>
      <c r="G2070" s="41"/>
      <c r="H2070" s="55" t="s">
        <v>170</v>
      </c>
      <c r="I2070" s="41"/>
      <c r="J2070" s="55" t="s">
        <v>171</v>
      </c>
      <c r="K2070" s="41"/>
      <c r="L2070" s="56" t="s">
        <v>172</v>
      </c>
      <c r="M2070" s="66"/>
      <c r="N2070" s="141"/>
      <c r="O2070" s="42"/>
      <c r="P2070" s="6" t="str">
        <f>IF(O2070="","",VLOOKUP(O2070,コード表一覧!$B$5:$C$129,2,FALSE))</f>
        <v/>
      </c>
      <c r="Q2070" s="40"/>
      <c r="R2070" s="41"/>
      <c r="S2070" s="55" t="s">
        <v>170</v>
      </c>
      <c r="T2070" s="41"/>
      <c r="U2070" s="55" t="s">
        <v>171</v>
      </c>
      <c r="V2070" s="41"/>
      <c r="W2070" s="56" t="s">
        <v>172</v>
      </c>
      <c r="X2070" s="52" t="str">
        <f>IFERROR(IF(VLOOKUP(O2070,コード表一覧!$B$5:$D$129,3,FALSE)="無","","←実務経験経歴書が必要です！"),"")</f>
        <v/>
      </c>
    </row>
    <row r="2071" spans="1:24" x14ac:dyDescent="0.2">
      <c r="B2071" s="57" t="s">
        <v>176</v>
      </c>
      <c r="C2071" s="57"/>
      <c r="D2071" s="57"/>
      <c r="E2071" s="53"/>
      <c r="F2071" s="9"/>
      <c r="G2071" s="9"/>
      <c r="H2071" s="9"/>
      <c r="I2071" s="9"/>
      <c r="J2071" s="9"/>
      <c r="K2071" s="9"/>
      <c r="L2071" s="9"/>
      <c r="M2071" s="59"/>
      <c r="N2071" s="8"/>
      <c r="O2071" s="42"/>
      <c r="P2071" s="6" t="str">
        <f>IF(O2071="","",VLOOKUP(O2071,コード表一覧!$B$5:$C$129,2,FALSE))</f>
        <v/>
      </c>
      <c r="Q2071" s="40"/>
      <c r="R2071" s="41"/>
      <c r="S2071" s="55" t="s">
        <v>170</v>
      </c>
      <c r="T2071" s="41"/>
      <c r="U2071" s="55" t="s">
        <v>171</v>
      </c>
      <c r="V2071" s="41"/>
      <c r="W2071" s="56" t="s">
        <v>172</v>
      </c>
      <c r="X2071" s="52" t="str">
        <f>IFERROR(IF(VLOOKUP(O2071,コード表一覧!$B$5:$D$129,3,FALSE)="無","","←実務経験経歴書が必要です！"),"")</f>
        <v/>
      </c>
    </row>
    <row r="2072" spans="1:24" x14ac:dyDescent="0.2">
      <c r="B2072" s="106" t="s">
        <v>184</v>
      </c>
      <c r="C2072" s="144" t="s">
        <v>173</v>
      </c>
      <c r="D2072" s="144"/>
      <c r="E2072" s="144"/>
      <c r="F2072" s="123" t="s">
        <v>174</v>
      </c>
      <c r="G2072" s="124"/>
      <c r="H2072" s="124"/>
      <c r="I2072" s="124"/>
      <c r="J2072" s="124"/>
      <c r="K2072" s="124"/>
      <c r="L2072" s="125"/>
      <c r="M2072" s="59"/>
      <c r="N2072" s="8"/>
      <c r="O2072" s="42"/>
      <c r="P2072" s="6" t="str">
        <f>IF(O2072="","",VLOOKUP(O2072,コード表一覧!$B$5:$C$129,2,FALSE))</f>
        <v/>
      </c>
      <c r="Q2072" s="40"/>
      <c r="R2072" s="41"/>
      <c r="S2072" s="55" t="s">
        <v>170</v>
      </c>
      <c r="T2072" s="41"/>
      <c r="U2072" s="55" t="s">
        <v>171</v>
      </c>
      <c r="V2072" s="41"/>
      <c r="W2072" s="56" t="s">
        <v>172</v>
      </c>
      <c r="X2072" s="52" t="str">
        <f>IFERROR(IF(VLOOKUP(O2072,コード表一覧!$B$5:$D$129,3,FALSE)="無","","←実務経験経歴書が必要です！"),"")</f>
        <v/>
      </c>
    </row>
    <row r="2073" spans="1:24" x14ac:dyDescent="0.2">
      <c r="B2073" s="63"/>
      <c r="C2073" s="142"/>
      <c r="D2073" s="143"/>
      <c r="E2073" s="143"/>
      <c r="F2073" s="40"/>
      <c r="G2073" s="41"/>
      <c r="H2073" s="55" t="s">
        <v>170</v>
      </c>
      <c r="I2073" s="41"/>
      <c r="J2073" s="55" t="s">
        <v>171</v>
      </c>
      <c r="K2073" s="41"/>
      <c r="L2073" s="56" t="s">
        <v>172</v>
      </c>
      <c r="M2073" s="59"/>
      <c r="N2073" s="8"/>
      <c r="O2073" s="42"/>
      <c r="P2073" s="6" t="str">
        <f>IF(O2073="","",VLOOKUP(O2073,コード表一覧!$B$5:$C$129,2,FALSE))</f>
        <v/>
      </c>
      <c r="Q2073" s="40"/>
      <c r="R2073" s="41"/>
      <c r="S2073" s="55" t="s">
        <v>170</v>
      </c>
      <c r="T2073" s="41"/>
      <c r="U2073" s="55" t="s">
        <v>171</v>
      </c>
      <c r="V2073" s="41"/>
      <c r="W2073" s="56" t="s">
        <v>172</v>
      </c>
      <c r="X2073" s="52" t="str">
        <f>IFERROR(IF(VLOOKUP(O2073,コード表一覧!$B$5:$D$129,3,FALSE)="無","","←実務経験経歴書が必要です！"),"")</f>
        <v/>
      </c>
    </row>
    <row r="2074" spans="1:24" x14ac:dyDescent="0.2">
      <c r="B2074" s="63"/>
      <c r="C2074" s="142"/>
      <c r="D2074" s="143"/>
      <c r="E2074" s="143"/>
      <c r="F2074" s="58"/>
      <c r="G2074" s="57"/>
      <c r="H2074" s="57"/>
      <c r="I2074" s="57"/>
      <c r="J2074" s="57"/>
      <c r="K2074" s="57"/>
      <c r="L2074" s="57"/>
      <c r="M2074" s="59"/>
      <c r="N2074" s="8"/>
      <c r="O2074" s="42"/>
      <c r="P2074" s="6" t="str">
        <f>IF(O2074="","",VLOOKUP(O2074,コード表一覧!$B$5:$C$129,2,FALSE))</f>
        <v/>
      </c>
      <c r="Q2074" s="40"/>
      <c r="R2074" s="41"/>
      <c r="S2074" s="55" t="s">
        <v>170</v>
      </c>
      <c r="T2074" s="41"/>
      <c r="U2074" s="55" t="s">
        <v>171</v>
      </c>
      <c r="V2074" s="41"/>
      <c r="W2074" s="56" t="s">
        <v>172</v>
      </c>
      <c r="X2074" s="52" t="str">
        <f>IFERROR(IF(VLOOKUP(O2074,コード表一覧!$B$5:$D$129,3,FALSE)="無","","←実務経験経歴書が必要です！"),"")</f>
        <v/>
      </c>
    </row>
    <row r="2075" spans="1:24" x14ac:dyDescent="0.2">
      <c r="B2075" s="63"/>
      <c r="C2075" s="142"/>
      <c r="D2075" s="143"/>
      <c r="E2075" s="143"/>
      <c r="F2075" s="53"/>
      <c r="G2075" s="53"/>
      <c r="H2075" s="53"/>
      <c r="I2075" s="53"/>
      <c r="J2075" s="53"/>
      <c r="K2075" s="57"/>
      <c r="L2075" s="57"/>
      <c r="M2075" s="59"/>
      <c r="N2075" s="8"/>
      <c r="O2075" s="42"/>
      <c r="P2075" s="6" t="str">
        <f>IF(O2075="","",VLOOKUP(O2075,コード表一覧!$B$5:$C$129,2,FALSE))</f>
        <v/>
      </c>
      <c r="Q2075" s="40"/>
      <c r="R2075" s="41"/>
      <c r="S2075" s="55" t="s">
        <v>170</v>
      </c>
      <c r="T2075" s="41"/>
      <c r="U2075" s="55" t="s">
        <v>171</v>
      </c>
      <c r="V2075" s="41"/>
      <c r="W2075" s="56" t="s">
        <v>172</v>
      </c>
      <c r="X2075" s="52" t="str">
        <f>IFERROR(IF(VLOOKUP(O2075,コード表一覧!$B$5:$D$129,3,FALSE)="無","","←実務経験経歴書が必要です！"),"")</f>
        <v/>
      </c>
    </row>
    <row r="2076" spans="1:24" ht="13.5" customHeight="1" thickBot="1" x14ac:dyDescent="0.25">
      <c r="B2076" s="63"/>
      <c r="C2076" s="142"/>
      <c r="D2076" s="143"/>
      <c r="E2076" s="143"/>
      <c r="F2076" s="58"/>
      <c r="G2076" s="53"/>
      <c r="H2076" s="53"/>
      <c r="I2076" s="53"/>
      <c r="J2076" s="53"/>
      <c r="K2076" s="57"/>
      <c r="L2076" s="57"/>
      <c r="M2076" s="59"/>
      <c r="N2076" s="8"/>
      <c r="O2076" s="43"/>
      <c r="P2076" s="109" t="str">
        <f>IF(O2076="","",VLOOKUP(O2076,コード表一覧!$B$5:$C$129,2,FALSE))</f>
        <v/>
      </c>
      <c r="Q2076" s="44"/>
      <c r="R2076" s="45"/>
      <c r="S2076" s="9" t="s">
        <v>170</v>
      </c>
      <c r="T2076" s="45"/>
      <c r="U2076" s="9" t="s">
        <v>171</v>
      </c>
      <c r="V2076" s="45"/>
      <c r="W2076" s="14" t="s">
        <v>172</v>
      </c>
      <c r="X2076" s="52" t="str">
        <f>IFERROR(IF(VLOOKUP(O2076,コード表一覧!$B$5:$D$129,3,FALSE)="無","","←実務経験経歴書が必要です！"),"")</f>
        <v/>
      </c>
    </row>
    <row r="2077" spans="1:24" x14ac:dyDescent="0.2">
      <c r="B2077" s="63"/>
      <c r="C2077" s="142"/>
      <c r="D2077" s="143"/>
      <c r="E2077" s="143"/>
      <c r="F2077" s="58"/>
      <c r="G2077" s="53"/>
      <c r="H2077" s="53"/>
      <c r="I2077" s="53"/>
      <c r="J2077" s="53"/>
      <c r="K2077" s="57"/>
      <c r="L2077" s="57"/>
      <c r="M2077" s="59"/>
      <c r="N2077" s="137" t="s">
        <v>191</v>
      </c>
      <c r="O2077" s="111"/>
      <c r="P2077" s="15" t="str">
        <f>IF(O2077="","",VLOOKUP(O2077,コード表一覧!$B$5:$C$129,2,FALSE))</f>
        <v/>
      </c>
      <c r="Q2077" s="17" t="s">
        <v>175</v>
      </c>
      <c r="R2077" s="47"/>
      <c r="S2077" s="126" t="str">
        <f>IF(R2077="","",VLOOKUP(R2077,コード表一覧!$F$4:$H$32,3,FALSE))</f>
        <v/>
      </c>
      <c r="T2077" s="127"/>
      <c r="U2077" s="47"/>
      <c r="V2077" s="126" t="str">
        <f>IF(U2077="","",VLOOKUP(U2077,コード表一覧!$F$4:$H$32,3,FALSE))</f>
        <v/>
      </c>
      <c r="W2077" s="128"/>
      <c r="X2077" s="52" t="str">
        <f t="shared" ref="X2077:X2079" si="172">IF(R2077+U2077&gt;0,"←実務経験経歴書が必要です！","")</f>
        <v/>
      </c>
    </row>
    <row r="2078" spans="1:24" x14ac:dyDescent="0.2">
      <c r="B2078" s="57" t="str">
        <f>"※"&amp;$A$1&amp;"の変更追加履歴"</f>
        <v>※令和６・７年度の変更追加履歴</v>
      </c>
      <c r="C2078" s="57"/>
      <c r="D2078" s="57"/>
      <c r="E2078" s="53"/>
      <c r="F2078" s="58"/>
      <c r="G2078" s="53"/>
      <c r="H2078" s="53"/>
      <c r="I2078" s="53"/>
      <c r="J2078" s="53"/>
      <c r="K2078" s="57"/>
      <c r="L2078" s="57"/>
      <c r="M2078" s="59"/>
      <c r="N2078" s="138"/>
      <c r="O2078" s="42"/>
      <c r="P2078" s="6" t="str">
        <f>IF(O2078="","",VLOOKUP(O2078,コード表一覧!$B$5:$C$129,2,FALSE))</f>
        <v/>
      </c>
      <c r="Q2078" s="110" t="s">
        <v>175</v>
      </c>
      <c r="R2078" s="48"/>
      <c r="S2078" s="129" t="str">
        <f>IF(R2078="","",VLOOKUP(R2078,コード表一覧!$F$4:$H$32,3,FALSE))</f>
        <v/>
      </c>
      <c r="T2078" s="130"/>
      <c r="U2078" s="48"/>
      <c r="V2078" s="131" t="str">
        <f>IF(U2078="","",VLOOKUP(U2078,コード表一覧!$F$4:$H$32,3,FALSE))</f>
        <v/>
      </c>
      <c r="W2078" s="132"/>
      <c r="X2078" s="52" t="str">
        <f t="shared" si="172"/>
        <v/>
      </c>
    </row>
    <row r="2079" spans="1:24" ht="13.8" thickBot="1" x14ac:dyDescent="0.25">
      <c r="B2079" s="57"/>
      <c r="C2079" s="57"/>
      <c r="D2079" s="57"/>
      <c r="E2079" s="53"/>
      <c r="F2079" s="58"/>
      <c r="G2079" s="53"/>
      <c r="H2079" s="53"/>
      <c r="I2079" s="53"/>
      <c r="J2079" s="53"/>
      <c r="K2079" s="57"/>
      <c r="L2079" s="57"/>
      <c r="M2079" s="59"/>
      <c r="N2079" s="139"/>
      <c r="O2079" s="112"/>
      <c r="P2079" s="16" t="str">
        <f>IF(O2079="","",VLOOKUP(O2079,コード表一覧!$B$5:$C$129,2,FALSE))</f>
        <v/>
      </c>
      <c r="Q2079" s="18" t="s">
        <v>175</v>
      </c>
      <c r="R2079" s="49"/>
      <c r="S2079" s="133" t="str">
        <f>IF(R2079="","",VLOOKUP(R2079,コード表一覧!$F$4:$H$32,3,FALSE))</f>
        <v/>
      </c>
      <c r="T2079" s="134"/>
      <c r="U2079" s="49"/>
      <c r="V2079" s="135" t="str">
        <f>IF(U2079="","",VLOOKUP(U2079,コード表一覧!$F$4:$H$32,3,FALSE))</f>
        <v/>
      </c>
      <c r="W2079" s="136"/>
      <c r="X2079" s="52" t="str">
        <f t="shared" si="172"/>
        <v/>
      </c>
    </row>
    <row r="2080" spans="1:24" x14ac:dyDescent="0.2">
      <c r="B2080" s="60"/>
      <c r="C2080" s="60"/>
      <c r="D2080" s="60"/>
      <c r="E2080" s="53"/>
      <c r="F2080" s="60"/>
      <c r="G2080" s="53"/>
      <c r="H2080" s="53"/>
      <c r="I2080" s="53"/>
      <c r="J2080" s="53"/>
      <c r="K2080" s="60"/>
      <c r="L2080" s="60"/>
      <c r="M2080" s="60"/>
      <c r="N2080" s="53"/>
      <c r="Q2080" s="53"/>
      <c r="R2080" s="53"/>
      <c r="S2080" s="53"/>
      <c r="T2080" s="53"/>
      <c r="U2080" s="53"/>
      <c r="V2080" s="53"/>
      <c r="W2080" s="53"/>
    </row>
    <row r="2081" spans="1:24" x14ac:dyDescent="0.2">
      <c r="A2081" s="2" t="s">
        <v>162</v>
      </c>
      <c r="B2081" s="123" t="s">
        <v>163</v>
      </c>
      <c r="C2081" s="125"/>
      <c r="D2081" s="123" t="s">
        <v>164</v>
      </c>
      <c r="E2081" s="125"/>
      <c r="F2081" s="123" t="s">
        <v>165</v>
      </c>
      <c r="G2081" s="124"/>
      <c r="H2081" s="124"/>
      <c r="I2081" s="124"/>
      <c r="J2081" s="124"/>
      <c r="K2081" s="124"/>
      <c r="L2081" s="125"/>
      <c r="M2081" s="54" t="s">
        <v>166</v>
      </c>
      <c r="N2081" s="140"/>
      <c r="O2081" s="7" t="s">
        <v>167</v>
      </c>
      <c r="P2081" s="26" t="s">
        <v>168</v>
      </c>
      <c r="Q2081" s="123" t="s">
        <v>169</v>
      </c>
      <c r="R2081" s="124"/>
      <c r="S2081" s="124"/>
      <c r="T2081" s="124"/>
      <c r="U2081" s="124"/>
      <c r="V2081" s="124"/>
      <c r="W2081" s="125"/>
    </row>
    <row r="2082" spans="1:24" x14ac:dyDescent="0.2">
      <c r="A2082" s="2">
        <v>174</v>
      </c>
      <c r="B2082" s="64"/>
      <c r="C2082" s="65"/>
      <c r="D2082" s="64"/>
      <c r="E2082" s="65"/>
      <c r="F2082" s="40"/>
      <c r="G2082" s="41"/>
      <c r="H2082" s="55" t="s">
        <v>170</v>
      </c>
      <c r="I2082" s="41"/>
      <c r="J2082" s="55" t="s">
        <v>171</v>
      </c>
      <c r="K2082" s="41"/>
      <c r="L2082" s="56" t="s">
        <v>172</v>
      </c>
      <c r="M2082" s="66"/>
      <c r="N2082" s="141"/>
      <c r="O2082" s="42"/>
      <c r="P2082" s="6" t="str">
        <f>IF(O2082="","",VLOOKUP(O2082,コード表一覧!$B$5:$C$129,2,FALSE))</f>
        <v/>
      </c>
      <c r="Q2082" s="40"/>
      <c r="R2082" s="41"/>
      <c r="S2082" s="55" t="s">
        <v>170</v>
      </c>
      <c r="T2082" s="41"/>
      <c r="U2082" s="55" t="s">
        <v>171</v>
      </c>
      <c r="V2082" s="41"/>
      <c r="W2082" s="56" t="s">
        <v>172</v>
      </c>
      <c r="X2082" s="52" t="str">
        <f>IFERROR(IF(VLOOKUP(O2082,コード表一覧!$B$5:$D$129,3,FALSE)="無","","←実務経験経歴書が必要です！"),"")</f>
        <v/>
      </c>
    </row>
    <row r="2083" spans="1:24" x14ac:dyDescent="0.2">
      <c r="B2083" s="57" t="s">
        <v>176</v>
      </c>
      <c r="C2083" s="57"/>
      <c r="D2083" s="57"/>
      <c r="E2083" s="53"/>
      <c r="F2083" s="9"/>
      <c r="G2083" s="9"/>
      <c r="H2083" s="9"/>
      <c r="I2083" s="9"/>
      <c r="J2083" s="9"/>
      <c r="K2083" s="9"/>
      <c r="L2083" s="9"/>
      <c r="M2083" s="59"/>
      <c r="N2083" s="8"/>
      <c r="O2083" s="42"/>
      <c r="P2083" s="6" t="str">
        <f>IF(O2083="","",VLOOKUP(O2083,コード表一覧!$B$5:$C$129,2,FALSE))</f>
        <v/>
      </c>
      <c r="Q2083" s="40"/>
      <c r="R2083" s="41"/>
      <c r="S2083" s="55" t="s">
        <v>170</v>
      </c>
      <c r="T2083" s="41"/>
      <c r="U2083" s="55" t="s">
        <v>171</v>
      </c>
      <c r="V2083" s="41"/>
      <c r="W2083" s="56" t="s">
        <v>172</v>
      </c>
      <c r="X2083" s="52" t="str">
        <f>IFERROR(IF(VLOOKUP(O2083,コード表一覧!$B$5:$D$129,3,FALSE)="無","","←実務経験経歴書が必要です！"),"")</f>
        <v/>
      </c>
    </row>
    <row r="2084" spans="1:24" x14ac:dyDescent="0.2">
      <c r="B2084" s="106" t="s">
        <v>184</v>
      </c>
      <c r="C2084" s="144" t="s">
        <v>173</v>
      </c>
      <c r="D2084" s="144"/>
      <c r="E2084" s="144"/>
      <c r="F2084" s="123" t="s">
        <v>174</v>
      </c>
      <c r="G2084" s="124"/>
      <c r="H2084" s="124"/>
      <c r="I2084" s="124"/>
      <c r="J2084" s="124"/>
      <c r="K2084" s="124"/>
      <c r="L2084" s="125"/>
      <c r="M2084" s="59"/>
      <c r="N2084" s="8"/>
      <c r="O2084" s="42"/>
      <c r="P2084" s="6" t="str">
        <f>IF(O2084="","",VLOOKUP(O2084,コード表一覧!$B$5:$C$129,2,FALSE))</f>
        <v/>
      </c>
      <c r="Q2084" s="40"/>
      <c r="R2084" s="41"/>
      <c r="S2084" s="55" t="s">
        <v>170</v>
      </c>
      <c r="T2084" s="41"/>
      <c r="U2084" s="55" t="s">
        <v>171</v>
      </c>
      <c r="V2084" s="41"/>
      <c r="W2084" s="56" t="s">
        <v>172</v>
      </c>
      <c r="X2084" s="52" t="str">
        <f>IFERROR(IF(VLOOKUP(O2084,コード表一覧!$B$5:$D$129,3,FALSE)="無","","←実務経験経歴書が必要です！"),"")</f>
        <v/>
      </c>
    </row>
    <row r="2085" spans="1:24" x14ac:dyDescent="0.2">
      <c r="B2085" s="63"/>
      <c r="C2085" s="142"/>
      <c r="D2085" s="143"/>
      <c r="E2085" s="143"/>
      <c r="F2085" s="40"/>
      <c r="G2085" s="41"/>
      <c r="H2085" s="55" t="s">
        <v>170</v>
      </c>
      <c r="I2085" s="41"/>
      <c r="J2085" s="55" t="s">
        <v>171</v>
      </c>
      <c r="K2085" s="41"/>
      <c r="L2085" s="56" t="s">
        <v>172</v>
      </c>
      <c r="M2085" s="59"/>
      <c r="N2085" s="8"/>
      <c r="O2085" s="42"/>
      <c r="P2085" s="6" t="str">
        <f>IF(O2085="","",VLOOKUP(O2085,コード表一覧!$B$5:$C$129,2,FALSE))</f>
        <v/>
      </c>
      <c r="Q2085" s="40"/>
      <c r="R2085" s="41"/>
      <c r="S2085" s="55" t="s">
        <v>170</v>
      </c>
      <c r="T2085" s="41"/>
      <c r="U2085" s="55" t="s">
        <v>171</v>
      </c>
      <c r="V2085" s="41"/>
      <c r="W2085" s="56" t="s">
        <v>172</v>
      </c>
      <c r="X2085" s="52" t="str">
        <f>IFERROR(IF(VLOOKUP(O2085,コード表一覧!$B$5:$D$129,3,FALSE)="無","","←実務経験経歴書が必要です！"),"")</f>
        <v/>
      </c>
    </row>
    <row r="2086" spans="1:24" x14ac:dyDescent="0.2">
      <c r="B2086" s="63"/>
      <c r="C2086" s="142"/>
      <c r="D2086" s="143"/>
      <c r="E2086" s="143"/>
      <c r="F2086" s="58"/>
      <c r="G2086" s="57"/>
      <c r="H2086" s="57"/>
      <c r="I2086" s="57"/>
      <c r="J2086" s="57"/>
      <c r="K2086" s="57"/>
      <c r="L2086" s="57"/>
      <c r="M2086" s="59"/>
      <c r="N2086" s="8"/>
      <c r="O2086" s="42"/>
      <c r="P2086" s="6" t="str">
        <f>IF(O2086="","",VLOOKUP(O2086,コード表一覧!$B$5:$C$129,2,FALSE))</f>
        <v/>
      </c>
      <c r="Q2086" s="40"/>
      <c r="R2086" s="41"/>
      <c r="S2086" s="55" t="s">
        <v>170</v>
      </c>
      <c r="T2086" s="41"/>
      <c r="U2086" s="55" t="s">
        <v>171</v>
      </c>
      <c r="V2086" s="41"/>
      <c r="W2086" s="56" t="s">
        <v>172</v>
      </c>
      <c r="X2086" s="52" t="str">
        <f>IFERROR(IF(VLOOKUP(O2086,コード表一覧!$B$5:$D$129,3,FALSE)="無","","←実務経験経歴書が必要です！"),"")</f>
        <v/>
      </c>
    </row>
    <row r="2087" spans="1:24" x14ac:dyDescent="0.2">
      <c r="B2087" s="63"/>
      <c r="C2087" s="142"/>
      <c r="D2087" s="143"/>
      <c r="E2087" s="143"/>
      <c r="F2087" s="53"/>
      <c r="G2087" s="53"/>
      <c r="H2087" s="53"/>
      <c r="I2087" s="53"/>
      <c r="J2087" s="53"/>
      <c r="K2087" s="57"/>
      <c r="L2087" s="57"/>
      <c r="M2087" s="59"/>
      <c r="N2087" s="8"/>
      <c r="O2087" s="42"/>
      <c r="P2087" s="6" t="str">
        <f>IF(O2087="","",VLOOKUP(O2087,コード表一覧!$B$5:$C$129,2,FALSE))</f>
        <v/>
      </c>
      <c r="Q2087" s="40"/>
      <c r="R2087" s="41"/>
      <c r="S2087" s="55" t="s">
        <v>170</v>
      </c>
      <c r="T2087" s="41"/>
      <c r="U2087" s="55" t="s">
        <v>171</v>
      </c>
      <c r="V2087" s="41"/>
      <c r="W2087" s="56" t="s">
        <v>172</v>
      </c>
      <c r="X2087" s="52" t="str">
        <f>IFERROR(IF(VLOOKUP(O2087,コード表一覧!$B$5:$D$129,3,FALSE)="無","","←実務経験経歴書が必要です！"),"")</f>
        <v/>
      </c>
    </row>
    <row r="2088" spans="1:24" ht="13.5" customHeight="1" thickBot="1" x14ac:dyDescent="0.25">
      <c r="B2088" s="63"/>
      <c r="C2088" s="142"/>
      <c r="D2088" s="143"/>
      <c r="E2088" s="143"/>
      <c r="F2088" s="58"/>
      <c r="G2088" s="53"/>
      <c r="H2088" s="53"/>
      <c r="I2088" s="53"/>
      <c r="J2088" s="53"/>
      <c r="K2088" s="57"/>
      <c r="L2088" s="57"/>
      <c r="M2088" s="59"/>
      <c r="N2088" s="8"/>
      <c r="O2088" s="43"/>
      <c r="P2088" s="109" t="str">
        <f>IF(O2088="","",VLOOKUP(O2088,コード表一覧!$B$5:$C$129,2,FALSE))</f>
        <v/>
      </c>
      <c r="Q2088" s="44"/>
      <c r="R2088" s="45"/>
      <c r="S2088" s="9" t="s">
        <v>170</v>
      </c>
      <c r="T2088" s="45"/>
      <c r="U2088" s="9" t="s">
        <v>171</v>
      </c>
      <c r="V2088" s="45"/>
      <c r="W2088" s="14" t="s">
        <v>172</v>
      </c>
      <c r="X2088" s="52" t="str">
        <f>IFERROR(IF(VLOOKUP(O2088,コード表一覧!$B$5:$D$129,3,FALSE)="無","","←実務経験経歴書が必要です！"),"")</f>
        <v/>
      </c>
    </row>
    <row r="2089" spans="1:24" x14ac:dyDescent="0.2">
      <c r="B2089" s="63"/>
      <c r="C2089" s="142"/>
      <c r="D2089" s="143"/>
      <c r="E2089" s="143"/>
      <c r="F2089" s="58"/>
      <c r="G2089" s="53"/>
      <c r="H2089" s="53"/>
      <c r="I2089" s="53"/>
      <c r="J2089" s="53"/>
      <c r="K2089" s="57"/>
      <c r="L2089" s="57"/>
      <c r="M2089" s="59"/>
      <c r="N2089" s="137" t="s">
        <v>191</v>
      </c>
      <c r="O2089" s="111"/>
      <c r="P2089" s="15" t="str">
        <f>IF(O2089="","",VLOOKUP(O2089,コード表一覧!$B$5:$C$129,2,FALSE))</f>
        <v/>
      </c>
      <c r="Q2089" s="17" t="s">
        <v>175</v>
      </c>
      <c r="R2089" s="47"/>
      <c r="S2089" s="126" t="str">
        <f>IF(R2089="","",VLOOKUP(R2089,コード表一覧!$F$4:$H$32,3,FALSE))</f>
        <v/>
      </c>
      <c r="T2089" s="127"/>
      <c r="U2089" s="47"/>
      <c r="V2089" s="126" t="str">
        <f>IF(U2089="","",VLOOKUP(U2089,コード表一覧!$F$4:$H$32,3,FALSE))</f>
        <v/>
      </c>
      <c r="W2089" s="128"/>
      <c r="X2089" s="52" t="str">
        <f t="shared" ref="X2089:X2091" si="173">IF(R2089+U2089&gt;0,"←実務経験経歴書が必要です！","")</f>
        <v/>
      </c>
    </row>
    <row r="2090" spans="1:24" x14ac:dyDescent="0.2">
      <c r="B2090" s="57" t="str">
        <f>"※"&amp;$A$1&amp;"の変更追加履歴"</f>
        <v>※令和６・７年度の変更追加履歴</v>
      </c>
      <c r="C2090" s="57"/>
      <c r="D2090" s="57"/>
      <c r="E2090" s="53"/>
      <c r="F2090" s="58"/>
      <c r="G2090" s="53"/>
      <c r="H2090" s="53"/>
      <c r="I2090" s="53"/>
      <c r="J2090" s="53"/>
      <c r="K2090" s="57"/>
      <c r="L2090" s="57"/>
      <c r="M2090" s="59"/>
      <c r="N2090" s="138"/>
      <c r="O2090" s="42"/>
      <c r="P2090" s="6" t="str">
        <f>IF(O2090="","",VLOOKUP(O2090,コード表一覧!$B$5:$C$129,2,FALSE))</f>
        <v/>
      </c>
      <c r="Q2090" s="110" t="s">
        <v>175</v>
      </c>
      <c r="R2090" s="48"/>
      <c r="S2090" s="129" t="str">
        <f>IF(R2090="","",VLOOKUP(R2090,コード表一覧!$F$4:$H$32,3,FALSE))</f>
        <v/>
      </c>
      <c r="T2090" s="130"/>
      <c r="U2090" s="48"/>
      <c r="V2090" s="131" t="str">
        <f>IF(U2090="","",VLOOKUP(U2090,コード表一覧!$F$4:$H$32,3,FALSE))</f>
        <v/>
      </c>
      <c r="W2090" s="132"/>
      <c r="X2090" s="52" t="str">
        <f t="shared" si="173"/>
        <v/>
      </c>
    </row>
    <row r="2091" spans="1:24" ht="13.8" thickBot="1" x14ac:dyDescent="0.25">
      <c r="B2091" s="57"/>
      <c r="C2091" s="57"/>
      <c r="D2091" s="57"/>
      <c r="E2091" s="53"/>
      <c r="F2091" s="58"/>
      <c r="G2091" s="53"/>
      <c r="H2091" s="53"/>
      <c r="I2091" s="53"/>
      <c r="J2091" s="53"/>
      <c r="K2091" s="57"/>
      <c r="L2091" s="57"/>
      <c r="M2091" s="59"/>
      <c r="N2091" s="139"/>
      <c r="O2091" s="112"/>
      <c r="P2091" s="16" t="str">
        <f>IF(O2091="","",VLOOKUP(O2091,コード表一覧!$B$5:$C$129,2,FALSE))</f>
        <v/>
      </c>
      <c r="Q2091" s="18" t="s">
        <v>175</v>
      </c>
      <c r="R2091" s="49"/>
      <c r="S2091" s="133" t="str">
        <f>IF(R2091="","",VLOOKUP(R2091,コード表一覧!$F$4:$H$32,3,FALSE))</f>
        <v/>
      </c>
      <c r="T2091" s="134"/>
      <c r="U2091" s="49"/>
      <c r="V2091" s="135" t="str">
        <f>IF(U2091="","",VLOOKUP(U2091,コード表一覧!$F$4:$H$32,3,FALSE))</f>
        <v/>
      </c>
      <c r="W2091" s="136"/>
      <c r="X2091" s="52" t="str">
        <f t="shared" si="173"/>
        <v/>
      </c>
    </row>
    <row r="2092" spans="1:24" x14ac:dyDescent="0.2">
      <c r="B2092" s="60"/>
      <c r="C2092" s="60"/>
      <c r="D2092" s="60"/>
      <c r="E2092" s="53"/>
      <c r="F2092" s="60"/>
      <c r="G2092" s="53"/>
      <c r="H2092" s="53"/>
      <c r="I2092" s="53"/>
      <c r="J2092" s="53"/>
      <c r="K2092" s="60"/>
      <c r="L2092" s="60"/>
      <c r="M2092" s="60"/>
      <c r="N2092" s="53"/>
      <c r="Q2092" s="53"/>
      <c r="R2092" s="53"/>
      <c r="S2092" s="53"/>
      <c r="T2092" s="53"/>
      <c r="U2092" s="53"/>
      <c r="V2092" s="53"/>
      <c r="W2092" s="53"/>
    </row>
    <row r="2093" spans="1:24" x14ac:dyDescent="0.2">
      <c r="A2093" s="2" t="s">
        <v>162</v>
      </c>
      <c r="B2093" s="123" t="s">
        <v>163</v>
      </c>
      <c r="C2093" s="125"/>
      <c r="D2093" s="123" t="s">
        <v>164</v>
      </c>
      <c r="E2093" s="125"/>
      <c r="F2093" s="123" t="s">
        <v>165</v>
      </c>
      <c r="G2093" s="124"/>
      <c r="H2093" s="124"/>
      <c r="I2093" s="124"/>
      <c r="J2093" s="124"/>
      <c r="K2093" s="124"/>
      <c r="L2093" s="125"/>
      <c r="M2093" s="54" t="s">
        <v>166</v>
      </c>
      <c r="N2093" s="140"/>
      <c r="O2093" s="7" t="s">
        <v>167</v>
      </c>
      <c r="P2093" s="26" t="s">
        <v>168</v>
      </c>
      <c r="Q2093" s="123" t="s">
        <v>169</v>
      </c>
      <c r="R2093" s="124"/>
      <c r="S2093" s="124"/>
      <c r="T2093" s="124"/>
      <c r="U2093" s="124"/>
      <c r="V2093" s="124"/>
      <c r="W2093" s="125"/>
    </row>
    <row r="2094" spans="1:24" x14ac:dyDescent="0.2">
      <c r="A2094" s="2">
        <v>175</v>
      </c>
      <c r="B2094" s="64"/>
      <c r="C2094" s="65"/>
      <c r="D2094" s="64"/>
      <c r="E2094" s="65"/>
      <c r="F2094" s="40"/>
      <c r="G2094" s="41"/>
      <c r="H2094" s="55" t="s">
        <v>170</v>
      </c>
      <c r="I2094" s="41"/>
      <c r="J2094" s="55" t="s">
        <v>171</v>
      </c>
      <c r="K2094" s="41"/>
      <c r="L2094" s="56" t="s">
        <v>172</v>
      </c>
      <c r="M2094" s="66"/>
      <c r="N2094" s="141"/>
      <c r="O2094" s="42"/>
      <c r="P2094" s="6" t="str">
        <f>IF(O2094="","",VLOOKUP(O2094,コード表一覧!$B$5:$C$129,2,FALSE))</f>
        <v/>
      </c>
      <c r="Q2094" s="40"/>
      <c r="R2094" s="41"/>
      <c r="S2094" s="55" t="s">
        <v>170</v>
      </c>
      <c r="T2094" s="41"/>
      <c r="U2094" s="55" t="s">
        <v>171</v>
      </c>
      <c r="V2094" s="41"/>
      <c r="W2094" s="56" t="s">
        <v>172</v>
      </c>
      <c r="X2094" s="52" t="str">
        <f>IFERROR(IF(VLOOKUP(O2094,コード表一覧!$B$5:$D$129,3,FALSE)="無","","←実務経験経歴書が必要です！"),"")</f>
        <v/>
      </c>
    </row>
    <row r="2095" spans="1:24" x14ac:dyDescent="0.2">
      <c r="B2095" s="57" t="s">
        <v>176</v>
      </c>
      <c r="C2095" s="57"/>
      <c r="D2095" s="57"/>
      <c r="E2095" s="53"/>
      <c r="F2095" s="9"/>
      <c r="G2095" s="9"/>
      <c r="H2095" s="9"/>
      <c r="I2095" s="9"/>
      <c r="J2095" s="9"/>
      <c r="K2095" s="9"/>
      <c r="L2095" s="9"/>
      <c r="M2095" s="59"/>
      <c r="N2095" s="8"/>
      <c r="O2095" s="42"/>
      <c r="P2095" s="6" t="str">
        <f>IF(O2095="","",VLOOKUP(O2095,コード表一覧!$B$5:$C$129,2,FALSE))</f>
        <v/>
      </c>
      <c r="Q2095" s="40"/>
      <c r="R2095" s="41"/>
      <c r="S2095" s="55" t="s">
        <v>170</v>
      </c>
      <c r="T2095" s="41"/>
      <c r="U2095" s="55" t="s">
        <v>171</v>
      </c>
      <c r="V2095" s="41"/>
      <c r="W2095" s="56" t="s">
        <v>172</v>
      </c>
      <c r="X2095" s="52" t="str">
        <f>IFERROR(IF(VLOOKUP(O2095,コード表一覧!$B$5:$D$129,3,FALSE)="無","","←実務経験経歴書が必要です！"),"")</f>
        <v/>
      </c>
    </row>
    <row r="2096" spans="1:24" x14ac:dyDescent="0.2">
      <c r="B2096" s="106" t="s">
        <v>184</v>
      </c>
      <c r="C2096" s="144" t="s">
        <v>173</v>
      </c>
      <c r="D2096" s="144"/>
      <c r="E2096" s="144"/>
      <c r="F2096" s="123" t="s">
        <v>174</v>
      </c>
      <c r="G2096" s="124"/>
      <c r="H2096" s="124"/>
      <c r="I2096" s="124"/>
      <c r="J2096" s="124"/>
      <c r="K2096" s="124"/>
      <c r="L2096" s="125"/>
      <c r="M2096" s="59"/>
      <c r="N2096" s="8"/>
      <c r="O2096" s="42"/>
      <c r="P2096" s="6" t="str">
        <f>IF(O2096="","",VLOOKUP(O2096,コード表一覧!$B$5:$C$129,2,FALSE))</f>
        <v/>
      </c>
      <c r="Q2096" s="40"/>
      <c r="R2096" s="41"/>
      <c r="S2096" s="55" t="s">
        <v>170</v>
      </c>
      <c r="T2096" s="41"/>
      <c r="U2096" s="55" t="s">
        <v>171</v>
      </c>
      <c r="V2096" s="41"/>
      <c r="W2096" s="56" t="s">
        <v>172</v>
      </c>
      <c r="X2096" s="52" t="str">
        <f>IFERROR(IF(VLOOKUP(O2096,コード表一覧!$B$5:$D$129,3,FALSE)="無","","←実務経験経歴書が必要です！"),"")</f>
        <v/>
      </c>
    </row>
    <row r="2097" spans="1:24" x14ac:dyDescent="0.2">
      <c r="B2097" s="63"/>
      <c r="C2097" s="142"/>
      <c r="D2097" s="143"/>
      <c r="E2097" s="143"/>
      <c r="F2097" s="40"/>
      <c r="G2097" s="41"/>
      <c r="H2097" s="55" t="s">
        <v>170</v>
      </c>
      <c r="I2097" s="41"/>
      <c r="J2097" s="55" t="s">
        <v>171</v>
      </c>
      <c r="K2097" s="41"/>
      <c r="L2097" s="56" t="s">
        <v>172</v>
      </c>
      <c r="M2097" s="59"/>
      <c r="N2097" s="8"/>
      <c r="O2097" s="42"/>
      <c r="P2097" s="6" t="str">
        <f>IF(O2097="","",VLOOKUP(O2097,コード表一覧!$B$5:$C$129,2,FALSE))</f>
        <v/>
      </c>
      <c r="Q2097" s="40"/>
      <c r="R2097" s="41"/>
      <c r="S2097" s="55" t="s">
        <v>170</v>
      </c>
      <c r="T2097" s="41"/>
      <c r="U2097" s="55" t="s">
        <v>171</v>
      </c>
      <c r="V2097" s="41"/>
      <c r="W2097" s="56" t="s">
        <v>172</v>
      </c>
      <c r="X2097" s="52" t="str">
        <f>IFERROR(IF(VLOOKUP(O2097,コード表一覧!$B$5:$D$129,3,FALSE)="無","","←実務経験経歴書が必要です！"),"")</f>
        <v/>
      </c>
    </row>
    <row r="2098" spans="1:24" x14ac:dyDescent="0.2">
      <c r="B2098" s="63"/>
      <c r="C2098" s="142"/>
      <c r="D2098" s="143"/>
      <c r="E2098" s="143"/>
      <c r="F2098" s="58"/>
      <c r="G2098" s="57"/>
      <c r="H2098" s="57"/>
      <c r="I2098" s="57"/>
      <c r="J2098" s="57"/>
      <c r="K2098" s="57"/>
      <c r="L2098" s="57"/>
      <c r="M2098" s="59"/>
      <c r="N2098" s="8"/>
      <c r="O2098" s="42"/>
      <c r="P2098" s="6" t="str">
        <f>IF(O2098="","",VLOOKUP(O2098,コード表一覧!$B$5:$C$129,2,FALSE))</f>
        <v/>
      </c>
      <c r="Q2098" s="40"/>
      <c r="R2098" s="41"/>
      <c r="S2098" s="55" t="s">
        <v>170</v>
      </c>
      <c r="T2098" s="41"/>
      <c r="U2098" s="55" t="s">
        <v>171</v>
      </c>
      <c r="V2098" s="41"/>
      <c r="W2098" s="56" t="s">
        <v>172</v>
      </c>
      <c r="X2098" s="52" t="str">
        <f>IFERROR(IF(VLOOKUP(O2098,コード表一覧!$B$5:$D$129,3,FALSE)="無","","←実務経験経歴書が必要です！"),"")</f>
        <v/>
      </c>
    </row>
    <row r="2099" spans="1:24" x14ac:dyDescent="0.2">
      <c r="B2099" s="63"/>
      <c r="C2099" s="142"/>
      <c r="D2099" s="143"/>
      <c r="E2099" s="143"/>
      <c r="F2099" s="53"/>
      <c r="G2099" s="53"/>
      <c r="H2099" s="53"/>
      <c r="I2099" s="53"/>
      <c r="J2099" s="53"/>
      <c r="K2099" s="57"/>
      <c r="L2099" s="57"/>
      <c r="M2099" s="59"/>
      <c r="N2099" s="8"/>
      <c r="O2099" s="42"/>
      <c r="P2099" s="6" t="str">
        <f>IF(O2099="","",VLOOKUP(O2099,コード表一覧!$B$5:$C$129,2,FALSE))</f>
        <v/>
      </c>
      <c r="Q2099" s="40"/>
      <c r="R2099" s="41"/>
      <c r="S2099" s="55" t="s">
        <v>170</v>
      </c>
      <c r="T2099" s="41"/>
      <c r="U2099" s="55" t="s">
        <v>171</v>
      </c>
      <c r="V2099" s="41"/>
      <c r="W2099" s="56" t="s">
        <v>172</v>
      </c>
      <c r="X2099" s="52" t="str">
        <f>IFERROR(IF(VLOOKUP(O2099,コード表一覧!$B$5:$D$129,3,FALSE)="無","","←実務経験経歴書が必要です！"),"")</f>
        <v/>
      </c>
    </row>
    <row r="2100" spans="1:24" ht="13.5" customHeight="1" thickBot="1" x14ac:dyDescent="0.25">
      <c r="B2100" s="63"/>
      <c r="C2100" s="142"/>
      <c r="D2100" s="143"/>
      <c r="E2100" s="143"/>
      <c r="F2100" s="58"/>
      <c r="G2100" s="53"/>
      <c r="H2100" s="53"/>
      <c r="I2100" s="53"/>
      <c r="J2100" s="53"/>
      <c r="K2100" s="57"/>
      <c r="L2100" s="57"/>
      <c r="M2100" s="59"/>
      <c r="N2100" s="8"/>
      <c r="O2100" s="43"/>
      <c r="P2100" s="109" t="str">
        <f>IF(O2100="","",VLOOKUP(O2100,コード表一覧!$B$5:$C$129,2,FALSE))</f>
        <v/>
      </c>
      <c r="Q2100" s="44"/>
      <c r="R2100" s="45"/>
      <c r="S2100" s="9" t="s">
        <v>170</v>
      </c>
      <c r="T2100" s="45"/>
      <c r="U2100" s="9" t="s">
        <v>171</v>
      </c>
      <c r="V2100" s="45"/>
      <c r="W2100" s="14" t="s">
        <v>172</v>
      </c>
      <c r="X2100" s="52" t="str">
        <f>IFERROR(IF(VLOOKUP(O2100,コード表一覧!$B$5:$D$129,3,FALSE)="無","","←実務経験経歴書が必要です！"),"")</f>
        <v/>
      </c>
    </row>
    <row r="2101" spans="1:24" x14ac:dyDescent="0.2">
      <c r="B2101" s="63"/>
      <c r="C2101" s="142"/>
      <c r="D2101" s="143"/>
      <c r="E2101" s="143"/>
      <c r="F2101" s="58"/>
      <c r="G2101" s="53"/>
      <c r="H2101" s="53"/>
      <c r="I2101" s="53"/>
      <c r="J2101" s="53"/>
      <c r="K2101" s="57"/>
      <c r="L2101" s="57"/>
      <c r="M2101" s="59"/>
      <c r="N2101" s="137" t="s">
        <v>191</v>
      </c>
      <c r="O2101" s="111"/>
      <c r="P2101" s="15" t="str">
        <f>IF(O2101="","",VLOOKUP(O2101,コード表一覧!$B$5:$C$129,2,FALSE))</f>
        <v/>
      </c>
      <c r="Q2101" s="17" t="s">
        <v>175</v>
      </c>
      <c r="R2101" s="47"/>
      <c r="S2101" s="126" t="str">
        <f>IF(R2101="","",VLOOKUP(R2101,コード表一覧!$F$4:$H$32,3,FALSE))</f>
        <v/>
      </c>
      <c r="T2101" s="127"/>
      <c r="U2101" s="47"/>
      <c r="V2101" s="126" t="str">
        <f>IF(U2101="","",VLOOKUP(U2101,コード表一覧!$F$4:$H$32,3,FALSE))</f>
        <v/>
      </c>
      <c r="W2101" s="128"/>
      <c r="X2101" s="52" t="str">
        <f t="shared" ref="X2101:X2103" si="174">IF(R2101+U2101&gt;0,"←実務経験経歴書が必要です！","")</f>
        <v/>
      </c>
    </row>
    <row r="2102" spans="1:24" x14ac:dyDescent="0.2">
      <c r="B2102" s="57" t="str">
        <f>"※"&amp;$A$1&amp;"の変更追加履歴"</f>
        <v>※令和６・７年度の変更追加履歴</v>
      </c>
      <c r="C2102" s="57"/>
      <c r="D2102" s="57"/>
      <c r="E2102" s="53"/>
      <c r="F2102" s="58"/>
      <c r="G2102" s="53"/>
      <c r="H2102" s="53"/>
      <c r="I2102" s="53"/>
      <c r="J2102" s="53"/>
      <c r="K2102" s="57"/>
      <c r="L2102" s="57"/>
      <c r="M2102" s="59"/>
      <c r="N2102" s="138"/>
      <c r="O2102" s="42"/>
      <c r="P2102" s="6" t="str">
        <f>IF(O2102="","",VLOOKUP(O2102,コード表一覧!$B$5:$C$129,2,FALSE))</f>
        <v/>
      </c>
      <c r="Q2102" s="110" t="s">
        <v>175</v>
      </c>
      <c r="R2102" s="48"/>
      <c r="S2102" s="129" t="str">
        <f>IF(R2102="","",VLOOKUP(R2102,コード表一覧!$F$4:$H$32,3,FALSE))</f>
        <v/>
      </c>
      <c r="T2102" s="130"/>
      <c r="U2102" s="48"/>
      <c r="V2102" s="131" t="str">
        <f>IF(U2102="","",VLOOKUP(U2102,コード表一覧!$F$4:$H$32,3,FALSE))</f>
        <v/>
      </c>
      <c r="W2102" s="132"/>
      <c r="X2102" s="52" t="str">
        <f t="shared" si="174"/>
        <v/>
      </c>
    </row>
    <row r="2103" spans="1:24" ht="13.8" thickBot="1" x14ac:dyDescent="0.25">
      <c r="B2103" s="57"/>
      <c r="C2103" s="57"/>
      <c r="D2103" s="57"/>
      <c r="E2103" s="53"/>
      <c r="F2103" s="58"/>
      <c r="G2103" s="53"/>
      <c r="H2103" s="53"/>
      <c r="I2103" s="53"/>
      <c r="J2103" s="53"/>
      <c r="K2103" s="57"/>
      <c r="L2103" s="57"/>
      <c r="M2103" s="59"/>
      <c r="N2103" s="139"/>
      <c r="O2103" s="112"/>
      <c r="P2103" s="16" t="str">
        <f>IF(O2103="","",VLOOKUP(O2103,コード表一覧!$B$5:$C$129,2,FALSE))</f>
        <v/>
      </c>
      <c r="Q2103" s="18" t="s">
        <v>175</v>
      </c>
      <c r="R2103" s="49"/>
      <c r="S2103" s="133" t="str">
        <f>IF(R2103="","",VLOOKUP(R2103,コード表一覧!$F$4:$H$32,3,FALSE))</f>
        <v/>
      </c>
      <c r="T2103" s="134"/>
      <c r="U2103" s="49"/>
      <c r="V2103" s="135" t="str">
        <f>IF(U2103="","",VLOOKUP(U2103,コード表一覧!$F$4:$H$32,3,FALSE))</f>
        <v/>
      </c>
      <c r="W2103" s="136"/>
      <c r="X2103" s="52" t="str">
        <f t="shared" si="174"/>
        <v/>
      </c>
    </row>
    <row r="2104" spans="1:24" x14ac:dyDescent="0.2">
      <c r="B2104" s="60"/>
      <c r="C2104" s="60"/>
      <c r="D2104" s="60"/>
      <c r="E2104" s="53"/>
      <c r="F2104" s="60"/>
      <c r="G2104" s="53"/>
      <c r="H2104" s="53"/>
      <c r="I2104" s="53"/>
      <c r="J2104" s="53"/>
      <c r="K2104" s="60"/>
      <c r="L2104" s="60"/>
      <c r="M2104" s="60"/>
      <c r="N2104" s="53"/>
      <c r="Q2104" s="53"/>
      <c r="R2104" s="53"/>
      <c r="S2104" s="53"/>
      <c r="T2104" s="53"/>
      <c r="U2104" s="53"/>
      <c r="V2104" s="53"/>
      <c r="W2104" s="53"/>
    </row>
    <row r="2105" spans="1:24" x14ac:dyDescent="0.2">
      <c r="A2105" s="2" t="s">
        <v>162</v>
      </c>
      <c r="B2105" s="123" t="s">
        <v>163</v>
      </c>
      <c r="C2105" s="125"/>
      <c r="D2105" s="123" t="s">
        <v>164</v>
      </c>
      <c r="E2105" s="125"/>
      <c r="F2105" s="123" t="s">
        <v>165</v>
      </c>
      <c r="G2105" s="124"/>
      <c r="H2105" s="124"/>
      <c r="I2105" s="124"/>
      <c r="J2105" s="124"/>
      <c r="K2105" s="124"/>
      <c r="L2105" s="125"/>
      <c r="M2105" s="54" t="s">
        <v>166</v>
      </c>
      <c r="N2105" s="140"/>
      <c r="O2105" s="7" t="s">
        <v>167</v>
      </c>
      <c r="P2105" s="26" t="s">
        <v>168</v>
      </c>
      <c r="Q2105" s="123" t="s">
        <v>169</v>
      </c>
      <c r="R2105" s="124"/>
      <c r="S2105" s="124"/>
      <c r="T2105" s="124"/>
      <c r="U2105" s="124"/>
      <c r="V2105" s="124"/>
      <c r="W2105" s="125"/>
    </row>
    <row r="2106" spans="1:24" x14ac:dyDescent="0.2">
      <c r="A2106" s="2">
        <v>176</v>
      </c>
      <c r="B2106" s="64"/>
      <c r="C2106" s="65"/>
      <c r="D2106" s="64"/>
      <c r="E2106" s="65"/>
      <c r="F2106" s="40"/>
      <c r="G2106" s="41"/>
      <c r="H2106" s="55" t="s">
        <v>170</v>
      </c>
      <c r="I2106" s="41"/>
      <c r="J2106" s="55" t="s">
        <v>171</v>
      </c>
      <c r="K2106" s="41"/>
      <c r="L2106" s="56" t="s">
        <v>172</v>
      </c>
      <c r="M2106" s="66"/>
      <c r="N2106" s="141"/>
      <c r="O2106" s="42"/>
      <c r="P2106" s="6" t="str">
        <f>IF(O2106="","",VLOOKUP(O2106,コード表一覧!$B$5:$C$129,2,FALSE))</f>
        <v/>
      </c>
      <c r="Q2106" s="40"/>
      <c r="R2106" s="41"/>
      <c r="S2106" s="55" t="s">
        <v>170</v>
      </c>
      <c r="T2106" s="41"/>
      <c r="U2106" s="55" t="s">
        <v>171</v>
      </c>
      <c r="V2106" s="41"/>
      <c r="W2106" s="56" t="s">
        <v>172</v>
      </c>
      <c r="X2106" s="52" t="str">
        <f>IFERROR(IF(VLOOKUP(O2106,コード表一覧!$B$5:$D$129,3,FALSE)="無","","←実務経験経歴書が必要です！"),"")</f>
        <v/>
      </c>
    </row>
    <row r="2107" spans="1:24" x14ac:dyDescent="0.2">
      <c r="B2107" s="57" t="s">
        <v>176</v>
      </c>
      <c r="C2107" s="57"/>
      <c r="D2107" s="57"/>
      <c r="E2107" s="53"/>
      <c r="F2107" s="9"/>
      <c r="G2107" s="9"/>
      <c r="H2107" s="9"/>
      <c r="I2107" s="9"/>
      <c r="J2107" s="9"/>
      <c r="K2107" s="9"/>
      <c r="L2107" s="9"/>
      <c r="M2107" s="59"/>
      <c r="N2107" s="8"/>
      <c r="O2107" s="42"/>
      <c r="P2107" s="6" t="str">
        <f>IF(O2107="","",VLOOKUP(O2107,コード表一覧!$B$5:$C$129,2,FALSE))</f>
        <v/>
      </c>
      <c r="Q2107" s="40"/>
      <c r="R2107" s="41"/>
      <c r="S2107" s="55" t="s">
        <v>170</v>
      </c>
      <c r="T2107" s="41"/>
      <c r="U2107" s="55" t="s">
        <v>171</v>
      </c>
      <c r="V2107" s="41"/>
      <c r="W2107" s="56" t="s">
        <v>172</v>
      </c>
      <c r="X2107" s="52" t="str">
        <f>IFERROR(IF(VLOOKUP(O2107,コード表一覧!$B$5:$D$129,3,FALSE)="無","","←実務経験経歴書が必要です！"),"")</f>
        <v/>
      </c>
    </row>
    <row r="2108" spans="1:24" x14ac:dyDescent="0.2">
      <c r="B2108" s="106" t="s">
        <v>184</v>
      </c>
      <c r="C2108" s="144" t="s">
        <v>173</v>
      </c>
      <c r="D2108" s="144"/>
      <c r="E2108" s="144"/>
      <c r="F2108" s="123" t="s">
        <v>174</v>
      </c>
      <c r="G2108" s="124"/>
      <c r="H2108" s="124"/>
      <c r="I2108" s="124"/>
      <c r="J2108" s="124"/>
      <c r="K2108" s="124"/>
      <c r="L2108" s="125"/>
      <c r="M2108" s="59"/>
      <c r="N2108" s="8"/>
      <c r="O2108" s="42"/>
      <c r="P2108" s="6" t="str">
        <f>IF(O2108="","",VLOOKUP(O2108,コード表一覧!$B$5:$C$129,2,FALSE))</f>
        <v/>
      </c>
      <c r="Q2108" s="40"/>
      <c r="R2108" s="41"/>
      <c r="S2108" s="55" t="s">
        <v>170</v>
      </c>
      <c r="T2108" s="41"/>
      <c r="U2108" s="55" t="s">
        <v>171</v>
      </c>
      <c r="V2108" s="41"/>
      <c r="W2108" s="56" t="s">
        <v>172</v>
      </c>
      <c r="X2108" s="52" t="str">
        <f>IFERROR(IF(VLOOKUP(O2108,コード表一覧!$B$5:$D$129,3,FALSE)="無","","←実務経験経歴書が必要です！"),"")</f>
        <v/>
      </c>
    </row>
    <row r="2109" spans="1:24" x14ac:dyDescent="0.2">
      <c r="B2109" s="63"/>
      <c r="C2109" s="142"/>
      <c r="D2109" s="143"/>
      <c r="E2109" s="143"/>
      <c r="F2109" s="40"/>
      <c r="G2109" s="41"/>
      <c r="H2109" s="55" t="s">
        <v>170</v>
      </c>
      <c r="I2109" s="41"/>
      <c r="J2109" s="55" t="s">
        <v>171</v>
      </c>
      <c r="K2109" s="41"/>
      <c r="L2109" s="56" t="s">
        <v>172</v>
      </c>
      <c r="M2109" s="59"/>
      <c r="N2109" s="8"/>
      <c r="O2109" s="42"/>
      <c r="P2109" s="6" t="str">
        <f>IF(O2109="","",VLOOKUP(O2109,コード表一覧!$B$5:$C$129,2,FALSE))</f>
        <v/>
      </c>
      <c r="Q2109" s="40"/>
      <c r="R2109" s="41"/>
      <c r="S2109" s="55" t="s">
        <v>170</v>
      </c>
      <c r="T2109" s="41"/>
      <c r="U2109" s="55" t="s">
        <v>171</v>
      </c>
      <c r="V2109" s="41"/>
      <c r="W2109" s="56" t="s">
        <v>172</v>
      </c>
      <c r="X2109" s="52" t="str">
        <f>IFERROR(IF(VLOOKUP(O2109,コード表一覧!$B$5:$D$129,3,FALSE)="無","","←実務経験経歴書が必要です！"),"")</f>
        <v/>
      </c>
    </row>
    <row r="2110" spans="1:24" x14ac:dyDescent="0.2">
      <c r="B2110" s="63"/>
      <c r="C2110" s="142"/>
      <c r="D2110" s="143"/>
      <c r="E2110" s="143"/>
      <c r="F2110" s="58"/>
      <c r="G2110" s="57"/>
      <c r="H2110" s="57"/>
      <c r="I2110" s="57"/>
      <c r="J2110" s="57"/>
      <c r="K2110" s="57"/>
      <c r="L2110" s="57"/>
      <c r="M2110" s="59"/>
      <c r="N2110" s="8"/>
      <c r="O2110" s="42"/>
      <c r="P2110" s="6" t="str">
        <f>IF(O2110="","",VLOOKUP(O2110,コード表一覧!$B$5:$C$129,2,FALSE))</f>
        <v/>
      </c>
      <c r="Q2110" s="40"/>
      <c r="R2110" s="41"/>
      <c r="S2110" s="55" t="s">
        <v>170</v>
      </c>
      <c r="T2110" s="41"/>
      <c r="U2110" s="55" t="s">
        <v>171</v>
      </c>
      <c r="V2110" s="41"/>
      <c r="W2110" s="56" t="s">
        <v>172</v>
      </c>
      <c r="X2110" s="52" t="str">
        <f>IFERROR(IF(VLOOKUP(O2110,コード表一覧!$B$5:$D$129,3,FALSE)="無","","←実務経験経歴書が必要です！"),"")</f>
        <v/>
      </c>
    </row>
    <row r="2111" spans="1:24" x14ac:dyDescent="0.2">
      <c r="B2111" s="63"/>
      <c r="C2111" s="142"/>
      <c r="D2111" s="143"/>
      <c r="E2111" s="143"/>
      <c r="F2111" s="53"/>
      <c r="G2111" s="53"/>
      <c r="H2111" s="53"/>
      <c r="I2111" s="53"/>
      <c r="J2111" s="53"/>
      <c r="K2111" s="57"/>
      <c r="L2111" s="57"/>
      <c r="M2111" s="59"/>
      <c r="N2111" s="8"/>
      <c r="O2111" s="42"/>
      <c r="P2111" s="6" t="str">
        <f>IF(O2111="","",VLOOKUP(O2111,コード表一覧!$B$5:$C$129,2,FALSE))</f>
        <v/>
      </c>
      <c r="Q2111" s="40"/>
      <c r="R2111" s="41"/>
      <c r="S2111" s="55" t="s">
        <v>170</v>
      </c>
      <c r="T2111" s="41"/>
      <c r="U2111" s="55" t="s">
        <v>171</v>
      </c>
      <c r="V2111" s="41"/>
      <c r="W2111" s="56" t="s">
        <v>172</v>
      </c>
      <c r="X2111" s="52" t="str">
        <f>IFERROR(IF(VLOOKUP(O2111,コード表一覧!$B$5:$D$129,3,FALSE)="無","","←実務経験経歴書が必要です！"),"")</f>
        <v/>
      </c>
    </row>
    <row r="2112" spans="1:24" ht="13.5" customHeight="1" thickBot="1" x14ac:dyDescent="0.25">
      <c r="B2112" s="63"/>
      <c r="C2112" s="142"/>
      <c r="D2112" s="143"/>
      <c r="E2112" s="143"/>
      <c r="F2112" s="58"/>
      <c r="G2112" s="53"/>
      <c r="H2112" s="53"/>
      <c r="I2112" s="53"/>
      <c r="J2112" s="53"/>
      <c r="K2112" s="57"/>
      <c r="L2112" s="57"/>
      <c r="M2112" s="59"/>
      <c r="N2112" s="8"/>
      <c r="O2112" s="43"/>
      <c r="P2112" s="109" t="str">
        <f>IF(O2112="","",VLOOKUP(O2112,コード表一覧!$B$5:$C$129,2,FALSE))</f>
        <v/>
      </c>
      <c r="Q2112" s="44"/>
      <c r="R2112" s="45"/>
      <c r="S2112" s="9" t="s">
        <v>170</v>
      </c>
      <c r="T2112" s="45"/>
      <c r="U2112" s="9" t="s">
        <v>171</v>
      </c>
      <c r="V2112" s="45"/>
      <c r="W2112" s="14" t="s">
        <v>172</v>
      </c>
      <c r="X2112" s="52" t="str">
        <f>IFERROR(IF(VLOOKUP(O2112,コード表一覧!$B$5:$D$129,3,FALSE)="無","","←実務経験経歴書が必要です！"),"")</f>
        <v/>
      </c>
    </row>
    <row r="2113" spans="1:24" x14ac:dyDescent="0.2">
      <c r="B2113" s="63"/>
      <c r="C2113" s="142"/>
      <c r="D2113" s="143"/>
      <c r="E2113" s="143"/>
      <c r="F2113" s="58"/>
      <c r="G2113" s="53"/>
      <c r="H2113" s="53"/>
      <c r="I2113" s="53"/>
      <c r="J2113" s="53"/>
      <c r="K2113" s="57"/>
      <c r="L2113" s="57"/>
      <c r="M2113" s="59"/>
      <c r="N2113" s="137" t="s">
        <v>191</v>
      </c>
      <c r="O2113" s="111"/>
      <c r="P2113" s="15" t="str">
        <f>IF(O2113="","",VLOOKUP(O2113,コード表一覧!$B$5:$C$129,2,FALSE))</f>
        <v/>
      </c>
      <c r="Q2113" s="17" t="s">
        <v>175</v>
      </c>
      <c r="R2113" s="47"/>
      <c r="S2113" s="126" t="str">
        <f>IF(R2113="","",VLOOKUP(R2113,コード表一覧!$F$4:$H$32,3,FALSE))</f>
        <v/>
      </c>
      <c r="T2113" s="127"/>
      <c r="U2113" s="47"/>
      <c r="V2113" s="126" t="str">
        <f>IF(U2113="","",VLOOKUP(U2113,コード表一覧!$F$4:$H$32,3,FALSE))</f>
        <v/>
      </c>
      <c r="W2113" s="128"/>
      <c r="X2113" s="52" t="str">
        <f t="shared" ref="X2113:X2115" si="175">IF(R2113+U2113&gt;0,"←実務経験経歴書が必要です！","")</f>
        <v/>
      </c>
    </row>
    <row r="2114" spans="1:24" x14ac:dyDescent="0.2">
      <c r="B2114" s="57" t="str">
        <f>"※"&amp;$A$1&amp;"の変更追加履歴"</f>
        <v>※令和６・７年度の変更追加履歴</v>
      </c>
      <c r="C2114" s="57"/>
      <c r="D2114" s="57"/>
      <c r="E2114" s="53"/>
      <c r="F2114" s="58"/>
      <c r="G2114" s="53"/>
      <c r="H2114" s="53"/>
      <c r="I2114" s="53"/>
      <c r="J2114" s="53"/>
      <c r="K2114" s="57"/>
      <c r="L2114" s="57"/>
      <c r="M2114" s="59"/>
      <c r="N2114" s="138"/>
      <c r="O2114" s="42"/>
      <c r="P2114" s="6" t="str">
        <f>IF(O2114="","",VLOOKUP(O2114,コード表一覧!$B$5:$C$129,2,FALSE))</f>
        <v/>
      </c>
      <c r="Q2114" s="110" t="s">
        <v>175</v>
      </c>
      <c r="R2114" s="48"/>
      <c r="S2114" s="129" t="str">
        <f>IF(R2114="","",VLOOKUP(R2114,コード表一覧!$F$4:$H$32,3,FALSE))</f>
        <v/>
      </c>
      <c r="T2114" s="130"/>
      <c r="U2114" s="48"/>
      <c r="V2114" s="131" t="str">
        <f>IF(U2114="","",VLOOKUP(U2114,コード表一覧!$F$4:$H$32,3,FALSE))</f>
        <v/>
      </c>
      <c r="W2114" s="132"/>
      <c r="X2114" s="52" t="str">
        <f t="shared" si="175"/>
        <v/>
      </c>
    </row>
    <row r="2115" spans="1:24" ht="13.8" thickBot="1" x14ac:dyDescent="0.25">
      <c r="B2115" s="57"/>
      <c r="C2115" s="57"/>
      <c r="D2115" s="57"/>
      <c r="E2115" s="53"/>
      <c r="F2115" s="58"/>
      <c r="G2115" s="53"/>
      <c r="H2115" s="53"/>
      <c r="I2115" s="53"/>
      <c r="J2115" s="53"/>
      <c r="K2115" s="57"/>
      <c r="L2115" s="57"/>
      <c r="M2115" s="59"/>
      <c r="N2115" s="139"/>
      <c r="O2115" s="112"/>
      <c r="P2115" s="16" t="str">
        <f>IF(O2115="","",VLOOKUP(O2115,コード表一覧!$B$5:$C$129,2,FALSE))</f>
        <v/>
      </c>
      <c r="Q2115" s="18" t="s">
        <v>175</v>
      </c>
      <c r="R2115" s="49"/>
      <c r="S2115" s="133" t="str">
        <f>IF(R2115="","",VLOOKUP(R2115,コード表一覧!$F$4:$H$32,3,FALSE))</f>
        <v/>
      </c>
      <c r="T2115" s="134"/>
      <c r="U2115" s="49"/>
      <c r="V2115" s="135" t="str">
        <f>IF(U2115="","",VLOOKUP(U2115,コード表一覧!$F$4:$H$32,3,FALSE))</f>
        <v/>
      </c>
      <c r="W2115" s="136"/>
      <c r="X2115" s="52" t="str">
        <f t="shared" si="175"/>
        <v/>
      </c>
    </row>
    <row r="2116" spans="1:24" x14ac:dyDescent="0.2">
      <c r="B2116" s="60"/>
      <c r="C2116" s="60"/>
      <c r="D2116" s="60"/>
      <c r="E2116" s="53"/>
      <c r="F2116" s="60"/>
      <c r="G2116" s="53"/>
      <c r="H2116" s="53"/>
      <c r="I2116" s="53"/>
      <c r="J2116" s="53"/>
      <c r="K2116" s="60"/>
      <c r="L2116" s="60"/>
      <c r="M2116" s="60"/>
      <c r="N2116" s="53"/>
      <c r="Q2116" s="53"/>
      <c r="R2116" s="53"/>
      <c r="S2116" s="53"/>
      <c r="T2116" s="53"/>
      <c r="U2116" s="53"/>
      <c r="V2116" s="53"/>
      <c r="W2116" s="53"/>
    </row>
    <row r="2117" spans="1:24" x14ac:dyDescent="0.2">
      <c r="A2117" s="2" t="s">
        <v>162</v>
      </c>
      <c r="B2117" s="123" t="s">
        <v>163</v>
      </c>
      <c r="C2117" s="125"/>
      <c r="D2117" s="123" t="s">
        <v>164</v>
      </c>
      <c r="E2117" s="125"/>
      <c r="F2117" s="123" t="s">
        <v>165</v>
      </c>
      <c r="G2117" s="124"/>
      <c r="H2117" s="124"/>
      <c r="I2117" s="124"/>
      <c r="J2117" s="124"/>
      <c r="K2117" s="124"/>
      <c r="L2117" s="125"/>
      <c r="M2117" s="54" t="s">
        <v>166</v>
      </c>
      <c r="N2117" s="140"/>
      <c r="O2117" s="7" t="s">
        <v>167</v>
      </c>
      <c r="P2117" s="26" t="s">
        <v>168</v>
      </c>
      <c r="Q2117" s="123" t="s">
        <v>169</v>
      </c>
      <c r="R2117" s="124"/>
      <c r="S2117" s="124"/>
      <c r="T2117" s="124"/>
      <c r="U2117" s="124"/>
      <c r="V2117" s="124"/>
      <c r="W2117" s="125"/>
    </row>
    <row r="2118" spans="1:24" x14ac:dyDescent="0.2">
      <c r="A2118" s="2">
        <v>177</v>
      </c>
      <c r="B2118" s="64"/>
      <c r="C2118" s="65"/>
      <c r="D2118" s="64"/>
      <c r="E2118" s="65"/>
      <c r="F2118" s="40"/>
      <c r="G2118" s="41"/>
      <c r="H2118" s="55" t="s">
        <v>170</v>
      </c>
      <c r="I2118" s="41"/>
      <c r="J2118" s="55" t="s">
        <v>171</v>
      </c>
      <c r="K2118" s="41"/>
      <c r="L2118" s="56" t="s">
        <v>172</v>
      </c>
      <c r="M2118" s="66"/>
      <c r="N2118" s="141"/>
      <c r="O2118" s="42"/>
      <c r="P2118" s="6" t="str">
        <f>IF(O2118="","",VLOOKUP(O2118,コード表一覧!$B$5:$C$129,2,FALSE))</f>
        <v/>
      </c>
      <c r="Q2118" s="40"/>
      <c r="R2118" s="41"/>
      <c r="S2118" s="55" t="s">
        <v>170</v>
      </c>
      <c r="T2118" s="41"/>
      <c r="U2118" s="55" t="s">
        <v>171</v>
      </c>
      <c r="V2118" s="41"/>
      <c r="W2118" s="56" t="s">
        <v>172</v>
      </c>
      <c r="X2118" s="52" t="str">
        <f>IFERROR(IF(VLOOKUP(O2118,コード表一覧!$B$5:$D$129,3,FALSE)="無","","←実務経験経歴書が必要です！"),"")</f>
        <v/>
      </c>
    </row>
    <row r="2119" spans="1:24" x14ac:dyDescent="0.2">
      <c r="B2119" s="57" t="s">
        <v>176</v>
      </c>
      <c r="C2119" s="57"/>
      <c r="D2119" s="57"/>
      <c r="E2119" s="53"/>
      <c r="F2119" s="9"/>
      <c r="G2119" s="9"/>
      <c r="H2119" s="9"/>
      <c r="I2119" s="9"/>
      <c r="J2119" s="9"/>
      <c r="K2119" s="9"/>
      <c r="L2119" s="9"/>
      <c r="M2119" s="59"/>
      <c r="N2119" s="8"/>
      <c r="O2119" s="42"/>
      <c r="P2119" s="6" t="str">
        <f>IF(O2119="","",VLOOKUP(O2119,コード表一覧!$B$5:$C$129,2,FALSE))</f>
        <v/>
      </c>
      <c r="Q2119" s="40"/>
      <c r="R2119" s="41"/>
      <c r="S2119" s="55" t="s">
        <v>170</v>
      </c>
      <c r="T2119" s="41"/>
      <c r="U2119" s="55" t="s">
        <v>171</v>
      </c>
      <c r="V2119" s="41"/>
      <c r="W2119" s="56" t="s">
        <v>172</v>
      </c>
      <c r="X2119" s="52" t="str">
        <f>IFERROR(IF(VLOOKUP(O2119,コード表一覧!$B$5:$D$129,3,FALSE)="無","","←実務経験経歴書が必要です！"),"")</f>
        <v/>
      </c>
    </row>
    <row r="2120" spans="1:24" x14ac:dyDescent="0.2">
      <c r="B2120" s="106" t="s">
        <v>184</v>
      </c>
      <c r="C2120" s="144" t="s">
        <v>173</v>
      </c>
      <c r="D2120" s="144"/>
      <c r="E2120" s="144"/>
      <c r="F2120" s="123" t="s">
        <v>174</v>
      </c>
      <c r="G2120" s="124"/>
      <c r="H2120" s="124"/>
      <c r="I2120" s="124"/>
      <c r="J2120" s="124"/>
      <c r="K2120" s="124"/>
      <c r="L2120" s="125"/>
      <c r="M2120" s="59"/>
      <c r="N2120" s="8"/>
      <c r="O2120" s="42"/>
      <c r="P2120" s="6" t="str">
        <f>IF(O2120="","",VLOOKUP(O2120,コード表一覧!$B$5:$C$129,2,FALSE))</f>
        <v/>
      </c>
      <c r="Q2120" s="40"/>
      <c r="R2120" s="41"/>
      <c r="S2120" s="55" t="s">
        <v>170</v>
      </c>
      <c r="T2120" s="41"/>
      <c r="U2120" s="55" t="s">
        <v>171</v>
      </c>
      <c r="V2120" s="41"/>
      <c r="W2120" s="56" t="s">
        <v>172</v>
      </c>
      <c r="X2120" s="52" t="str">
        <f>IFERROR(IF(VLOOKUP(O2120,コード表一覧!$B$5:$D$129,3,FALSE)="無","","←実務経験経歴書が必要です！"),"")</f>
        <v/>
      </c>
    </row>
    <row r="2121" spans="1:24" x14ac:dyDescent="0.2">
      <c r="B2121" s="63"/>
      <c r="C2121" s="142"/>
      <c r="D2121" s="143"/>
      <c r="E2121" s="143"/>
      <c r="F2121" s="40"/>
      <c r="G2121" s="41"/>
      <c r="H2121" s="55" t="s">
        <v>170</v>
      </c>
      <c r="I2121" s="41"/>
      <c r="J2121" s="55" t="s">
        <v>171</v>
      </c>
      <c r="K2121" s="41"/>
      <c r="L2121" s="56" t="s">
        <v>172</v>
      </c>
      <c r="M2121" s="59"/>
      <c r="N2121" s="8"/>
      <c r="O2121" s="42"/>
      <c r="P2121" s="6" t="str">
        <f>IF(O2121="","",VLOOKUP(O2121,コード表一覧!$B$5:$C$129,2,FALSE))</f>
        <v/>
      </c>
      <c r="Q2121" s="40"/>
      <c r="R2121" s="41"/>
      <c r="S2121" s="55" t="s">
        <v>170</v>
      </c>
      <c r="T2121" s="41"/>
      <c r="U2121" s="55" t="s">
        <v>171</v>
      </c>
      <c r="V2121" s="41"/>
      <c r="W2121" s="56" t="s">
        <v>172</v>
      </c>
      <c r="X2121" s="52" t="str">
        <f>IFERROR(IF(VLOOKUP(O2121,コード表一覧!$B$5:$D$129,3,FALSE)="無","","←実務経験経歴書が必要です！"),"")</f>
        <v/>
      </c>
    </row>
    <row r="2122" spans="1:24" x14ac:dyDescent="0.2">
      <c r="B2122" s="63"/>
      <c r="C2122" s="142"/>
      <c r="D2122" s="143"/>
      <c r="E2122" s="143"/>
      <c r="F2122" s="58"/>
      <c r="G2122" s="57"/>
      <c r="H2122" s="57"/>
      <c r="I2122" s="57"/>
      <c r="J2122" s="57"/>
      <c r="K2122" s="57"/>
      <c r="L2122" s="57"/>
      <c r="M2122" s="59"/>
      <c r="N2122" s="8"/>
      <c r="O2122" s="42"/>
      <c r="P2122" s="6" t="str">
        <f>IF(O2122="","",VLOOKUP(O2122,コード表一覧!$B$5:$C$129,2,FALSE))</f>
        <v/>
      </c>
      <c r="Q2122" s="40"/>
      <c r="R2122" s="41"/>
      <c r="S2122" s="55" t="s">
        <v>170</v>
      </c>
      <c r="T2122" s="41"/>
      <c r="U2122" s="55" t="s">
        <v>171</v>
      </c>
      <c r="V2122" s="41"/>
      <c r="W2122" s="56" t="s">
        <v>172</v>
      </c>
      <c r="X2122" s="52" t="str">
        <f>IFERROR(IF(VLOOKUP(O2122,コード表一覧!$B$5:$D$129,3,FALSE)="無","","←実務経験経歴書が必要です！"),"")</f>
        <v/>
      </c>
    </row>
    <row r="2123" spans="1:24" x14ac:dyDescent="0.2">
      <c r="B2123" s="63"/>
      <c r="C2123" s="142"/>
      <c r="D2123" s="143"/>
      <c r="E2123" s="143"/>
      <c r="F2123" s="53"/>
      <c r="G2123" s="53"/>
      <c r="H2123" s="53"/>
      <c r="I2123" s="53"/>
      <c r="J2123" s="53"/>
      <c r="K2123" s="57"/>
      <c r="L2123" s="57"/>
      <c r="M2123" s="59"/>
      <c r="N2123" s="8"/>
      <c r="O2123" s="42"/>
      <c r="P2123" s="6" t="str">
        <f>IF(O2123="","",VLOOKUP(O2123,コード表一覧!$B$5:$C$129,2,FALSE))</f>
        <v/>
      </c>
      <c r="Q2123" s="40"/>
      <c r="R2123" s="41"/>
      <c r="S2123" s="55" t="s">
        <v>170</v>
      </c>
      <c r="T2123" s="41"/>
      <c r="U2123" s="55" t="s">
        <v>171</v>
      </c>
      <c r="V2123" s="41"/>
      <c r="W2123" s="56" t="s">
        <v>172</v>
      </c>
      <c r="X2123" s="52" t="str">
        <f>IFERROR(IF(VLOOKUP(O2123,コード表一覧!$B$5:$D$129,3,FALSE)="無","","←実務経験経歴書が必要です！"),"")</f>
        <v/>
      </c>
    </row>
    <row r="2124" spans="1:24" ht="13.5" customHeight="1" thickBot="1" x14ac:dyDescent="0.25">
      <c r="B2124" s="63"/>
      <c r="C2124" s="142"/>
      <c r="D2124" s="143"/>
      <c r="E2124" s="143"/>
      <c r="F2124" s="58"/>
      <c r="G2124" s="53"/>
      <c r="H2124" s="53"/>
      <c r="I2124" s="53"/>
      <c r="J2124" s="53"/>
      <c r="K2124" s="57"/>
      <c r="L2124" s="57"/>
      <c r="M2124" s="59"/>
      <c r="N2124" s="8"/>
      <c r="O2124" s="43"/>
      <c r="P2124" s="109" t="str">
        <f>IF(O2124="","",VLOOKUP(O2124,コード表一覧!$B$5:$C$129,2,FALSE))</f>
        <v/>
      </c>
      <c r="Q2124" s="44"/>
      <c r="R2124" s="45"/>
      <c r="S2124" s="9" t="s">
        <v>170</v>
      </c>
      <c r="T2124" s="45"/>
      <c r="U2124" s="9" t="s">
        <v>171</v>
      </c>
      <c r="V2124" s="45"/>
      <c r="W2124" s="14" t="s">
        <v>172</v>
      </c>
      <c r="X2124" s="52" t="str">
        <f>IFERROR(IF(VLOOKUP(O2124,コード表一覧!$B$5:$D$129,3,FALSE)="無","","←実務経験経歴書が必要です！"),"")</f>
        <v/>
      </c>
    </row>
    <row r="2125" spans="1:24" x14ac:dyDescent="0.2">
      <c r="B2125" s="63"/>
      <c r="C2125" s="142"/>
      <c r="D2125" s="143"/>
      <c r="E2125" s="143"/>
      <c r="F2125" s="58"/>
      <c r="G2125" s="53"/>
      <c r="H2125" s="53"/>
      <c r="I2125" s="53"/>
      <c r="J2125" s="53"/>
      <c r="K2125" s="57"/>
      <c r="L2125" s="57"/>
      <c r="M2125" s="59"/>
      <c r="N2125" s="137" t="s">
        <v>191</v>
      </c>
      <c r="O2125" s="111"/>
      <c r="P2125" s="15" t="str">
        <f>IF(O2125="","",VLOOKUP(O2125,コード表一覧!$B$5:$C$129,2,FALSE))</f>
        <v/>
      </c>
      <c r="Q2125" s="17" t="s">
        <v>175</v>
      </c>
      <c r="R2125" s="47"/>
      <c r="S2125" s="126" t="str">
        <f>IF(R2125="","",VLOOKUP(R2125,コード表一覧!$F$4:$H$32,3,FALSE))</f>
        <v/>
      </c>
      <c r="T2125" s="127"/>
      <c r="U2125" s="47"/>
      <c r="V2125" s="126" t="str">
        <f>IF(U2125="","",VLOOKUP(U2125,コード表一覧!$F$4:$H$32,3,FALSE))</f>
        <v/>
      </c>
      <c r="W2125" s="128"/>
      <c r="X2125" s="52" t="str">
        <f t="shared" ref="X2125:X2127" si="176">IF(R2125+U2125&gt;0,"←実務経験経歴書が必要です！","")</f>
        <v/>
      </c>
    </row>
    <row r="2126" spans="1:24" x14ac:dyDescent="0.2">
      <c r="B2126" s="57" t="str">
        <f>"※"&amp;$A$1&amp;"の変更追加履歴"</f>
        <v>※令和６・７年度の変更追加履歴</v>
      </c>
      <c r="C2126" s="57"/>
      <c r="D2126" s="57"/>
      <c r="E2126" s="53"/>
      <c r="F2126" s="58"/>
      <c r="G2126" s="53"/>
      <c r="H2126" s="53"/>
      <c r="I2126" s="53"/>
      <c r="J2126" s="53"/>
      <c r="K2126" s="57"/>
      <c r="L2126" s="57"/>
      <c r="M2126" s="59"/>
      <c r="N2126" s="138"/>
      <c r="O2126" s="42"/>
      <c r="P2126" s="6" t="str">
        <f>IF(O2126="","",VLOOKUP(O2126,コード表一覧!$B$5:$C$129,2,FALSE))</f>
        <v/>
      </c>
      <c r="Q2126" s="110" t="s">
        <v>175</v>
      </c>
      <c r="R2126" s="48"/>
      <c r="S2126" s="129" t="str">
        <f>IF(R2126="","",VLOOKUP(R2126,コード表一覧!$F$4:$H$32,3,FALSE))</f>
        <v/>
      </c>
      <c r="T2126" s="130"/>
      <c r="U2126" s="48"/>
      <c r="V2126" s="131" t="str">
        <f>IF(U2126="","",VLOOKUP(U2126,コード表一覧!$F$4:$H$32,3,FALSE))</f>
        <v/>
      </c>
      <c r="W2126" s="132"/>
      <c r="X2126" s="52" t="str">
        <f t="shared" si="176"/>
        <v/>
      </c>
    </row>
    <row r="2127" spans="1:24" ht="13.8" thickBot="1" x14ac:dyDescent="0.25">
      <c r="B2127" s="57"/>
      <c r="C2127" s="57"/>
      <c r="D2127" s="57"/>
      <c r="E2127" s="53"/>
      <c r="F2127" s="58"/>
      <c r="G2127" s="53"/>
      <c r="H2127" s="53"/>
      <c r="I2127" s="53"/>
      <c r="J2127" s="53"/>
      <c r="K2127" s="57"/>
      <c r="L2127" s="57"/>
      <c r="M2127" s="59"/>
      <c r="N2127" s="139"/>
      <c r="O2127" s="112"/>
      <c r="P2127" s="16" t="str">
        <f>IF(O2127="","",VLOOKUP(O2127,コード表一覧!$B$5:$C$129,2,FALSE))</f>
        <v/>
      </c>
      <c r="Q2127" s="18" t="s">
        <v>175</v>
      </c>
      <c r="R2127" s="49"/>
      <c r="S2127" s="133" t="str">
        <f>IF(R2127="","",VLOOKUP(R2127,コード表一覧!$F$4:$H$32,3,FALSE))</f>
        <v/>
      </c>
      <c r="T2127" s="134"/>
      <c r="U2127" s="49"/>
      <c r="V2127" s="135" t="str">
        <f>IF(U2127="","",VLOOKUP(U2127,コード表一覧!$F$4:$H$32,3,FALSE))</f>
        <v/>
      </c>
      <c r="W2127" s="136"/>
      <c r="X2127" s="52" t="str">
        <f t="shared" si="176"/>
        <v/>
      </c>
    </row>
    <row r="2128" spans="1:24" x14ac:dyDescent="0.2">
      <c r="B2128" s="60"/>
      <c r="C2128" s="60"/>
      <c r="D2128" s="60"/>
      <c r="E2128" s="53"/>
      <c r="F2128" s="60"/>
      <c r="G2128" s="53"/>
      <c r="H2128" s="53"/>
      <c r="I2128" s="53"/>
      <c r="J2128" s="53"/>
      <c r="K2128" s="60"/>
      <c r="L2128" s="60"/>
      <c r="M2128" s="60"/>
      <c r="N2128" s="53"/>
      <c r="Q2128" s="53"/>
      <c r="R2128" s="53"/>
      <c r="S2128" s="53"/>
      <c r="T2128" s="53"/>
      <c r="U2128" s="53"/>
      <c r="V2128" s="53"/>
      <c r="W2128" s="53"/>
    </row>
    <row r="2129" spans="1:24" x14ac:dyDescent="0.2">
      <c r="A2129" s="2" t="s">
        <v>162</v>
      </c>
      <c r="B2129" s="123" t="s">
        <v>163</v>
      </c>
      <c r="C2129" s="125"/>
      <c r="D2129" s="123" t="s">
        <v>164</v>
      </c>
      <c r="E2129" s="125"/>
      <c r="F2129" s="123" t="s">
        <v>165</v>
      </c>
      <c r="G2129" s="124"/>
      <c r="H2129" s="124"/>
      <c r="I2129" s="124"/>
      <c r="J2129" s="124"/>
      <c r="K2129" s="124"/>
      <c r="L2129" s="125"/>
      <c r="M2129" s="54" t="s">
        <v>166</v>
      </c>
      <c r="N2129" s="140"/>
      <c r="O2129" s="7" t="s">
        <v>167</v>
      </c>
      <c r="P2129" s="26" t="s">
        <v>168</v>
      </c>
      <c r="Q2129" s="123" t="s">
        <v>169</v>
      </c>
      <c r="R2129" s="124"/>
      <c r="S2129" s="124"/>
      <c r="T2129" s="124"/>
      <c r="U2129" s="124"/>
      <c r="V2129" s="124"/>
      <c r="W2129" s="125"/>
    </row>
    <row r="2130" spans="1:24" x14ac:dyDescent="0.2">
      <c r="A2130" s="2">
        <v>178</v>
      </c>
      <c r="B2130" s="64"/>
      <c r="C2130" s="65"/>
      <c r="D2130" s="64"/>
      <c r="E2130" s="65"/>
      <c r="F2130" s="40"/>
      <c r="G2130" s="41"/>
      <c r="H2130" s="55" t="s">
        <v>170</v>
      </c>
      <c r="I2130" s="41"/>
      <c r="J2130" s="55" t="s">
        <v>171</v>
      </c>
      <c r="K2130" s="41"/>
      <c r="L2130" s="56" t="s">
        <v>172</v>
      </c>
      <c r="M2130" s="66"/>
      <c r="N2130" s="141"/>
      <c r="O2130" s="42"/>
      <c r="P2130" s="6" t="str">
        <f>IF(O2130="","",VLOOKUP(O2130,コード表一覧!$B$5:$C$129,2,FALSE))</f>
        <v/>
      </c>
      <c r="Q2130" s="40"/>
      <c r="R2130" s="41"/>
      <c r="S2130" s="55" t="s">
        <v>170</v>
      </c>
      <c r="T2130" s="41"/>
      <c r="U2130" s="55" t="s">
        <v>171</v>
      </c>
      <c r="V2130" s="41"/>
      <c r="W2130" s="56" t="s">
        <v>172</v>
      </c>
      <c r="X2130" s="52" t="str">
        <f>IFERROR(IF(VLOOKUP(O2130,コード表一覧!$B$5:$D$129,3,FALSE)="無","","←実務経験経歴書が必要です！"),"")</f>
        <v/>
      </c>
    </row>
    <row r="2131" spans="1:24" x14ac:dyDescent="0.2">
      <c r="B2131" s="57" t="s">
        <v>176</v>
      </c>
      <c r="C2131" s="57"/>
      <c r="D2131" s="57"/>
      <c r="E2131" s="53"/>
      <c r="F2131" s="9"/>
      <c r="G2131" s="9"/>
      <c r="H2131" s="9"/>
      <c r="I2131" s="9"/>
      <c r="J2131" s="9"/>
      <c r="K2131" s="9"/>
      <c r="L2131" s="9"/>
      <c r="M2131" s="59"/>
      <c r="N2131" s="8"/>
      <c r="O2131" s="42"/>
      <c r="P2131" s="6" t="str">
        <f>IF(O2131="","",VLOOKUP(O2131,コード表一覧!$B$5:$C$129,2,FALSE))</f>
        <v/>
      </c>
      <c r="Q2131" s="40"/>
      <c r="R2131" s="41"/>
      <c r="S2131" s="55" t="s">
        <v>170</v>
      </c>
      <c r="T2131" s="41"/>
      <c r="U2131" s="55" t="s">
        <v>171</v>
      </c>
      <c r="V2131" s="41"/>
      <c r="W2131" s="56" t="s">
        <v>172</v>
      </c>
      <c r="X2131" s="52" t="str">
        <f>IFERROR(IF(VLOOKUP(O2131,コード表一覧!$B$5:$D$129,3,FALSE)="無","","←実務経験経歴書が必要です！"),"")</f>
        <v/>
      </c>
    </row>
    <row r="2132" spans="1:24" x14ac:dyDescent="0.2">
      <c r="B2132" s="106" t="s">
        <v>184</v>
      </c>
      <c r="C2132" s="144" t="s">
        <v>173</v>
      </c>
      <c r="D2132" s="144"/>
      <c r="E2132" s="144"/>
      <c r="F2132" s="123" t="s">
        <v>174</v>
      </c>
      <c r="G2132" s="124"/>
      <c r="H2132" s="124"/>
      <c r="I2132" s="124"/>
      <c r="J2132" s="124"/>
      <c r="K2132" s="124"/>
      <c r="L2132" s="125"/>
      <c r="M2132" s="59"/>
      <c r="N2132" s="8"/>
      <c r="O2132" s="42"/>
      <c r="P2132" s="6" t="str">
        <f>IF(O2132="","",VLOOKUP(O2132,コード表一覧!$B$5:$C$129,2,FALSE))</f>
        <v/>
      </c>
      <c r="Q2132" s="40"/>
      <c r="R2132" s="41"/>
      <c r="S2132" s="55" t="s">
        <v>170</v>
      </c>
      <c r="T2132" s="41"/>
      <c r="U2132" s="55" t="s">
        <v>171</v>
      </c>
      <c r="V2132" s="41"/>
      <c r="W2132" s="56" t="s">
        <v>172</v>
      </c>
      <c r="X2132" s="52" t="str">
        <f>IFERROR(IF(VLOOKUP(O2132,コード表一覧!$B$5:$D$129,3,FALSE)="無","","←実務経験経歴書が必要です！"),"")</f>
        <v/>
      </c>
    </row>
    <row r="2133" spans="1:24" x14ac:dyDescent="0.2">
      <c r="B2133" s="63"/>
      <c r="C2133" s="142"/>
      <c r="D2133" s="143"/>
      <c r="E2133" s="143"/>
      <c r="F2133" s="40"/>
      <c r="G2133" s="41"/>
      <c r="H2133" s="55" t="s">
        <v>170</v>
      </c>
      <c r="I2133" s="41"/>
      <c r="J2133" s="55" t="s">
        <v>171</v>
      </c>
      <c r="K2133" s="41"/>
      <c r="L2133" s="56" t="s">
        <v>172</v>
      </c>
      <c r="M2133" s="59"/>
      <c r="N2133" s="8"/>
      <c r="O2133" s="42"/>
      <c r="P2133" s="6" t="str">
        <f>IF(O2133="","",VLOOKUP(O2133,コード表一覧!$B$5:$C$129,2,FALSE))</f>
        <v/>
      </c>
      <c r="Q2133" s="40"/>
      <c r="R2133" s="41"/>
      <c r="S2133" s="55" t="s">
        <v>170</v>
      </c>
      <c r="T2133" s="41"/>
      <c r="U2133" s="55" t="s">
        <v>171</v>
      </c>
      <c r="V2133" s="41"/>
      <c r="W2133" s="56" t="s">
        <v>172</v>
      </c>
      <c r="X2133" s="52" t="str">
        <f>IFERROR(IF(VLOOKUP(O2133,コード表一覧!$B$5:$D$129,3,FALSE)="無","","←実務経験経歴書が必要です！"),"")</f>
        <v/>
      </c>
    </row>
    <row r="2134" spans="1:24" x14ac:dyDescent="0.2">
      <c r="B2134" s="63"/>
      <c r="C2134" s="142"/>
      <c r="D2134" s="143"/>
      <c r="E2134" s="143"/>
      <c r="F2134" s="58"/>
      <c r="G2134" s="57"/>
      <c r="H2134" s="57"/>
      <c r="I2134" s="57"/>
      <c r="J2134" s="57"/>
      <c r="K2134" s="57"/>
      <c r="L2134" s="57"/>
      <c r="M2134" s="59"/>
      <c r="N2134" s="8"/>
      <c r="O2134" s="42"/>
      <c r="P2134" s="6" t="str">
        <f>IF(O2134="","",VLOOKUP(O2134,コード表一覧!$B$5:$C$129,2,FALSE))</f>
        <v/>
      </c>
      <c r="Q2134" s="40"/>
      <c r="R2134" s="41"/>
      <c r="S2134" s="55" t="s">
        <v>170</v>
      </c>
      <c r="T2134" s="41"/>
      <c r="U2134" s="55" t="s">
        <v>171</v>
      </c>
      <c r="V2134" s="41"/>
      <c r="W2134" s="56" t="s">
        <v>172</v>
      </c>
      <c r="X2134" s="52" t="str">
        <f>IFERROR(IF(VLOOKUP(O2134,コード表一覧!$B$5:$D$129,3,FALSE)="無","","←実務経験経歴書が必要です！"),"")</f>
        <v/>
      </c>
    </row>
    <row r="2135" spans="1:24" x14ac:dyDescent="0.2">
      <c r="B2135" s="63"/>
      <c r="C2135" s="142"/>
      <c r="D2135" s="143"/>
      <c r="E2135" s="143"/>
      <c r="F2135" s="53"/>
      <c r="G2135" s="53"/>
      <c r="H2135" s="53"/>
      <c r="I2135" s="53"/>
      <c r="J2135" s="53"/>
      <c r="K2135" s="57"/>
      <c r="L2135" s="57"/>
      <c r="M2135" s="59"/>
      <c r="N2135" s="8"/>
      <c r="O2135" s="42"/>
      <c r="P2135" s="6" t="str">
        <f>IF(O2135="","",VLOOKUP(O2135,コード表一覧!$B$5:$C$129,2,FALSE))</f>
        <v/>
      </c>
      <c r="Q2135" s="40"/>
      <c r="R2135" s="41"/>
      <c r="S2135" s="55" t="s">
        <v>170</v>
      </c>
      <c r="T2135" s="41"/>
      <c r="U2135" s="55" t="s">
        <v>171</v>
      </c>
      <c r="V2135" s="41"/>
      <c r="W2135" s="56" t="s">
        <v>172</v>
      </c>
      <c r="X2135" s="52" t="str">
        <f>IFERROR(IF(VLOOKUP(O2135,コード表一覧!$B$5:$D$129,3,FALSE)="無","","←実務経験経歴書が必要です！"),"")</f>
        <v/>
      </c>
    </row>
    <row r="2136" spans="1:24" ht="13.5" customHeight="1" thickBot="1" x14ac:dyDescent="0.25">
      <c r="B2136" s="63"/>
      <c r="C2136" s="142"/>
      <c r="D2136" s="143"/>
      <c r="E2136" s="143"/>
      <c r="F2136" s="58"/>
      <c r="G2136" s="53"/>
      <c r="H2136" s="53"/>
      <c r="I2136" s="53"/>
      <c r="J2136" s="53"/>
      <c r="K2136" s="57"/>
      <c r="L2136" s="57"/>
      <c r="M2136" s="59"/>
      <c r="N2136" s="8"/>
      <c r="O2136" s="43"/>
      <c r="P2136" s="109" t="str">
        <f>IF(O2136="","",VLOOKUP(O2136,コード表一覧!$B$5:$C$129,2,FALSE))</f>
        <v/>
      </c>
      <c r="Q2136" s="44"/>
      <c r="R2136" s="45"/>
      <c r="S2136" s="9" t="s">
        <v>170</v>
      </c>
      <c r="T2136" s="45"/>
      <c r="U2136" s="9" t="s">
        <v>171</v>
      </c>
      <c r="V2136" s="45"/>
      <c r="W2136" s="14" t="s">
        <v>172</v>
      </c>
      <c r="X2136" s="52" t="str">
        <f>IFERROR(IF(VLOOKUP(O2136,コード表一覧!$B$5:$D$129,3,FALSE)="無","","←実務経験経歴書が必要です！"),"")</f>
        <v/>
      </c>
    </row>
    <row r="2137" spans="1:24" x14ac:dyDescent="0.2">
      <c r="B2137" s="63"/>
      <c r="C2137" s="142"/>
      <c r="D2137" s="143"/>
      <c r="E2137" s="143"/>
      <c r="F2137" s="58"/>
      <c r="G2137" s="53"/>
      <c r="H2137" s="53"/>
      <c r="I2137" s="53"/>
      <c r="J2137" s="53"/>
      <c r="K2137" s="57"/>
      <c r="L2137" s="57"/>
      <c r="M2137" s="59"/>
      <c r="N2137" s="137" t="s">
        <v>191</v>
      </c>
      <c r="O2137" s="111"/>
      <c r="P2137" s="15" t="str">
        <f>IF(O2137="","",VLOOKUP(O2137,コード表一覧!$B$5:$C$129,2,FALSE))</f>
        <v/>
      </c>
      <c r="Q2137" s="17" t="s">
        <v>175</v>
      </c>
      <c r="R2137" s="47"/>
      <c r="S2137" s="126" t="str">
        <f>IF(R2137="","",VLOOKUP(R2137,コード表一覧!$F$4:$H$32,3,FALSE))</f>
        <v/>
      </c>
      <c r="T2137" s="127"/>
      <c r="U2137" s="47"/>
      <c r="V2137" s="126" t="str">
        <f>IF(U2137="","",VLOOKUP(U2137,コード表一覧!$F$4:$H$32,3,FALSE))</f>
        <v/>
      </c>
      <c r="W2137" s="128"/>
      <c r="X2137" s="52" t="str">
        <f t="shared" ref="X2137:X2139" si="177">IF(R2137+U2137&gt;0,"←実務経験経歴書が必要です！","")</f>
        <v/>
      </c>
    </row>
    <row r="2138" spans="1:24" x14ac:dyDescent="0.2">
      <c r="B2138" s="57" t="str">
        <f>"※"&amp;$A$1&amp;"の変更追加履歴"</f>
        <v>※令和６・７年度の変更追加履歴</v>
      </c>
      <c r="C2138" s="57"/>
      <c r="D2138" s="57"/>
      <c r="E2138" s="53"/>
      <c r="F2138" s="58"/>
      <c r="G2138" s="53"/>
      <c r="H2138" s="53"/>
      <c r="I2138" s="53"/>
      <c r="J2138" s="53"/>
      <c r="K2138" s="57"/>
      <c r="L2138" s="57"/>
      <c r="M2138" s="59"/>
      <c r="N2138" s="138"/>
      <c r="O2138" s="42"/>
      <c r="P2138" s="6" t="str">
        <f>IF(O2138="","",VLOOKUP(O2138,コード表一覧!$B$5:$C$129,2,FALSE))</f>
        <v/>
      </c>
      <c r="Q2138" s="110" t="s">
        <v>175</v>
      </c>
      <c r="R2138" s="48"/>
      <c r="S2138" s="129" t="str">
        <f>IF(R2138="","",VLOOKUP(R2138,コード表一覧!$F$4:$H$32,3,FALSE))</f>
        <v/>
      </c>
      <c r="T2138" s="130"/>
      <c r="U2138" s="48"/>
      <c r="V2138" s="131" t="str">
        <f>IF(U2138="","",VLOOKUP(U2138,コード表一覧!$F$4:$H$32,3,FALSE))</f>
        <v/>
      </c>
      <c r="W2138" s="132"/>
      <c r="X2138" s="52" t="str">
        <f t="shared" si="177"/>
        <v/>
      </c>
    </row>
    <row r="2139" spans="1:24" ht="13.8" thickBot="1" x14ac:dyDescent="0.25">
      <c r="B2139" s="57"/>
      <c r="C2139" s="57"/>
      <c r="D2139" s="57"/>
      <c r="E2139" s="53"/>
      <c r="F2139" s="58"/>
      <c r="G2139" s="53"/>
      <c r="H2139" s="53"/>
      <c r="I2139" s="53"/>
      <c r="J2139" s="53"/>
      <c r="K2139" s="57"/>
      <c r="L2139" s="57"/>
      <c r="M2139" s="59"/>
      <c r="N2139" s="139"/>
      <c r="O2139" s="112"/>
      <c r="P2139" s="16" t="str">
        <f>IF(O2139="","",VLOOKUP(O2139,コード表一覧!$B$5:$C$129,2,FALSE))</f>
        <v/>
      </c>
      <c r="Q2139" s="18" t="s">
        <v>175</v>
      </c>
      <c r="R2139" s="49"/>
      <c r="S2139" s="133" t="str">
        <f>IF(R2139="","",VLOOKUP(R2139,コード表一覧!$F$4:$H$32,3,FALSE))</f>
        <v/>
      </c>
      <c r="T2139" s="134"/>
      <c r="U2139" s="49"/>
      <c r="V2139" s="135" t="str">
        <f>IF(U2139="","",VLOOKUP(U2139,コード表一覧!$F$4:$H$32,3,FALSE))</f>
        <v/>
      </c>
      <c r="W2139" s="136"/>
      <c r="X2139" s="52" t="str">
        <f t="shared" si="177"/>
        <v/>
      </c>
    </row>
    <row r="2140" spans="1:24" x14ac:dyDescent="0.2">
      <c r="B2140" s="60"/>
      <c r="C2140" s="60"/>
      <c r="D2140" s="60"/>
      <c r="E2140" s="53"/>
      <c r="F2140" s="60"/>
      <c r="G2140" s="53"/>
      <c r="H2140" s="53"/>
      <c r="I2140" s="53"/>
      <c r="J2140" s="53"/>
      <c r="K2140" s="60"/>
      <c r="L2140" s="60"/>
      <c r="M2140" s="60"/>
      <c r="N2140" s="53"/>
      <c r="Q2140" s="53"/>
      <c r="R2140" s="53"/>
      <c r="S2140" s="53"/>
      <c r="T2140" s="53"/>
      <c r="U2140" s="53"/>
      <c r="V2140" s="53"/>
      <c r="W2140" s="53"/>
    </row>
    <row r="2141" spans="1:24" x14ac:dyDescent="0.2">
      <c r="A2141" s="2" t="s">
        <v>162</v>
      </c>
      <c r="B2141" s="123" t="s">
        <v>163</v>
      </c>
      <c r="C2141" s="125"/>
      <c r="D2141" s="123" t="s">
        <v>164</v>
      </c>
      <c r="E2141" s="125"/>
      <c r="F2141" s="123" t="s">
        <v>165</v>
      </c>
      <c r="G2141" s="124"/>
      <c r="H2141" s="124"/>
      <c r="I2141" s="124"/>
      <c r="J2141" s="124"/>
      <c r="K2141" s="124"/>
      <c r="L2141" s="125"/>
      <c r="M2141" s="54" t="s">
        <v>166</v>
      </c>
      <c r="N2141" s="140"/>
      <c r="O2141" s="7" t="s">
        <v>167</v>
      </c>
      <c r="P2141" s="26" t="s">
        <v>168</v>
      </c>
      <c r="Q2141" s="123" t="s">
        <v>169</v>
      </c>
      <c r="R2141" s="124"/>
      <c r="S2141" s="124"/>
      <c r="T2141" s="124"/>
      <c r="U2141" s="124"/>
      <c r="V2141" s="124"/>
      <c r="W2141" s="125"/>
    </row>
    <row r="2142" spans="1:24" x14ac:dyDescent="0.2">
      <c r="A2142" s="2">
        <v>179</v>
      </c>
      <c r="B2142" s="64"/>
      <c r="C2142" s="65"/>
      <c r="D2142" s="64"/>
      <c r="E2142" s="65"/>
      <c r="F2142" s="40"/>
      <c r="G2142" s="41"/>
      <c r="H2142" s="55" t="s">
        <v>170</v>
      </c>
      <c r="I2142" s="41"/>
      <c r="J2142" s="55" t="s">
        <v>171</v>
      </c>
      <c r="K2142" s="41"/>
      <c r="L2142" s="56" t="s">
        <v>172</v>
      </c>
      <c r="M2142" s="66"/>
      <c r="N2142" s="141"/>
      <c r="O2142" s="42"/>
      <c r="P2142" s="6" t="str">
        <f>IF(O2142="","",VLOOKUP(O2142,コード表一覧!$B$5:$C$129,2,FALSE))</f>
        <v/>
      </c>
      <c r="Q2142" s="40"/>
      <c r="R2142" s="41"/>
      <c r="S2142" s="55" t="s">
        <v>170</v>
      </c>
      <c r="T2142" s="41"/>
      <c r="U2142" s="55" t="s">
        <v>171</v>
      </c>
      <c r="V2142" s="41"/>
      <c r="W2142" s="56" t="s">
        <v>172</v>
      </c>
      <c r="X2142" s="52" t="str">
        <f>IFERROR(IF(VLOOKUP(O2142,コード表一覧!$B$5:$D$129,3,FALSE)="無","","←実務経験経歴書が必要です！"),"")</f>
        <v/>
      </c>
    </row>
    <row r="2143" spans="1:24" x14ac:dyDescent="0.2">
      <c r="B2143" s="57" t="s">
        <v>176</v>
      </c>
      <c r="C2143" s="57"/>
      <c r="D2143" s="57"/>
      <c r="E2143" s="53"/>
      <c r="F2143" s="9"/>
      <c r="G2143" s="9"/>
      <c r="H2143" s="9"/>
      <c r="I2143" s="9"/>
      <c r="J2143" s="9"/>
      <c r="K2143" s="9"/>
      <c r="L2143" s="9"/>
      <c r="M2143" s="59"/>
      <c r="N2143" s="8"/>
      <c r="O2143" s="42"/>
      <c r="P2143" s="6" t="str">
        <f>IF(O2143="","",VLOOKUP(O2143,コード表一覧!$B$5:$C$129,2,FALSE))</f>
        <v/>
      </c>
      <c r="Q2143" s="40"/>
      <c r="R2143" s="41"/>
      <c r="S2143" s="55" t="s">
        <v>170</v>
      </c>
      <c r="T2143" s="41"/>
      <c r="U2143" s="55" t="s">
        <v>171</v>
      </c>
      <c r="V2143" s="41"/>
      <c r="W2143" s="56" t="s">
        <v>172</v>
      </c>
      <c r="X2143" s="52" t="str">
        <f>IFERROR(IF(VLOOKUP(O2143,コード表一覧!$B$5:$D$129,3,FALSE)="無","","←実務経験経歴書が必要です！"),"")</f>
        <v/>
      </c>
    </row>
    <row r="2144" spans="1:24" x14ac:dyDescent="0.2">
      <c r="B2144" s="106" t="s">
        <v>184</v>
      </c>
      <c r="C2144" s="144" t="s">
        <v>173</v>
      </c>
      <c r="D2144" s="144"/>
      <c r="E2144" s="144"/>
      <c r="F2144" s="123" t="s">
        <v>174</v>
      </c>
      <c r="G2144" s="124"/>
      <c r="H2144" s="124"/>
      <c r="I2144" s="124"/>
      <c r="J2144" s="124"/>
      <c r="K2144" s="124"/>
      <c r="L2144" s="125"/>
      <c r="M2144" s="59"/>
      <c r="N2144" s="8"/>
      <c r="O2144" s="42"/>
      <c r="P2144" s="6" t="str">
        <f>IF(O2144="","",VLOOKUP(O2144,コード表一覧!$B$5:$C$129,2,FALSE))</f>
        <v/>
      </c>
      <c r="Q2144" s="40"/>
      <c r="R2144" s="41"/>
      <c r="S2144" s="55" t="s">
        <v>170</v>
      </c>
      <c r="T2144" s="41"/>
      <c r="U2144" s="55" t="s">
        <v>171</v>
      </c>
      <c r="V2144" s="41"/>
      <c r="W2144" s="56" t="s">
        <v>172</v>
      </c>
      <c r="X2144" s="52" t="str">
        <f>IFERROR(IF(VLOOKUP(O2144,コード表一覧!$B$5:$D$129,3,FALSE)="無","","←実務経験経歴書が必要です！"),"")</f>
        <v/>
      </c>
    </row>
    <row r="2145" spans="1:24" x14ac:dyDescent="0.2">
      <c r="B2145" s="63"/>
      <c r="C2145" s="142"/>
      <c r="D2145" s="143"/>
      <c r="E2145" s="143"/>
      <c r="F2145" s="40"/>
      <c r="G2145" s="41"/>
      <c r="H2145" s="55" t="s">
        <v>170</v>
      </c>
      <c r="I2145" s="41"/>
      <c r="J2145" s="55" t="s">
        <v>171</v>
      </c>
      <c r="K2145" s="41"/>
      <c r="L2145" s="56" t="s">
        <v>172</v>
      </c>
      <c r="M2145" s="59"/>
      <c r="N2145" s="8"/>
      <c r="O2145" s="42"/>
      <c r="P2145" s="6" t="str">
        <f>IF(O2145="","",VLOOKUP(O2145,コード表一覧!$B$5:$C$129,2,FALSE))</f>
        <v/>
      </c>
      <c r="Q2145" s="40"/>
      <c r="R2145" s="41"/>
      <c r="S2145" s="55" t="s">
        <v>170</v>
      </c>
      <c r="T2145" s="41"/>
      <c r="U2145" s="55" t="s">
        <v>171</v>
      </c>
      <c r="V2145" s="41"/>
      <c r="W2145" s="56" t="s">
        <v>172</v>
      </c>
      <c r="X2145" s="52" t="str">
        <f>IFERROR(IF(VLOOKUP(O2145,コード表一覧!$B$5:$D$129,3,FALSE)="無","","←実務経験経歴書が必要です！"),"")</f>
        <v/>
      </c>
    </row>
    <row r="2146" spans="1:24" x14ac:dyDescent="0.2">
      <c r="B2146" s="63"/>
      <c r="C2146" s="142"/>
      <c r="D2146" s="143"/>
      <c r="E2146" s="143"/>
      <c r="F2146" s="58"/>
      <c r="G2146" s="57"/>
      <c r="H2146" s="57"/>
      <c r="I2146" s="57"/>
      <c r="J2146" s="57"/>
      <c r="K2146" s="57"/>
      <c r="L2146" s="57"/>
      <c r="M2146" s="59"/>
      <c r="N2146" s="8"/>
      <c r="O2146" s="42"/>
      <c r="P2146" s="6" t="str">
        <f>IF(O2146="","",VLOOKUP(O2146,コード表一覧!$B$5:$C$129,2,FALSE))</f>
        <v/>
      </c>
      <c r="Q2146" s="40"/>
      <c r="R2146" s="41"/>
      <c r="S2146" s="55" t="s">
        <v>170</v>
      </c>
      <c r="T2146" s="41"/>
      <c r="U2146" s="55" t="s">
        <v>171</v>
      </c>
      <c r="V2146" s="41"/>
      <c r="W2146" s="56" t="s">
        <v>172</v>
      </c>
      <c r="X2146" s="52" t="str">
        <f>IFERROR(IF(VLOOKUP(O2146,コード表一覧!$B$5:$D$129,3,FALSE)="無","","←実務経験経歴書が必要です！"),"")</f>
        <v/>
      </c>
    </row>
    <row r="2147" spans="1:24" x14ac:dyDescent="0.2">
      <c r="B2147" s="63"/>
      <c r="C2147" s="142"/>
      <c r="D2147" s="143"/>
      <c r="E2147" s="143"/>
      <c r="F2147" s="53"/>
      <c r="G2147" s="53"/>
      <c r="H2147" s="53"/>
      <c r="I2147" s="53"/>
      <c r="J2147" s="53"/>
      <c r="K2147" s="57"/>
      <c r="L2147" s="57"/>
      <c r="M2147" s="59"/>
      <c r="N2147" s="8"/>
      <c r="O2147" s="42"/>
      <c r="P2147" s="6" t="str">
        <f>IF(O2147="","",VLOOKUP(O2147,コード表一覧!$B$5:$C$129,2,FALSE))</f>
        <v/>
      </c>
      <c r="Q2147" s="40"/>
      <c r="R2147" s="41"/>
      <c r="S2147" s="55" t="s">
        <v>170</v>
      </c>
      <c r="T2147" s="41"/>
      <c r="U2147" s="55" t="s">
        <v>171</v>
      </c>
      <c r="V2147" s="41"/>
      <c r="W2147" s="56" t="s">
        <v>172</v>
      </c>
      <c r="X2147" s="52" t="str">
        <f>IFERROR(IF(VLOOKUP(O2147,コード表一覧!$B$5:$D$129,3,FALSE)="無","","←実務経験経歴書が必要です！"),"")</f>
        <v/>
      </c>
    </row>
    <row r="2148" spans="1:24" ht="13.5" customHeight="1" thickBot="1" x14ac:dyDescent="0.25">
      <c r="B2148" s="63"/>
      <c r="C2148" s="142"/>
      <c r="D2148" s="143"/>
      <c r="E2148" s="143"/>
      <c r="F2148" s="58"/>
      <c r="G2148" s="53"/>
      <c r="H2148" s="53"/>
      <c r="I2148" s="53"/>
      <c r="J2148" s="53"/>
      <c r="K2148" s="57"/>
      <c r="L2148" s="57"/>
      <c r="M2148" s="59"/>
      <c r="N2148" s="8"/>
      <c r="O2148" s="43"/>
      <c r="P2148" s="109" t="str">
        <f>IF(O2148="","",VLOOKUP(O2148,コード表一覧!$B$5:$C$129,2,FALSE))</f>
        <v/>
      </c>
      <c r="Q2148" s="44"/>
      <c r="R2148" s="45"/>
      <c r="S2148" s="9" t="s">
        <v>170</v>
      </c>
      <c r="T2148" s="45"/>
      <c r="U2148" s="9" t="s">
        <v>171</v>
      </c>
      <c r="V2148" s="45"/>
      <c r="W2148" s="14" t="s">
        <v>172</v>
      </c>
      <c r="X2148" s="52" t="str">
        <f>IFERROR(IF(VLOOKUP(O2148,コード表一覧!$B$5:$D$129,3,FALSE)="無","","←実務経験経歴書が必要です！"),"")</f>
        <v/>
      </c>
    </row>
    <row r="2149" spans="1:24" x14ac:dyDescent="0.2">
      <c r="B2149" s="63"/>
      <c r="C2149" s="142"/>
      <c r="D2149" s="143"/>
      <c r="E2149" s="143"/>
      <c r="F2149" s="58"/>
      <c r="G2149" s="53"/>
      <c r="H2149" s="53"/>
      <c r="I2149" s="53"/>
      <c r="J2149" s="53"/>
      <c r="K2149" s="57"/>
      <c r="L2149" s="57"/>
      <c r="M2149" s="59"/>
      <c r="N2149" s="137" t="s">
        <v>191</v>
      </c>
      <c r="O2149" s="111"/>
      <c r="P2149" s="15" t="str">
        <f>IF(O2149="","",VLOOKUP(O2149,コード表一覧!$B$5:$C$129,2,FALSE))</f>
        <v/>
      </c>
      <c r="Q2149" s="17" t="s">
        <v>175</v>
      </c>
      <c r="R2149" s="47"/>
      <c r="S2149" s="126" t="str">
        <f>IF(R2149="","",VLOOKUP(R2149,コード表一覧!$F$4:$H$32,3,FALSE))</f>
        <v/>
      </c>
      <c r="T2149" s="127"/>
      <c r="U2149" s="47"/>
      <c r="V2149" s="126" t="str">
        <f>IF(U2149="","",VLOOKUP(U2149,コード表一覧!$F$4:$H$32,3,FALSE))</f>
        <v/>
      </c>
      <c r="W2149" s="128"/>
      <c r="X2149" s="52" t="str">
        <f t="shared" ref="X2149:X2151" si="178">IF(R2149+U2149&gt;0,"←実務経験経歴書が必要です！","")</f>
        <v/>
      </c>
    </row>
    <row r="2150" spans="1:24" x14ac:dyDescent="0.2">
      <c r="B2150" s="57" t="str">
        <f>"※"&amp;$A$1&amp;"の変更追加履歴"</f>
        <v>※令和６・７年度の変更追加履歴</v>
      </c>
      <c r="C2150" s="57"/>
      <c r="D2150" s="57"/>
      <c r="E2150" s="53"/>
      <c r="F2150" s="58"/>
      <c r="G2150" s="53"/>
      <c r="H2150" s="53"/>
      <c r="I2150" s="53"/>
      <c r="J2150" s="53"/>
      <c r="K2150" s="57"/>
      <c r="L2150" s="57"/>
      <c r="M2150" s="59"/>
      <c r="N2150" s="138"/>
      <c r="O2150" s="42"/>
      <c r="P2150" s="6" t="str">
        <f>IF(O2150="","",VLOOKUP(O2150,コード表一覧!$B$5:$C$129,2,FALSE))</f>
        <v/>
      </c>
      <c r="Q2150" s="110" t="s">
        <v>175</v>
      </c>
      <c r="R2150" s="48"/>
      <c r="S2150" s="129" t="str">
        <f>IF(R2150="","",VLOOKUP(R2150,コード表一覧!$F$4:$H$32,3,FALSE))</f>
        <v/>
      </c>
      <c r="T2150" s="130"/>
      <c r="U2150" s="48"/>
      <c r="V2150" s="131" t="str">
        <f>IF(U2150="","",VLOOKUP(U2150,コード表一覧!$F$4:$H$32,3,FALSE))</f>
        <v/>
      </c>
      <c r="W2150" s="132"/>
      <c r="X2150" s="52" t="str">
        <f t="shared" si="178"/>
        <v/>
      </c>
    </row>
    <row r="2151" spans="1:24" ht="13.8" thickBot="1" x14ac:dyDescent="0.25">
      <c r="B2151" s="57"/>
      <c r="C2151" s="57"/>
      <c r="D2151" s="57"/>
      <c r="E2151" s="53"/>
      <c r="F2151" s="58"/>
      <c r="G2151" s="53"/>
      <c r="H2151" s="53"/>
      <c r="I2151" s="53"/>
      <c r="J2151" s="53"/>
      <c r="K2151" s="57"/>
      <c r="L2151" s="57"/>
      <c r="M2151" s="59"/>
      <c r="N2151" s="139"/>
      <c r="O2151" s="112"/>
      <c r="P2151" s="16" t="str">
        <f>IF(O2151="","",VLOOKUP(O2151,コード表一覧!$B$5:$C$129,2,FALSE))</f>
        <v/>
      </c>
      <c r="Q2151" s="18" t="s">
        <v>175</v>
      </c>
      <c r="R2151" s="49"/>
      <c r="S2151" s="133" t="str">
        <f>IF(R2151="","",VLOOKUP(R2151,コード表一覧!$F$4:$H$32,3,FALSE))</f>
        <v/>
      </c>
      <c r="T2151" s="134"/>
      <c r="U2151" s="49"/>
      <c r="V2151" s="135" t="str">
        <f>IF(U2151="","",VLOOKUP(U2151,コード表一覧!$F$4:$H$32,3,FALSE))</f>
        <v/>
      </c>
      <c r="W2151" s="136"/>
      <c r="X2151" s="52" t="str">
        <f t="shared" si="178"/>
        <v/>
      </c>
    </row>
    <row r="2152" spans="1:24" x14ac:dyDescent="0.2">
      <c r="B2152" s="60"/>
      <c r="C2152" s="60"/>
      <c r="D2152" s="60"/>
      <c r="E2152" s="53"/>
      <c r="F2152" s="60"/>
      <c r="G2152" s="53"/>
      <c r="H2152" s="53"/>
      <c r="I2152" s="53"/>
      <c r="J2152" s="53"/>
      <c r="K2152" s="60"/>
      <c r="L2152" s="60"/>
      <c r="M2152" s="60"/>
      <c r="N2152" s="53"/>
      <c r="Q2152" s="53"/>
      <c r="R2152" s="53"/>
      <c r="S2152" s="53"/>
      <c r="T2152" s="53"/>
      <c r="U2152" s="53"/>
      <c r="V2152" s="53"/>
      <c r="W2152" s="53"/>
    </row>
    <row r="2153" spans="1:24" x14ac:dyDescent="0.2">
      <c r="A2153" s="2" t="s">
        <v>162</v>
      </c>
      <c r="B2153" s="123" t="s">
        <v>163</v>
      </c>
      <c r="C2153" s="125"/>
      <c r="D2153" s="123" t="s">
        <v>164</v>
      </c>
      <c r="E2153" s="125"/>
      <c r="F2153" s="123" t="s">
        <v>165</v>
      </c>
      <c r="G2153" s="124"/>
      <c r="H2153" s="124"/>
      <c r="I2153" s="124"/>
      <c r="J2153" s="124"/>
      <c r="K2153" s="124"/>
      <c r="L2153" s="125"/>
      <c r="M2153" s="54" t="s">
        <v>166</v>
      </c>
      <c r="N2153" s="140"/>
      <c r="O2153" s="7" t="s">
        <v>167</v>
      </c>
      <c r="P2153" s="26" t="s">
        <v>168</v>
      </c>
      <c r="Q2153" s="123" t="s">
        <v>169</v>
      </c>
      <c r="R2153" s="124"/>
      <c r="S2153" s="124"/>
      <c r="T2153" s="124"/>
      <c r="U2153" s="124"/>
      <c r="V2153" s="124"/>
      <c r="W2153" s="125"/>
    </row>
    <row r="2154" spans="1:24" x14ac:dyDescent="0.2">
      <c r="A2154" s="2">
        <v>180</v>
      </c>
      <c r="B2154" s="64"/>
      <c r="C2154" s="65"/>
      <c r="D2154" s="64"/>
      <c r="E2154" s="65"/>
      <c r="F2154" s="40"/>
      <c r="G2154" s="41"/>
      <c r="H2154" s="55" t="s">
        <v>170</v>
      </c>
      <c r="I2154" s="41"/>
      <c r="J2154" s="55" t="s">
        <v>171</v>
      </c>
      <c r="K2154" s="41"/>
      <c r="L2154" s="56" t="s">
        <v>172</v>
      </c>
      <c r="M2154" s="66"/>
      <c r="N2154" s="141"/>
      <c r="O2154" s="42"/>
      <c r="P2154" s="6" t="str">
        <f>IF(O2154="","",VLOOKUP(O2154,コード表一覧!$B$5:$C$129,2,FALSE))</f>
        <v/>
      </c>
      <c r="Q2154" s="40"/>
      <c r="R2154" s="41"/>
      <c r="S2154" s="55" t="s">
        <v>170</v>
      </c>
      <c r="T2154" s="41"/>
      <c r="U2154" s="55" t="s">
        <v>171</v>
      </c>
      <c r="V2154" s="41"/>
      <c r="W2154" s="56" t="s">
        <v>172</v>
      </c>
      <c r="X2154" s="52" t="str">
        <f>IFERROR(IF(VLOOKUP(O2154,コード表一覧!$B$5:$D$129,3,FALSE)="無","","←実務経験経歴書が必要です！"),"")</f>
        <v/>
      </c>
    </row>
    <row r="2155" spans="1:24" x14ac:dyDescent="0.2">
      <c r="B2155" s="57" t="s">
        <v>176</v>
      </c>
      <c r="C2155" s="57"/>
      <c r="D2155" s="57"/>
      <c r="E2155" s="53"/>
      <c r="F2155" s="9"/>
      <c r="G2155" s="9"/>
      <c r="H2155" s="9"/>
      <c r="I2155" s="9"/>
      <c r="J2155" s="9"/>
      <c r="K2155" s="9"/>
      <c r="L2155" s="9"/>
      <c r="M2155" s="59"/>
      <c r="N2155" s="8"/>
      <c r="O2155" s="42"/>
      <c r="P2155" s="6" t="str">
        <f>IF(O2155="","",VLOOKUP(O2155,コード表一覧!$B$5:$C$129,2,FALSE))</f>
        <v/>
      </c>
      <c r="Q2155" s="40"/>
      <c r="R2155" s="41"/>
      <c r="S2155" s="55" t="s">
        <v>170</v>
      </c>
      <c r="T2155" s="41"/>
      <c r="U2155" s="55" t="s">
        <v>171</v>
      </c>
      <c r="V2155" s="41"/>
      <c r="W2155" s="56" t="s">
        <v>172</v>
      </c>
      <c r="X2155" s="52" t="str">
        <f>IFERROR(IF(VLOOKUP(O2155,コード表一覧!$B$5:$D$129,3,FALSE)="無","","←実務経験経歴書が必要です！"),"")</f>
        <v/>
      </c>
    </row>
    <row r="2156" spans="1:24" x14ac:dyDescent="0.2">
      <c r="B2156" s="106" t="s">
        <v>184</v>
      </c>
      <c r="C2156" s="144" t="s">
        <v>173</v>
      </c>
      <c r="D2156" s="144"/>
      <c r="E2156" s="144"/>
      <c r="F2156" s="123" t="s">
        <v>174</v>
      </c>
      <c r="G2156" s="124"/>
      <c r="H2156" s="124"/>
      <c r="I2156" s="124"/>
      <c r="J2156" s="124"/>
      <c r="K2156" s="124"/>
      <c r="L2156" s="125"/>
      <c r="M2156" s="59"/>
      <c r="N2156" s="8"/>
      <c r="O2156" s="42"/>
      <c r="P2156" s="6" t="str">
        <f>IF(O2156="","",VLOOKUP(O2156,コード表一覧!$B$5:$C$129,2,FALSE))</f>
        <v/>
      </c>
      <c r="Q2156" s="40"/>
      <c r="R2156" s="41"/>
      <c r="S2156" s="55" t="s">
        <v>170</v>
      </c>
      <c r="T2156" s="41"/>
      <c r="U2156" s="55" t="s">
        <v>171</v>
      </c>
      <c r="V2156" s="41"/>
      <c r="W2156" s="56" t="s">
        <v>172</v>
      </c>
      <c r="X2156" s="52" t="str">
        <f>IFERROR(IF(VLOOKUP(O2156,コード表一覧!$B$5:$D$129,3,FALSE)="無","","←実務経験経歴書が必要です！"),"")</f>
        <v/>
      </c>
    </row>
    <row r="2157" spans="1:24" x14ac:dyDescent="0.2">
      <c r="B2157" s="63"/>
      <c r="C2157" s="142"/>
      <c r="D2157" s="143"/>
      <c r="E2157" s="143"/>
      <c r="F2157" s="40"/>
      <c r="G2157" s="41"/>
      <c r="H2157" s="55" t="s">
        <v>170</v>
      </c>
      <c r="I2157" s="41"/>
      <c r="J2157" s="55" t="s">
        <v>171</v>
      </c>
      <c r="K2157" s="41"/>
      <c r="L2157" s="56" t="s">
        <v>172</v>
      </c>
      <c r="M2157" s="59"/>
      <c r="N2157" s="8"/>
      <c r="O2157" s="42"/>
      <c r="P2157" s="6" t="str">
        <f>IF(O2157="","",VLOOKUP(O2157,コード表一覧!$B$5:$C$129,2,FALSE))</f>
        <v/>
      </c>
      <c r="Q2157" s="40"/>
      <c r="R2157" s="41"/>
      <c r="S2157" s="55" t="s">
        <v>170</v>
      </c>
      <c r="T2157" s="41"/>
      <c r="U2157" s="55" t="s">
        <v>171</v>
      </c>
      <c r="V2157" s="41"/>
      <c r="W2157" s="56" t="s">
        <v>172</v>
      </c>
      <c r="X2157" s="52" t="str">
        <f>IFERROR(IF(VLOOKUP(O2157,コード表一覧!$B$5:$D$129,3,FALSE)="無","","←実務経験経歴書が必要です！"),"")</f>
        <v/>
      </c>
    </row>
    <row r="2158" spans="1:24" x14ac:dyDescent="0.2">
      <c r="B2158" s="63"/>
      <c r="C2158" s="142"/>
      <c r="D2158" s="143"/>
      <c r="E2158" s="143"/>
      <c r="F2158" s="58"/>
      <c r="G2158" s="57"/>
      <c r="H2158" s="57"/>
      <c r="I2158" s="57"/>
      <c r="J2158" s="57"/>
      <c r="K2158" s="57"/>
      <c r="L2158" s="57"/>
      <c r="M2158" s="59"/>
      <c r="N2158" s="8"/>
      <c r="O2158" s="42"/>
      <c r="P2158" s="6" t="str">
        <f>IF(O2158="","",VLOOKUP(O2158,コード表一覧!$B$5:$C$129,2,FALSE))</f>
        <v/>
      </c>
      <c r="Q2158" s="40"/>
      <c r="R2158" s="41"/>
      <c r="S2158" s="55" t="s">
        <v>170</v>
      </c>
      <c r="T2158" s="41"/>
      <c r="U2158" s="55" t="s">
        <v>171</v>
      </c>
      <c r="V2158" s="41"/>
      <c r="W2158" s="56" t="s">
        <v>172</v>
      </c>
      <c r="X2158" s="52" t="str">
        <f>IFERROR(IF(VLOOKUP(O2158,コード表一覧!$B$5:$D$129,3,FALSE)="無","","←実務経験経歴書が必要です！"),"")</f>
        <v/>
      </c>
    </row>
    <row r="2159" spans="1:24" x14ac:dyDescent="0.2">
      <c r="B2159" s="63"/>
      <c r="C2159" s="142"/>
      <c r="D2159" s="143"/>
      <c r="E2159" s="143"/>
      <c r="F2159" s="53"/>
      <c r="G2159" s="53"/>
      <c r="H2159" s="53"/>
      <c r="I2159" s="53"/>
      <c r="J2159" s="53"/>
      <c r="K2159" s="57"/>
      <c r="L2159" s="57"/>
      <c r="M2159" s="59"/>
      <c r="N2159" s="8"/>
      <c r="O2159" s="42"/>
      <c r="P2159" s="6" t="str">
        <f>IF(O2159="","",VLOOKUP(O2159,コード表一覧!$B$5:$C$129,2,FALSE))</f>
        <v/>
      </c>
      <c r="Q2159" s="40"/>
      <c r="R2159" s="41"/>
      <c r="S2159" s="55" t="s">
        <v>170</v>
      </c>
      <c r="T2159" s="41"/>
      <c r="U2159" s="55" t="s">
        <v>171</v>
      </c>
      <c r="V2159" s="41"/>
      <c r="W2159" s="56" t="s">
        <v>172</v>
      </c>
      <c r="X2159" s="52" t="str">
        <f>IFERROR(IF(VLOOKUP(O2159,コード表一覧!$B$5:$D$129,3,FALSE)="無","","←実務経験経歴書が必要です！"),"")</f>
        <v/>
      </c>
    </row>
    <row r="2160" spans="1:24" ht="13.5" customHeight="1" thickBot="1" x14ac:dyDescent="0.25">
      <c r="B2160" s="63"/>
      <c r="C2160" s="142"/>
      <c r="D2160" s="143"/>
      <c r="E2160" s="143"/>
      <c r="F2160" s="58"/>
      <c r="G2160" s="53"/>
      <c r="H2160" s="53"/>
      <c r="I2160" s="53"/>
      <c r="J2160" s="53"/>
      <c r="K2160" s="57"/>
      <c r="L2160" s="57"/>
      <c r="M2160" s="59"/>
      <c r="N2160" s="8"/>
      <c r="O2160" s="43"/>
      <c r="P2160" s="109" t="str">
        <f>IF(O2160="","",VLOOKUP(O2160,コード表一覧!$B$5:$C$129,2,FALSE))</f>
        <v/>
      </c>
      <c r="Q2160" s="44"/>
      <c r="R2160" s="45"/>
      <c r="S2160" s="9" t="s">
        <v>170</v>
      </c>
      <c r="T2160" s="45"/>
      <c r="U2160" s="9" t="s">
        <v>171</v>
      </c>
      <c r="V2160" s="45"/>
      <c r="W2160" s="14" t="s">
        <v>172</v>
      </c>
      <c r="X2160" s="52" t="str">
        <f>IFERROR(IF(VLOOKUP(O2160,コード表一覧!$B$5:$D$129,3,FALSE)="無","","←実務経験経歴書が必要です！"),"")</f>
        <v/>
      </c>
    </row>
    <row r="2161" spans="2:24" x14ac:dyDescent="0.2">
      <c r="B2161" s="63"/>
      <c r="C2161" s="142"/>
      <c r="D2161" s="143"/>
      <c r="E2161" s="143"/>
      <c r="F2161" s="58"/>
      <c r="G2161" s="53"/>
      <c r="H2161" s="53"/>
      <c r="I2161" s="53"/>
      <c r="J2161" s="53"/>
      <c r="K2161" s="57"/>
      <c r="L2161" s="57"/>
      <c r="M2161" s="59"/>
      <c r="N2161" s="137" t="s">
        <v>191</v>
      </c>
      <c r="O2161" s="111"/>
      <c r="P2161" s="15" t="str">
        <f>IF(O2161="","",VLOOKUP(O2161,コード表一覧!$B$5:$C$129,2,FALSE))</f>
        <v/>
      </c>
      <c r="Q2161" s="17" t="s">
        <v>175</v>
      </c>
      <c r="R2161" s="47"/>
      <c r="S2161" s="126" t="str">
        <f>IF(R2161="","",VLOOKUP(R2161,コード表一覧!$F$4:$H$32,3,FALSE))</f>
        <v/>
      </c>
      <c r="T2161" s="127"/>
      <c r="U2161" s="47"/>
      <c r="V2161" s="126" t="str">
        <f>IF(U2161="","",VLOOKUP(U2161,コード表一覧!$F$4:$H$32,3,FALSE))</f>
        <v/>
      </c>
      <c r="W2161" s="128"/>
      <c r="X2161" s="52" t="str">
        <f t="shared" ref="X2161:X2163" si="179">IF(R2161+U2161&gt;0,"←実務経験経歴書が必要です！","")</f>
        <v/>
      </c>
    </row>
    <row r="2162" spans="2:24" x14ac:dyDescent="0.2">
      <c r="B2162" s="57" t="str">
        <f>"※"&amp;$A$1&amp;"の変更追加履歴"</f>
        <v>※令和６・７年度の変更追加履歴</v>
      </c>
      <c r="C2162" s="57"/>
      <c r="D2162" s="57"/>
      <c r="E2162" s="53"/>
      <c r="F2162" s="58"/>
      <c r="G2162" s="53"/>
      <c r="H2162" s="53"/>
      <c r="I2162" s="53"/>
      <c r="J2162" s="53"/>
      <c r="K2162" s="57"/>
      <c r="L2162" s="57"/>
      <c r="M2162" s="59"/>
      <c r="N2162" s="138"/>
      <c r="O2162" s="42"/>
      <c r="P2162" s="6" t="str">
        <f>IF(O2162="","",VLOOKUP(O2162,コード表一覧!$B$5:$C$129,2,FALSE))</f>
        <v/>
      </c>
      <c r="Q2162" s="110" t="s">
        <v>175</v>
      </c>
      <c r="R2162" s="48"/>
      <c r="S2162" s="129" t="str">
        <f>IF(R2162="","",VLOOKUP(R2162,コード表一覧!$F$4:$H$32,3,FALSE))</f>
        <v/>
      </c>
      <c r="T2162" s="130"/>
      <c r="U2162" s="48"/>
      <c r="V2162" s="131" t="str">
        <f>IF(U2162="","",VLOOKUP(U2162,コード表一覧!$F$4:$H$32,3,FALSE))</f>
        <v/>
      </c>
      <c r="W2162" s="132"/>
      <c r="X2162" s="52" t="str">
        <f t="shared" si="179"/>
        <v/>
      </c>
    </row>
    <row r="2163" spans="2:24" ht="13.8" thickBot="1" x14ac:dyDescent="0.25">
      <c r="B2163" s="57"/>
      <c r="C2163" s="57"/>
      <c r="D2163" s="57"/>
      <c r="E2163" s="53"/>
      <c r="F2163" s="58"/>
      <c r="G2163" s="53"/>
      <c r="H2163" s="53"/>
      <c r="I2163" s="53"/>
      <c r="J2163" s="53"/>
      <c r="K2163" s="57"/>
      <c r="L2163" s="57"/>
      <c r="M2163" s="59"/>
      <c r="N2163" s="139"/>
      <c r="O2163" s="112"/>
      <c r="P2163" s="16" t="str">
        <f>IF(O2163="","",VLOOKUP(O2163,コード表一覧!$B$5:$C$129,2,FALSE))</f>
        <v/>
      </c>
      <c r="Q2163" s="18" t="s">
        <v>175</v>
      </c>
      <c r="R2163" s="49"/>
      <c r="S2163" s="133" t="str">
        <f>IF(R2163="","",VLOOKUP(R2163,コード表一覧!$F$4:$H$32,3,FALSE))</f>
        <v/>
      </c>
      <c r="T2163" s="134"/>
      <c r="U2163" s="49"/>
      <c r="V2163" s="135" t="str">
        <f>IF(U2163="","",VLOOKUP(U2163,コード表一覧!$F$4:$H$32,3,FALSE))</f>
        <v/>
      </c>
      <c r="W2163" s="136"/>
      <c r="X2163" s="52" t="str">
        <f t="shared" si="179"/>
        <v/>
      </c>
    </row>
    <row r="2164" spans="2:24" x14ac:dyDescent="0.2">
      <c r="B2164" s="53"/>
      <c r="C2164" s="53"/>
      <c r="D2164" s="53"/>
      <c r="E2164" s="53"/>
      <c r="F2164" s="53"/>
      <c r="G2164" s="53"/>
      <c r="H2164" s="53"/>
      <c r="I2164" s="53"/>
      <c r="J2164" s="53"/>
      <c r="K2164" s="53"/>
      <c r="L2164" s="53"/>
      <c r="M2164" s="53"/>
      <c r="N2164" s="53"/>
      <c r="Q2164" s="53"/>
      <c r="R2164" s="53"/>
      <c r="S2164" s="53"/>
      <c r="T2164" s="53"/>
      <c r="U2164" s="53"/>
      <c r="V2164" s="53"/>
      <c r="W2164" s="53"/>
    </row>
    <row r="2165" spans="2:24" x14ac:dyDescent="0.2">
      <c r="B2165" s="53"/>
      <c r="C2165" s="53"/>
      <c r="D2165" s="53"/>
      <c r="E2165" s="53"/>
      <c r="F2165" s="53"/>
      <c r="G2165" s="53"/>
      <c r="H2165" s="53"/>
      <c r="I2165" s="53"/>
      <c r="J2165" s="53"/>
      <c r="K2165" s="53"/>
      <c r="L2165" s="53"/>
      <c r="M2165" s="53"/>
    </row>
    <row r="2166" spans="2:24" x14ac:dyDescent="0.2">
      <c r="B2166" s="53"/>
      <c r="C2166" s="53"/>
      <c r="D2166" s="53"/>
      <c r="E2166" s="53"/>
      <c r="F2166" s="53"/>
      <c r="G2166" s="53"/>
      <c r="H2166" s="53"/>
      <c r="I2166" s="53"/>
      <c r="J2166" s="53"/>
      <c r="K2166" s="53"/>
      <c r="L2166" s="53"/>
      <c r="M2166" s="53"/>
    </row>
  </sheetData>
  <mergeCells count="3425">
    <mergeCell ref="N1781:N1782"/>
    <mergeCell ref="N1793:N1794"/>
    <mergeCell ref="N1805:N1806"/>
    <mergeCell ref="N1817:N1818"/>
    <mergeCell ref="N1705:N1707"/>
    <mergeCell ref="N1717:N1719"/>
    <mergeCell ref="N1729:N1731"/>
    <mergeCell ref="N1601:N1602"/>
    <mergeCell ref="N1613:N1614"/>
    <mergeCell ref="N1625:N1626"/>
    <mergeCell ref="N1993:N1995"/>
    <mergeCell ref="N2005:N2007"/>
    <mergeCell ref="N2017:N2019"/>
    <mergeCell ref="N2029:N2031"/>
    <mergeCell ref="N2041:N2043"/>
    <mergeCell ref="N1961:N1962"/>
    <mergeCell ref="N1973:N1974"/>
    <mergeCell ref="N1945:N1947"/>
    <mergeCell ref="N1957:N1959"/>
    <mergeCell ref="N1969:N1971"/>
    <mergeCell ref="N1981:N1983"/>
    <mergeCell ref="N1921:N1923"/>
    <mergeCell ref="N1933:N1935"/>
    <mergeCell ref="N1757:N1758"/>
    <mergeCell ref="N1673:N1674"/>
    <mergeCell ref="N2077:N2079"/>
    <mergeCell ref="N2089:N2091"/>
    <mergeCell ref="N2101:N2103"/>
    <mergeCell ref="N2113:N2115"/>
    <mergeCell ref="N1741:N1743"/>
    <mergeCell ref="N1753:N1755"/>
    <mergeCell ref="N1765:N1767"/>
    <mergeCell ref="N1777:N1779"/>
    <mergeCell ref="N1789:N1791"/>
    <mergeCell ref="N1801:N1803"/>
    <mergeCell ref="N1813:N1815"/>
    <mergeCell ref="N1825:N1827"/>
    <mergeCell ref="N1837:N1839"/>
    <mergeCell ref="N1849:N1851"/>
    <mergeCell ref="N1861:N1863"/>
    <mergeCell ref="N1873:N1875"/>
    <mergeCell ref="N1885:N1887"/>
    <mergeCell ref="N1897:N1899"/>
    <mergeCell ref="N1909:N1911"/>
    <mergeCell ref="N1829:N1830"/>
    <mergeCell ref="N1841:N1842"/>
    <mergeCell ref="N1853:N1854"/>
    <mergeCell ref="N1865:N1866"/>
    <mergeCell ref="N1877:N1878"/>
    <mergeCell ref="N1889:N1890"/>
    <mergeCell ref="N1901:N1902"/>
    <mergeCell ref="N1913:N1914"/>
    <mergeCell ref="N1925:N1926"/>
    <mergeCell ref="N1937:N1938"/>
    <mergeCell ref="N1949:N1950"/>
    <mergeCell ref="N1769:N1770"/>
    <mergeCell ref="N1985:N1986"/>
    <mergeCell ref="N1273:N1275"/>
    <mergeCell ref="N1285:N1287"/>
    <mergeCell ref="N1297:N1299"/>
    <mergeCell ref="N1157:N1158"/>
    <mergeCell ref="N1169:N1170"/>
    <mergeCell ref="N1181:N1182"/>
    <mergeCell ref="N1193:N1194"/>
    <mergeCell ref="N1205:N1206"/>
    <mergeCell ref="N1217:N1218"/>
    <mergeCell ref="N1229:N1230"/>
    <mergeCell ref="N1241:N1242"/>
    <mergeCell ref="N1253:N1254"/>
    <mergeCell ref="N1465:N1467"/>
    <mergeCell ref="N1477:N1479"/>
    <mergeCell ref="N1489:N1491"/>
    <mergeCell ref="N1501:N1503"/>
    <mergeCell ref="N1537:N1539"/>
    <mergeCell ref="N1381:N1383"/>
    <mergeCell ref="N1393:N1395"/>
    <mergeCell ref="N1405:N1407"/>
    <mergeCell ref="N1517:N1518"/>
    <mergeCell ref="N1417:N1419"/>
    <mergeCell ref="N1429:N1431"/>
    <mergeCell ref="N1441:N1443"/>
    <mergeCell ref="N1453:N1455"/>
    <mergeCell ref="N829:N831"/>
    <mergeCell ref="N841:N843"/>
    <mergeCell ref="N853:N855"/>
    <mergeCell ref="N865:N867"/>
    <mergeCell ref="N877:N879"/>
    <mergeCell ref="N889:N891"/>
    <mergeCell ref="N901:N903"/>
    <mergeCell ref="N913:N915"/>
    <mergeCell ref="N925:N927"/>
    <mergeCell ref="N937:N939"/>
    <mergeCell ref="N949:N951"/>
    <mergeCell ref="N961:N963"/>
    <mergeCell ref="N973:N975"/>
    <mergeCell ref="N985:N987"/>
    <mergeCell ref="N997:N999"/>
    <mergeCell ref="N1009:N1011"/>
    <mergeCell ref="N1021:N1023"/>
    <mergeCell ref="N833:N834"/>
    <mergeCell ref="N601:N603"/>
    <mergeCell ref="N613:N615"/>
    <mergeCell ref="N625:N627"/>
    <mergeCell ref="N637:N639"/>
    <mergeCell ref="N649:N651"/>
    <mergeCell ref="N661:N663"/>
    <mergeCell ref="N673:N675"/>
    <mergeCell ref="N685:N687"/>
    <mergeCell ref="N697:N699"/>
    <mergeCell ref="N709:N711"/>
    <mergeCell ref="N721:N723"/>
    <mergeCell ref="N733:N735"/>
    <mergeCell ref="N745:N747"/>
    <mergeCell ref="N757:N759"/>
    <mergeCell ref="N769:N771"/>
    <mergeCell ref="N781:N783"/>
    <mergeCell ref="N793:N795"/>
    <mergeCell ref="N397:N399"/>
    <mergeCell ref="N409:N411"/>
    <mergeCell ref="N421:N423"/>
    <mergeCell ref="N433:N435"/>
    <mergeCell ref="N445:N447"/>
    <mergeCell ref="N457:N459"/>
    <mergeCell ref="N469:N471"/>
    <mergeCell ref="N481:N483"/>
    <mergeCell ref="N493:N495"/>
    <mergeCell ref="N505:N507"/>
    <mergeCell ref="N517:N519"/>
    <mergeCell ref="N529:N531"/>
    <mergeCell ref="N541:N543"/>
    <mergeCell ref="N553:N555"/>
    <mergeCell ref="N565:N567"/>
    <mergeCell ref="N577:N579"/>
    <mergeCell ref="N589:N591"/>
    <mergeCell ref="N521:N522"/>
    <mergeCell ref="N533:N534"/>
    <mergeCell ref="N461:N462"/>
    <mergeCell ref="N473:N474"/>
    <mergeCell ref="N485:N486"/>
    <mergeCell ref="N181:N183"/>
    <mergeCell ref="N193:N195"/>
    <mergeCell ref="N205:N207"/>
    <mergeCell ref="N217:N219"/>
    <mergeCell ref="N229:N231"/>
    <mergeCell ref="N241:N243"/>
    <mergeCell ref="N253:N255"/>
    <mergeCell ref="N265:N267"/>
    <mergeCell ref="N277:N279"/>
    <mergeCell ref="N289:N291"/>
    <mergeCell ref="N301:N303"/>
    <mergeCell ref="N313:N315"/>
    <mergeCell ref="N325:N327"/>
    <mergeCell ref="N337:N339"/>
    <mergeCell ref="N161:N162"/>
    <mergeCell ref="N173:N174"/>
    <mergeCell ref="N185:N186"/>
    <mergeCell ref="V1875:W1875"/>
    <mergeCell ref="S1801:T1801"/>
    <mergeCell ref="Q1853:W1853"/>
    <mergeCell ref="S2077:T2077"/>
    <mergeCell ref="V2077:W2077"/>
    <mergeCell ref="S2078:T2078"/>
    <mergeCell ref="V2078:W2078"/>
    <mergeCell ref="S2079:T2079"/>
    <mergeCell ref="V2079:W2079"/>
    <mergeCell ref="S2113:T2113"/>
    <mergeCell ref="V2113:W2113"/>
    <mergeCell ref="S2114:T2114"/>
    <mergeCell ref="V2114:W2114"/>
    <mergeCell ref="S2005:T2005"/>
    <mergeCell ref="V2005:W2005"/>
    <mergeCell ref="S2006:T2006"/>
    <mergeCell ref="V2006:W2006"/>
    <mergeCell ref="S2007:T2007"/>
    <mergeCell ref="V2007:W2007"/>
    <mergeCell ref="S1981:T1981"/>
    <mergeCell ref="V1981:W1981"/>
    <mergeCell ref="S1982:T1982"/>
    <mergeCell ref="S1993:T1993"/>
    <mergeCell ref="V1993:W1993"/>
    <mergeCell ref="S1994:T1994"/>
    <mergeCell ref="V1994:W1994"/>
    <mergeCell ref="S1995:T1995"/>
    <mergeCell ref="V1995:W1995"/>
    <mergeCell ref="S2067:T2067"/>
    <mergeCell ref="V2067:W2067"/>
    <mergeCell ref="S2103:T2103"/>
    <mergeCell ref="V2103:W2103"/>
    <mergeCell ref="V1802:W1802"/>
    <mergeCell ref="S1803:T1803"/>
    <mergeCell ref="V1803:W1803"/>
    <mergeCell ref="Q1829:W1829"/>
    <mergeCell ref="S1837:T1837"/>
    <mergeCell ref="V1837:W1837"/>
    <mergeCell ref="S1838:T1838"/>
    <mergeCell ref="V1838:W1838"/>
    <mergeCell ref="S1861:T1861"/>
    <mergeCell ref="V1861:W1861"/>
    <mergeCell ref="S1862:T1862"/>
    <mergeCell ref="V1862:W1862"/>
    <mergeCell ref="S1863:T1863"/>
    <mergeCell ref="V1863:W1863"/>
    <mergeCell ref="Q1865:W1865"/>
    <mergeCell ref="S1873:T1873"/>
    <mergeCell ref="V1873:W1873"/>
    <mergeCell ref="S1719:T1719"/>
    <mergeCell ref="N1721:N1722"/>
    <mergeCell ref="S1753:T1753"/>
    <mergeCell ref="V1753:W1753"/>
    <mergeCell ref="S1754:T1754"/>
    <mergeCell ref="V1754:W1754"/>
    <mergeCell ref="S1755:T1755"/>
    <mergeCell ref="V1755:W1755"/>
    <mergeCell ref="Q1733:W1733"/>
    <mergeCell ref="S1741:T1741"/>
    <mergeCell ref="V1741:W1741"/>
    <mergeCell ref="S1681:T1681"/>
    <mergeCell ref="V1681:W1681"/>
    <mergeCell ref="S1682:T1682"/>
    <mergeCell ref="V1682:W1682"/>
    <mergeCell ref="S1683:T1683"/>
    <mergeCell ref="V1683:W1683"/>
    <mergeCell ref="N1745:N1746"/>
    <mergeCell ref="N1733:N1734"/>
    <mergeCell ref="V1729:W1729"/>
    <mergeCell ref="S1730:T1730"/>
    <mergeCell ref="V1730:W1730"/>
    <mergeCell ref="S1731:T1731"/>
    <mergeCell ref="V1731:W1731"/>
    <mergeCell ref="V1719:W1719"/>
    <mergeCell ref="Q1697:W1697"/>
    <mergeCell ref="S1717:T1717"/>
    <mergeCell ref="V1717:W1717"/>
    <mergeCell ref="S1718:T1718"/>
    <mergeCell ref="V1718:W1718"/>
    <mergeCell ref="N1681:N1683"/>
    <mergeCell ref="N1693:N1695"/>
    <mergeCell ref="Q1673:W1673"/>
    <mergeCell ref="S1645:T1645"/>
    <mergeCell ref="S1561:T1561"/>
    <mergeCell ref="V1561:W1561"/>
    <mergeCell ref="S1562:T1562"/>
    <mergeCell ref="V1562:W1562"/>
    <mergeCell ref="V1538:W1538"/>
    <mergeCell ref="S1539:T1539"/>
    <mergeCell ref="V1539:W1539"/>
    <mergeCell ref="Q1589:W1589"/>
    <mergeCell ref="S1587:T1587"/>
    <mergeCell ref="N1637:N1638"/>
    <mergeCell ref="V1549:W1549"/>
    <mergeCell ref="S1550:T1550"/>
    <mergeCell ref="V1550:W1550"/>
    <mergeCell ref="S1551:T1551"/>
    <mergeCell ref="S1563:T1563"/>
    <mergeCell ref="V1563:W1563"/>
    <mergeCell ref="Q1565:W1565"/>
    <mergeCell ref="V1634:W1634"/>
    <mergeCell ref="V1621:W1621"/>
    <mergeCell ref="S1622:T1622"/>
    <mergeCell ref="V1622:W1622"/>
    <mergeCell ref="S1599:T1599"/>
    <mergeCell ref="V1599:W1599"/>
    <mergeCell ref="N1589:N1590"/>
    <mergeCell ref="N1645:N1647"/>
    <mergeCell ref="N1657:N1659"/>
    <mergeCell ref="N1669:N1671"/>
    <mergeCell ref="V1657:W1657"/>
    <mergeCell ref="S1597:T1597"/>
    <mergeCell ref="Q1601:W1601"/>
    <mergeCell ref="S1479:T1479"/>
    <mergeCell ref="V1479:W1479"/>
    <mergeCell ref="S1525:T1525"/>
    <mergeCell ref="V1525:W1525"/>
    <mergeCell ref="V1513:W1513"/>
    <mergeCell ref="Q1493:W1493"/>
    <mergeCell ref="S1526:T1526"/>
    <mergeCell ref="V1526:W1526"/>
    <mergeCell ref="S1527:T1527"/>
    <mergeCell ref="V1527:W1527"/>
    <mergeCell ref="N1513:N1515"/>
    <mergeCell ref="N1525:N1527"/>
    <mergeCell ref="S1419:T1419"/>
    <mergeCell ref="V1419:W1419"/>
    <mergeCell ref="S1393:T1393"/>
    <mergeCell ref="V1393:W1393"/>
    <mergeCell ref="S1394:T1394"/>
    <mergeCell ref="V1394:W1394"/>
    <mergeCell ref="S1395:T1395"/>
    <mergeCell ref="V1395:W1395"/>
    <mergeCell ref="V1454:W1454"/>
    <mergeCell ref="S1455:T1455"/>
    <mergeCell ref="V1455:W1455"/>
    <mergeCell ref="Q1421:W1421"/>
    <mergeCell ref="Q1481:W1481"/>
    <mergeCell ref="S1465:T1465"/>
    <mergeCell ref="V1503:W1503"/>
    <mergeCell ref="V1489:W1489"/>
    <mergeCell ref="Q1457:W1457"/>
    <mergeCell ref="S1442:T1442"/>
    <mergeCell ref="V1442:W1442"/>
    <mergeCell ref="S1443:T1443"/>
    <mergeCell ref="V1227:W1227"/>
    <mergeCell ref="V1263:W1263"/>
    <mergeCell ref="Q1265:W1265"/>
    <mergeCell ref="S1273:T1273"/>
    <mergeCell ref="V1250:W1250"/>
    <mergeCell ref="Q1241:W1241"/>
    <mergeCell ref="S1334:T1334"/>
    <mergeCell ref="V1334:W1334"/>
    <mergeCell ref="Q1337:W1337"/>
    <mergeCell ref="S1345:T1345"/>
    <mergeCell ref="V1345:W1345"/>
    <mergeCell ref="Q1349:W1349"/>
    <mergeCell ref="Q1313:W1313"/>
    <mergeCell ref="S1321:T1321"/>
    <mergeCell ref="V1321:W1321"/>
    <mergeCell ref="S1322:T1322"/>
    <mergeCell ref="V1322:W1322"/>
    <mergeCell ref="S1323:T1323"/>
    <mergeCell ref="S1347:T1347"/>
    <mergeCell ref="V1273:W1273"/>
    <mergeCell ref="S1274:T1274"/>
    <mergeCell ref="V1274:W1274"/>
    <mergeCell ref="S1275:T1275"/>
    <mergeCell ref="V1275:W1275"/>
    <mergeCell ref="V1333:W1333"/>
    <mergeCell ref="S1333:T1333"/>
    <mergeCell ref="Q1325:W1325"/>
    <mergeCell ref="V1347:W1347"/>
    <mergeCell ref="S1335:T1335"/>
    <mergeCell ref="V1335:W1335"/>
    <mergeCell ref="S1141:T1141"/>
    <mergeCell ref="V1141:W1141"/>
    <mergeCell ref="S1142:T1142"/>
    <mergeCell ref="V1142:W1142"/>
    <mergeCell ref="Q857:W857"/>
    <mergeCell ref="S865:T865"/>
    <mergeCell ref="V865:W865"/>
    <mergeCell ref="S866:T866"/>
    <mergeCell ref="V866:W866"/>
    <mergeCell ref="S867:T867"/>
    <mergeCell ref="V867:W867"/>
    <mergeCell ref="Q881:W881"/>
    <mergeCell ref="S889:T889"/>
    <mergeCell ref="V889:W889"/>
    <mergeCell ref="S890:T890"/>
    <mergeCell ref="V890:W890"/>
    <mergeCell ref="S891:T891"/>
    <mergeCell ref="V891:W891"/>
    <mergeCell ref="Q869:W869"/>
    <mergeCell ref="S877:T877"/>
    <mergeCell ref="V877:W877"/>
    <mergeCell ref="S878:T878"/>
    <mergeCell ref="V878:W878"/>
    <mergeCell ref="S879:T879"/>
    <mergeCell ref="V879:W879"/>
    <mergeCell ref="Q905:W905"/>
    <mergeCell ref="S913:T913"/>
    <mergeCell ref="V913:W913"/>
    <mergeCell ref="S914:T914"/>
    <mergeCell ref="V914:W914"/>
    <mergeCell ref="S915:T915"/>
    <mergeCell ref="V915:W915"/>
    <mergeCell ref="S807:T807"/>
    <mergeCell ref="V807:W807"/>
    <mergeCell ref="N805:N807"/>
    <mergeCell ref="N817:N819"/>
    <mergeCell ref="A3:P3"/>
    <mergeCell ref="D1913:E1913"/>
    <mergeCell ref="B2021:C2021"/>
    <mergeCell ref="C1607:E1607"/>
    <mergeCell ref="C1608:E1608"/>
    <mergeCell ref="C2101:E2101"/>
    <mergeCell ref="C1525:E1525"/>
    <mergeCell ref="C1537:E1537"/>
    <mergeCell ref="C1549:E1549"/>
    <mergeCell ref="C1561:E1561"/>
    <mergeCell ref="C1573:E1573"/>
    <mergeCell ref="C1585:E1585"/>
    <mergeCell ref="C1597:E1597"/>
    <mergeCell ref="C1405:E1405"/>
    <mergeCell ref="C1417:E1417"/>
    <mergeCell ref="C1429:E1429"/>
    <mergeCell ref="C1441:E1441"/>
    <mergeCell ref="C1453:E1453"/>
    <mergeCell ref="C1465:E1465"/>
    <mergeCell ref="C1477:E1477"/>
    <mergeCell ref="C1489:E1489"/>
    <mergeCell ref="S1105:T1105"/>
    <mergeCell ref="V1105:W1105"/>
    <mergeCell ref="S1106:T1106"/>
    <mergeCell ref="V1106:W1106"/>
    <mergeCell ref="S1107:T1107"/>
    <mergeCell ref="V1107:W1107"/>
    <mergeCell ref="S1155:T1155"/>
    <mergeCell ref="C2161:E2161"/>
    <mergeCell ref="C2005:E2005"/>
    <mergeCell ref="C2017:E2017"/>
    <mergeCell ref="C2029:E2029"/>
    <mergeCell ref="C2041:E2041"/>
    <mergeCell ref="C2053:E2053"/>
    <mergeCell ref="C2065:E2065"/>
    <mergeCell ref="C2077:E2077"/>
    <mergeCell ref="C2089:E2089"/>
    <mergeCell ref="C1873:E1873"/>
    <mergeCell ref="C1885:E1885"/>
    <mergeCell ref="C1897:E1897"/>
    <mergeCell ref="C1909:E1909"/>
    <mergeCell ref="C1921:E1921"/>
    <mergeCell ref="C1933:E1933"/>
    <mergeCell ref="C1945:E1945"/>
    <mergeCell ref="C1957:E1957"/>
    <mergeCell ref="C1969:E1969"/>
    <mergeCell ref="B1877:C1877"/>
    <mergeCell ref="D1877:E1877"/>
    <mergeCell ref="B1889:C1889"/>
    <mergeCell ref="D1889:E1889"/>
    <mergeCell ref="B1901:C1901"/>
    <mergeCell ref="D1901:E1901"/>
    <mergeCell ref="B1913:C1913"/>
    <mergeCell ref="C1880:E1880"/>
    <mergeCell ref="C1892:E1892"/>
    <mergeCell ref="C1904:E1904"/>
    <mergeCell ref="C2075:E2075"/>
    <mergeCell ref="C2076:E2076"/>
    <mergeCell ref="C2084:E2084"/>
    <mergeCell ref="B2081:C2081"/>
    <mergeCell ref="C1883:E1883"/>
    <mergeCell ref="C1580:E1580"/>
    <mergeCell ref="C1592:E1592"/>
    <mergeCell ref="C1604:E1604"/>
    <mergeCell ref="C1616:E1616"/>
    <mergeCell ref="C1628:E1628"/>
    <mergeCell ref="C1640:E1640"/>
    <mergeCell ref="C1297:E1297"/>
    <mergeCell ref="C1309:E1309"/>
    <mergeCell ref="C1321:E1321"/>
    <mergeCell ref="C1333:E1333"/>
    <mergeCell ref="C1345:E1345"/>
    <mergeCell ref="C1357:E1357"/>
    <mergeCell ref="C1571:E1571"/>
    <mergeCell ref="C1572:E1572"/>
    <mergeCell ref="C1581:E1581"/>
    <mergeCell ref="C1582:E1582"/>
    <mergeCell ref="C1583:E1583"/>
    <mergeCell ref="C1584:E1584"/>
    <mergeCell ref="C1593:E1593"/>
    <mergeCell ref="C1705:E1705"/>
    <mergeCell ref="C1717:E1717"/>
    <mergeCell ref="C1729:E1729"/>
    <mergeCell ref="C1741:E1741"/>
    <mergeCell ref="C1753:E1753"/>
    <mergeCell ref="C1765:E1765"/>
    <mergeCell ref="C1620:E1620"/>
    <mergeCell ref="C1629:E1629"/>
    <mergeCell ref="C1630:E1630"/>
    <mergeCell ref="C1631:E1631"/>
    <mergeCell ref="C1594:E1594"/>
    <mergeCell ref="C1460:E1460"/>
    <mergeCell ref="C1244:E1244"/>
    <mergeCell ref="C1125:E1125"/>
    <mergeCell ref="C1102:E1102"/>
    <mergeCell ref="C1103:E1103"/>
    <mergeCell ref="C1104:E1104"/>
    <mergeCell ref="C1113:E1113"/>
    <mergeCell ref="C1114:E1114"/>
    <mergeCell ref="B1073:C1073"/>
    <mergeCell ref="C1028:E1028"/>
    <mergeCell ref="C1040:E1040"/>
    <mergeCell ref="C1126:E1126"/>
    <mergeCell ref="C1127:E1127"/>
    <mergeCell ref="C1128:E1128"/>
    <mergeCell ref="C959:E959"/>
    <mergeCell ref="C960:E960"/>
    <mergeCell ref="B977:C977"/>
    <mergeCell ref="D977:E977"/>
    <mergeCell ref="B989:C989"/>
    <mergeCell ref="D989:E989"/>
    <mergeCell ref="C968:E968"/>
    <mergeCell ref="C961:E961"/>
    <mergeCell ref="C973:E973"/>
    <mergeCell ref="C985:E985"/>
    <mergeCell ref="C992:E992"/>
    <mergeCell ref="C1004:E1004"/>
    <mergeCell ref="C1016:E1016"/>
    <mergeCell ref="B1001:C1001"/>
    <mergeCell ref="D1001:E1001"/>
    <mergeCell ref="D1181:E1181"/>
    <mergeCell ref="B1193:C1193"/>
    <mergeCell ref="D1193:E1193"/>
    <mergeCell ref="B1205:C1205"/>
    <mergeCell ref="C803:E803"/>
    <mergeCell ref="C804:E804"/>
    <mergeCell ref="B833:C833"/>
    <mergeCell ref="D833:E833"/>
    <mergeCell ref="B845:C845"/>
    <mergeCell ref="C850:E850"/>
    <mergeCell ref="C851:E851"/>
    <mergeCell ref="C852:E852"/>
    <mergeCell ref="C1029:E1029"/>
    <mergeCell ref="C1019:E1019"/>
    <mergeCell ref="C1020:E1020"/>
    <mergeCell ref="C1030:E1030"/>
    <mergeCell ref="C1449:E1449"/>
    <mergeCell ref="C1136:E1136"/>
    <mergeCell ref="B1133:C1133"/>
    <mergeCell ref="D1133:E1133"/>
    <mergeCell ref="C1093:E1093"/>
    <mergeCell ref="C1105:E1105"/>
    <mergeCell ref="C1117:E1117"/>
    <mergeCell ref="C1141:E1141"/>
    <mergeCell ref="C1153:E1153"/>
    <mergeCell ref="D1097:E1097"/>
    <mergeCell ref="B1109:C1109"/>
    <mergeCell ref="C817:E817"/>
    <mergeCell ref="C829:E829"/>
    <mergeCell ref="C841:E841"/>
    <mergeCell ref="C853:E853"/>
    <mergeCell ref="B905:C905"/>
    <mergeCell ref="C901:E901"/>
    <mergeCell ref="C887:E887"/>
    <mergeCell ref="C864:E864"/>
    <mergeCell ref="C873:E873"/>
    <mergeCell ref="C697:E697"/>
    <mergeCell ref="C709:E709"/>
    <mergeCell ref="C721:E721"/>
    <mergeCell ref="C733:E733"/>
    <mergeCell ref="C745:E745"/>
    <mergeCell ref="C757:E757"/>
    <mergeCell ref="C742:E742"/>
    <mergeCell ref="C743:E743"/>
    <mergeCell ref="C753:E753"/>
    <mergeCell ref="C922:E922"/>
    <mergeCell ref="C896:E896"/>
    <mergeCell ref="C908:E908"/>
    <mergeCell ref="C1018:E1018"/>
    <mergeCell ref="C752:E752"/>
    <mergeCell ref="C764:E764"/>
    <mergeCell ref="C776:E776"/>
    <mergeCell ref="C788:E788"/>
    <mergeCell ref="C800:E800"/>
    <mergeCell ref="C778:E778"/>
    <mergeCell ref="C779:E779"/>
    <mergeCell ref="C780:E780"/>
    <mergeCell ref="C789:E789"/>
    <mergeCell ref="C790:E790"/>
    <mergeCell ref="C791:E791"/>
    <mergeCell ref="C792:E792"/>
    <mergeCell ref="C801:E801"/>
    <mergeCell ref="C802:E802"/>
    <mergeCell ref="B953:C953"/>
    <mergeCell ref="D953:E953"/>
    <mergeCell ref="C897:E897"/>
    <mergeCell ref="C898:E898"/>
    <mergeCell ref="C899:E899"/>
    <mergeCell ref="C997:E997"/>
    <mergeCell ref="C1009:E1009"/>
    <mergeCell ref="C1021:E1021"/>
    <mergeCell ref="D917:E917"/>
    <mergeCell ref="B929:C929"/>
    <mergeCell ref="D929:E929"/>
    <mergeCell ref="B941:C941"/>
    <mergeCell ref="D941:E941"/>
    <mergeCell ref="C920:E920"/>
    <mergeCell ref="C944:E944"/>
    <mergeCell ref="B809:C809"/>
    <mergeCell ref="C932:E932"/>
    <mergeCell ref="C913:E913"/>
    <mergeCell ref="C925:E925"/>
    <mergeCell ref="D965:E965"/>
    <mergeCell ref="B917:C917"/>
    <mergeCell ref="C812:E812"/>
    <mergeCell ref="C824:E824"/>
    <mergeCell ref="C836:E836"/>
    <mergeCell ref="C889:E889"/>
    <mergeCell ref="D881:E881"/>
    <mergeCell ref="C865:E865"/>
    <mergeCell ref="C877:E877"/>
    <mergeCell ref="C839:E839"/>
    <mergeCell ref="B821:C821"/>
    <mergeCell ref="D821:E821"/>
    <mergeCell ref="C863:E863"/>
    <mergeCell ref="C814:E814"/>
    <mergeCell ref="C874:E874"/>
    <mergeCell ref="B857:C857"/>
    <mergeCell ref="D857:E857"/>
    <mergeCell ref="C527:E527"/>
    <mergeCell ref="C588:E588"/>
    <mergeCell ref="C597:E597"/>
    <mergeCell ref="C560:E560"/>
    <mergeCell ref="C572:E572"/>
    <mergeCell ref="C584:E584"/>
    <mergeCell ref="C596:E596"/>
    <mergeCell ref="C608:E608"/>
    <mergeCell ref="C585:E585"/>
    <mergeCell ref="C586:E586"/>
    <mergeCell ref="C587:E587"/>
    <mergeCell ref="C613:E613"/>
    <mergeCell ref="B581:C581"/>
    <mergeCell ref="B617:C617"/>
    <mergeCell ref="D617:E617"/>
    <mergeCell ref="C1621:E1621"/>
    <mergeCell ref="C1688:E1688"/>
    <mergeCell ref="C1633:E1633"/>
    <mergeCell ref="C1645:E1645"/>
    <mergeCell ref="C1654:E1654"/>
    <mergeCell ref="C1655:E1655"/>
    <mergeCell ref="C1656:E1656"/>
    <mergeCell ref="C1665:E1665"/>
    <mergeCell ref="C1666:E1666"/>
    <mergeCell ref="C1667:E1667"/>
    <mergeCell ref="C1668:E1668"/>
    <mergeCell ref="C1677:E1677"/>
    <mergeCell ref="C1678:E1678"/>
    <mergeCell ref="C1679:E1679"/>
    <mergeCell ref="C1680:E1680"/>
    <mergeCell ref="C755:E755"/>
    <mergeCell ref="C756:E756"/>
    <mergeCell ref="C1484:E1484"/>
    <mergeCell ref="C1320:E1320"/>
    <mergeCell ref="C1329:E1329"/>
    <mergeCell ref="C1330:E1330"/>
    <mergeCell ref="C1331:E1331"/>
    <mergeCell ref="C1332:E1332"/>
    <mergeCell ref="C744:E744"/>
    <mergeCell ref="C1341:E1341"/>
    <mergeCell ref="C1342:E1342"/>
    <mergeCell ref="C1343:E1343"/>
    <mergeCell ref="C620:E620"/>
    <mergeCell ref="C632:E632"/>
    <mergeCell ref="B545:C545"/>
    <mergeCell ref="D545:E545"/>
    <mergeCell ref="C565:E565"/>
    <mergeCell ref="C577:E577"/>
    <mergeCell ref="C589:E589"/>
    <mergeCell ref="C601:E601"/>
    <mergeCell ref="B557:C557"/>
    <mergeCell ref="D557:E557"/>
    <mergeCell ref="B569:C569"/>
    <mergeCell ref="D569:E569"/>
    <mergeCell ref="C765:E765"/>
    <mergeCell ref="D809:E809"/>
    <mergeCell ref="C862:E862"/>
    <mergeCell ref="C766:E766"/>
    <mergeCell ref="C767:E767"/>
    <mergeCell ref="C768:E768"/>
    <mergeCell ref="C860:E860"/>
    <mergeCell ref="C777:E777"/>
    <mergeCell ref="C716:E716"/>
    <mergeCell ref="C813:E813"/>
    <mergeCell ref="C241:E241"/>
    <mergeCell ref="C1076:E1076"/>
    <mergeCell ref="C1088:E1088"/>
    <mergeCell ref="C981:E981"/>
    <mergeCell ref="C982:E982"/>
    <mergeCell ref="C983:E983"/>
    <mergeCell ref="C984:E984"/>
    <mergeCell ref="C993:E993"/>
    <mergeCell ref="C1617:E1617"/>
    <mergeCell ref="B1649:C1649"/>
    <mergeCell ref="C1376:E1376"/>
    <mergeCell ref="C1388:E1388"/>
    <mergeCell ref="C1400:E1400"/>
    <mergeCell ref="C1412:E1412"/>
    <mergeCell ref="C1424:E1424"/>
    <mergeCell ref="C1436:E1436"/>
    <mergeCell ref="C848:E848"/>
    <mergeCell ref="C1605:E1605"/>
    <mergeCell ref="C1606:E1606"/>
    <mergeCell ref="D1373:E1373"/>
    <mergeCell ref="B1385:C1385"/>
    <mergeCell ref="C1369:E1369"/>
    <mergeCell ref="C1381:E1381"/>
    <mergeCell ref="C1393:E1393"/>
    <mergeCell ref="C1488:E1488"/>
    <mergeCell ref="C1497:E1497"/>
    <mergeCell ref="C610:E610"/>
    <mergeCell ref="C611:E611"/>
    <mergeCell ref="C612:E612"/>
    <mergeCell ref="C621:E621"/>
    <mergeCell ref="C622:E622"/>
    <mergeCell ref="C623:E623"/>
    <mergeCell ref="C1882:E1882"/>
    <mergeCell ref="C277:E277"/>
    <mergeCell ref="C289:E289"/>
    <mergeCell ref="C301:E301"/>
    <mergeCell ref="C313:E313"/>
    <mergeCell ref="C325:E325"/>
    <mergeCell ref="C337:E337"/>
    <mergeCell ref="C349:E349"/>
    <mergeCell ref="C361:E361"/>
    <mergeCell ref="C1777:E1777"/>
    <mergeCell ref="C1789:E1789"/>
    <mergeCell ref="C1632:E1632"/>
    <mergeCell ref="C1641:E1641"/>
    <mergeCell ref="C1642:E1642"/>
    <mergeCell ref="C1643:E1643"/>
    <mergeCell ref="C1644:E1644"/>
    <mergeCell ref="B1613:C1613"/>
    <mergeCell ref="D1613:E1613"/>
    <mergeCell ref="B1625:C1625"/>
    <mergeCell ref="D1625:E1625"/>
    <mergeCell ref="B1637:C1637"/>
    <mergeCell ref="D1637:E1637"/>
    <mergeCell ref="C1653:E1653"/>
    <mergeCell ref="C536:E536"/>
    <mergeCell ref="D533:E533"/>
    <mergeCell ref="C454:E454"/>
    <mergeCell ref="C455:E455"/>
    <mergeCell ref="C456:E456"/>
    <mergeCell ref="C525:E525"/>
    <mergeCell ref="C526:E526"/>
    <mergeCell ref="B893:C893"/>
    <mergeCell ref="D893:E893"/>
    <mergeCell ref="C240:E240"/>
    <mergeCell ref="B797:C797"/>
    <mergeCell ref="C754:E754"/>
    <mergeCell ref="D797:E797"/>
    <mergeCell ref="C273:E273"/>
    <mergeCell ref="C274:E274"/>
    <mergeCell ref="C371:E371"/>
    <mergeCell ref="C372:E372"/>
    <mergeCell ref="C381:E381"/>
    <mergeCell ref="C382:E382"/>
    <mergeCell ref="C383:E383"/>
    <mergeCell ref="C384:E384"/>
    <mergeCell ref="D293:E293"/>
    <mergeCell ref="B353:C353"/>
    <mergeCell ref="D353:E353"/>
    <mergeCell ref="B365:C365"/>
    <mergeCell ref="C287:E287"/>
    <mergeCell ref="C288:E288"/>
    <mergeCell ref="C297:E297"/>
    <mergeCell ref="C298:E298"/>
    <mergeCell ref="C299:E299"/>
    <mergeCell ref="C661:E661"/>
    <mergeCell ref="C517:E517"/>
    <mergeCell ref="C529:E529"/>
    <mergeCell ref="C541:E541"/>
    <mergeCell ref="C553:E553"/>
    <mergeCell ref="C769:E769"/>
    <mergeCell ref="C781:E781"/>
    <mergeCell ref="C793:E793"/>
    <mergeCell ref="B749:C749"/>
    <mergeCell ref="D749:E749"/>
    <mergeCell ref="B761:C761"/>
    <mergeCell ref="C177:E177"/>
    <mergeCell ref="C178:E178"/>
    <mergeCell ref="C179:E179"/>
    <mergeCell ref="C202:E202"/>
    <mergeCell ref="C168:E168"/>
    <mergeCell ref="C237:E237"/>
    <mergeCell ref="C238:E238"/>
    <mergeCell ref="C239:E239"/>
    <mergeCell ref="C224:E224"/>
    <mergeCell ref="C236:E236"/>
    <mergeCell ref="B209:C209"/>
    <mergeCell ref="D209:E209"/>
    <mergeCell ref="B221:C221"/>
    <mergeCell ref="D221:E221"/>
    <mergeCell ref="B233:C233"/>
    <mergeCell ref="D233:E233"/>
    <mergeCell ref="C213:E213"/>
    <mergeCell ref="C214:E214"/>
    <mergeCell ref="C215:E215"/>
    <mergeCell ref="C216:E216"/>
    <mergeCell ref="C228:E228"/>
    <mergeCell ref="B185:C185"/>
    <mergeCell ref="D185:E185"/>
    <mergeCell ref="C169:E169"/>
    <mergeCell ref="C181:E181"/>
    <mergeCell ref="C193:E193"/>
    <mergeCell ref="C205:E205"/>
    <mergeCell ref="C217:E217"/>
    <mergeCell ref="C229:E229"/>
    <mergeCell ref="F1700:L1700"/>
    <mergeCell ref="F1673:L1673"/>
    <mergeCell ref="F1685:L1685"/>
    <mergeCell ref="F1697:L1697"/>
    <mergeCell ref="F1424:L1424"/>
    <mergeCell ref="F1448:L1448"/>
    <mergeCell ref="F1460:L1460"/>
    <mergeCell ref="C312:E312"/>
    <mergeCell ref="C321:E321"/>
    <mergeCell ref="C322:E322"/>
    <mergeCell ref="C176:E176"/>
    <mergeCell ref="C188:E188"/>
    <mergeCell ref="C200:E200"/>
    <mergeCell ref="C212:E212"/>
    <mergeCell ref="C251:E251"/>
    <mergeCell ref="C252:E252"/>
    <mergeCell ref="C261:E261"/>
    <mergeCell ref="C262:E262"/>
    <mergeCell ref="B197:C197"/>
    <mergeCell ref="D197:E197"/>
    <mergeCell ref="C249:E249"/>
    <mergeCell ref="C250:E250"/>
    <mergeCell ref="B245:C245"/>
    <mergeCell ref="D245:E245"/>
    <mergeCell ref="B257:C257"/>
    <mergeCell ref="D257:E257"/>
    <mergeCell ref="B269:C269"/>
    <mergeCell ref="D269:E269"/>
    <mergeCell ref="B281:C281"/>
    <mergeCell ref="D281:E281"/>
    <mergeCell ref="C248:E248"/>
    <mergeCell ref="C260:E260"/>
    <mergeCell ref="C728:E728"/>
    <mergeCell ref="C528:E528"/>
    <mergeCell ref="C537:E537"/>
    <mergeCell ref="C538:E538"/>
    <mergeCell ref="C263:E263"/>
    <mergeCell ref="C264:E264"/>
    <mergeCell ref="F1664:L1664"/>
    <mergeCell ref="F1676:L1676"/>
    <mergeCell ref="F1688:L1688"/>
    <mergeCell ref="C265:E265"/>
    <mergeCell ref="C309:E309"/>
    <mergeCell ref="C275:E275"/>
    <mergeCell ref="C276:E276"/>
    <mergeCell ref="C285:E285"/>
    <mergeCell ref="C875:E875"/>
    <mergeCell ref="C876:E876"/>
    <mergeCell ref="C885:E885"/>
    <mergeCell ref="C886:E886"/>
    <mergeCell ref="C286:E286"/>
    <mergeCell ref="C284:E284"/>
    <mergeCell ref="C805:E805"/>
    <mergeCell ref="D761:E761"/>
    <mergeCell ref="B773:C773"/>
    <mergeCell ref="D773:E773"/>
    <mergeCell ref="B785:C785"/>
    <mergeCell ref="D785:E785"/>
    <mergeCell ref="F824:L824"/>
    <mergeCell ref="F836:L836"/>
    <mergeCell ref="C624:E624"/>
    <mergeCell ref="C633:E633"/>
    <mergeCell ref="C548:E548"/>
    <mergeCell ref="F848:L848"/>
    <mergeCell ref="F860:L860"/>
    <mergeCell ref="F1916:L1916"/>
    <mergeCell ref="F1928:L1928"/>
    <mergeCell ref="F1940:L1940"/>
    <mergeCell ref="F1952:L1952"/>
    <mergeCell ref="F1964:L1964"/>
    <mergeCell ref="F1976:L1976"/>
    <mergeCell ref="F1988:L1988"/>
    <mergeCell ref="Q1889:W1889"/>
    <mergeCell ref="F2000:L2000"/>
    <mergeCell ref="S1885:T1885"/>
    <mergeCell ref="V1885:W1885"/>
    <mergeCell ref="S1886:T1886"/>
    <mergeCell ref="V1886:W1886"/>
    <mergeCell ref="S1887:T1887"/>
    <mergeCell ref="V1887:W1887"/>
    <mergeCell ref="S1922:T1922"/>
    <mergeCell ref="V1922:W1922"/>
    <mergeCell ref="S1923:T1923"/>
    <mergeCell ref="V1923:W1923"/>
    <mergeCell ref="Q1901:W1901"/>
    <mergeCell ref="S1909:T1909"/>
    <mergeCell ref="V1909:W1909"/>
    <mergeCell ref="S1910:T1910"/>
    <mergeCell ref="S1897:T1897"/>
    <mergeCell ref="V1897:W1897"/>
    <mergeCell ref="S1898:T1898"/>
    <mergeCell ref="Q1913:W1913"/>
    <mergeCell ref="V1959:W1959"/>
    <mergeCell ref="F1004:L1004"/>
    <mergeCell ref="F1016:L1016"/>
    <mergeCell ref="F1028:L1028"/>
    <mergeCell ref="F1040:L1040"/>
    <mergeCell ref="F1052:L1052"/>
    <mergeCell ref="F1064:L1064"/>
    <mergeCell ref="F1076:L1076"/>
    <mergeCell ref="F1088:L1088"/>
    <mergeCell ref="F1100:L1100"/>
    <mergeCell ref="F1112:L1112"/>
    <mergeCell ref="F1124:L1124"/>
    <mergeCell ref="F1136:L1136"/>
    <mergeCell ref="F1148:L1148"/>
    <mergeCell ref="F1160:L1160"/>
    <mergeCell ref="F1172:L1172"/>
    <mergeCell ref="F1184:L1184"/>
    <mergeCell ref="F1196:L1196"/>
    <mergeCell ref="F1169:L1169"/>
    <mergeCell ref="F1181:L1181"/>
    <mergeCell ref="F1193:L1193"/>
    <mergeCell ref="F1712:L1712"/>
    <mergeCell ref="F1724:L1724"/>
    <mergeCell ref="F1736:L1736"/>
    <mergeCell ref="F1748:L1748"/>
    <mergeCell ref="F1760:L1760"/>
    <mergeCell ref="F1772:L1772"/>
    <mergeCell ref="F1784:L1784"/>
    <mergeCell ref="F1796:L1796"/>
    <mergeCell ref="F1808:L1808"/>
    <mergeCell ref="F1820:L1820"/>
    <mergeCell ref="F1832:L1832"/>
    <mergeCell ref="F1844:L1844"/>
    <mergeCell ref="F1856:L1856"/>
    <mergeCell ref="F1793:L1793"/>
    <mergeCell ref="F1733:L1733"/>
    <mergeCell ref="F1745:L1745"/>
    <mergeCell ref="F1757:L1757"/>
    <mergeCell ref="F1769:L1769"/>
    <mergeCell ref="F1781:L1781"/>
    <mergeCell ref="F1709:L1709"/>
    <mergeCell ref="F1721:L1721"/>
    <mergeCell ref="V1431:W1431"/>
    <mergeCell ref="Q1433:W1433"/>
    <mergeCell ref="V1465:W1465"/>
    <mergeCell ref="S1466:T1466"/>
    <mergeCell ref="V1466:W1466"/>
    <mergeCell ref="S1467:T1467"/>
    <mergeCell ref="V1467:W1467"/>
    <mergeCell ref="S1515:T1515"/>
    <mergeCell ref="V1515:W1515"/>
    <mergeCell ref="V1898:W1898"/>
    <mergeCell ref="S1899:T1899"/>
    <mergeCell ref="V1899:W1899"/>
    <mergeCell ref="Q1877:W1877"/>
    <mergeCell ref="F1997:L1997"/>
    <mergeCell ref="N1997:N1998"/>
    <mergeCell ref="Q1997:W1997"/>
    <mergeCell ref="V1707:W1707"/>
    <mergeCell ref="Q1721:W1721"/>
    <mergeCell ref="S1729:T1729"/>
    <mergeCell ref="Q1469:W1469"/>
    <mergeCell ref="S1477:T1477"/>
    <mergeCell ref="V1477:W1477"/>
    <mergeCell ref="S1478:T1478"/>
    <mergeCell ref="V1478:W1478"/>
    <mergeCell ref="F1436:L1436"/>
    <mergeCell ref="S1431:T1431"/>
    <mergeCell ref="S1513:T1513"/>
    <mergeCell ref="N1529:N1530"/>
    <mergeCell ref="Q1505:W1505"/>
    <mergeCell ref="S1489:T1489"/>
    <mergeCell ref="S1441:T1441"/>
    <mergeCell ref="V1441:W1441"/>
    <mergeCell ref="V1443:W1443"/>
    <mergeCell ref="Q1445:W1445"/>
    <mergeCell ref="S1453:T1453"/>
    <mergeCell ref="V1453:W1453"/>
    <mergeCell ref="S1454:T1454"/>
    <mergeCell ref="F1208:L1208"/>
    <mergeCell ref="F1220:L1220"/>
    <mergeCell ref="F1232:L1232"/>
    <mergeCell ref="F1244:L1244"/>
    <mergeCell ref="F1256:L1256"/>
    <mergeCell ref="F1268:L1268"/>
    <mergeCell ref="F1280:L1280"/>
    <mergeCell ref="F1292:L1292"/>
    <mergeCell ref="F1304:L1304"/>
    <mergeCell ref="F1316:L1316"/>
    <mergeCell ref="F1328:L1328"/>
    <mergeCell ref="F1340:L1340"/>
    <mergeCell ref="F1352:L1352"/>
    <mergeCell ref="F1364:L1364"/>
    <mergeCell ref="F1376:L1376"/>
    <mergeCell ref="F1388:L1388"/>
    <mergeCell ref="F1400:L1400"/>
    <mergeCell ref="S1310:T1310"/>
    <mergeCell ref="V1310:W1310"/>
    <mergeCell ref="S1311:T1311"/>
    <mergeCell ref="V1311:W1311"/>
    <mergeCell ref="Q1253:W1253"/>
    <mergeCell ref="S1249:T1249"/>
    <mergeCell ref="V1249:W1249"/>
    <mergeCell ref="S1250:T1250"/>
    <mergeCell ref="F896:L896"/>
    <mergeCell ref="F908:L908"/>
    <mergeCell ref="F920:L920"/>
    <mergeCell ref="F932:L932"/>
    <mergeCell ref="F944:L944"/>
    <mergeCell ref="F956:L956"/>
    <mergeCell ref="F968:L968"/>
    <mergeCell ref="F980:L980"/>
    <mergeCell ref="F992:L992"/>
    <mergeCell ref="F953:L953"/>
    <mergeCell ref="F965:L965"/>
    <mergeCell ref="F977:L977"/>
    <mergeCell ref="F989:L989"/>
    <mergeCell ref="F905:L905"/>
    <mergeCell ref="F917:L917"/>
    <mergeCell ref="F929:L929"/>
    <mergeCell ref="F941:L941"/>
    <mergeCell ref="F857:L857"/>
    <mergeCell ref="F869:L869"/>
    <mergeCell ref="F881:L881"/>
    <mergeCell ref="F893:L893"/>
    <mergeCell ref="F845:L845"/>
    <mergeCell ref="F809:L809"/>
    <mergeCell ref="F821:L821"/>
    <mergeCell ref="F548:L548"/>
    <mergeCell ref="F560:L560"/>
    <mergeCell ref="F572:L572"/>
    <mergeCell ref="F584:L584"/>
    <mergeCell ref="F596:L596"/>
    <mergeCell ref="F608:L608"/>
    <mergeCell ref="F620:L620"/>
    <mergeCell ref="F632:L632"/>
    <mergeCell ref="F461:L461"/>
    <mergeCell ref="F593:L593"/>
    <mergeCell ref="F605:L605"/>
    <mergeCell ref="F617:L617"/>
    <mergeCell ref="F533:L533"/>
    <mergeCell ref="F545:L545"/>
    <mergeCell ref="F557:L557"/>
    <mergeCell ref="F569:L569"/>
    <mergeCell ref="F581:L581"/>
    <mergeCell ref="F473:L473"/>
    <mergeCell ref="F485:L485"/>
    <mergeCell ref="F497:L497"/>
    <mergeCell ref="F509:L509"/>
    <mergeCell ref="F521:L521"/>
    <mergeCell ref="F833:L833"/>
    <mergeCell ref="F872:L872"/>
    <mergeCell ref="F884:L884"/>
    <mergeCell ref="F404:L404"/>
    <mergeCell ref="F416:L416"/>
    <mergeCell ref="F428:L428"/>
    <mergeCell ref="F257:L257"/>
    <mergeCell ref="F269:L269"/>
    <mergeCell ref="F401:L401"/>
    <mergeCell ref="F413:L413"/>
    <mergeCell ref="F425:L425"/>
    <mergeCell ref="F440:L440"/>
    <mergeCell ref="F452:L452"/>
    <mergeCell ref="F464:L464"/>
    <mergeCell ref="F476:L476"/>
    <mergeCell ref="F488:L488"/>
    <mergeCell ref="F500:L500"/>
    <mergeCell ref="F512:L512"/>
    <mergeCell ref="F524:L524"/>
    <mergeCell ref="F536:L536"/>
    <mergeCell ref="F449:L449"/>
    <mergeCell ref="F437:L437"/>
    <mergeCell ref="F236:L236"/>
    <mergeCell ref="F248:L248"/>
    <mergeCell ref="F260:L260"/>
    <mergeCell ref="F272:L272"/>
    <mergeCell ref="F284:L284"/>
    <mergeCell ref="F296:L296"/>
    <mergeCell ref="F308:L308"/>
    <mergeCell ref="F320:L320"/>
    <mergeCell ref="F332:L332"/>
    <mergeCell ref="F344:L344"/>
    <mergeCell ref="F356:L356"/>
    <mergeCell ref="F368:L368"/>
    <mergeCell ref="F380:L380"/>
    <mergeCell ref="F392:L392"/>
    <mergeCell ref="F233:L233"/>
    <mergeCell ref="N349:N351"/>
    <mergeCell ref="N361:N363"/>
    <mergeCell ref="N373:N375"/>
    <mergeCell ref="N385:N387"/>
    <mergeCell ref="F341:L341"/>
    <mergeCell ref="F353:L353"/>
    <mergeCell ref="F365:L365"/>
    <mergeCell ref="F377:L377"/>
    <mergeCell ref="F389:L389"/>
    <mergeCell ref="F281:L281"/>
    <mergeCell ref="F293:L293"/>
    <mergeCell ref="F305:L305"/>
    <mergeCell ref="F317:L317"/>
    <mergeCell ref="F329:L329"/>
    <mergeCell ref="F245:L245"/>
    <mergeCell ref="N329:N330"/>
    <mergeCell ref="N341:N342"/>
    <mergeCell ref="F188:L188"/>
    <mergeCell ref="F200:L200"/>
    <mergeCell ref="F212:L212"/>
    <mergeCell ref="F224:L224"/>
    <mergeCell ref="F29:L29"/>
    <mergeCell ref="F137:L137"/>
    <mergeCell ref="F149:L149"/>
    <mergeCell ref="F161:L161"/>
    <mergeCell ref="F113:L113"/>
    <mergeCell ref="F125:L125"/>
    <mergeCell ref="F77:L77"/>
    <mergeCell ref="F89:L89"/>
    <mergeCell ref="F101:L101"/>
    <mergeCell ref="F41:L41"/>
    <mergeCell ref="F53:L53"/>
    <mergeCell ref="F65:L65"/>
    <mergeCell ref="F173:L173"/>
    <mergeCell ref="F185:L185"/>
    <mergeCell ref="F197:L197"/>
    <mergeCell ref="F56:L56"/>
    <mergeCell ref="F68:L68"/>
    <mergeCell ref="F80:L80"/>
    <mergeCell ref="F92:L92"/>
    <mergeCell ref="F104:L104"/>
    <mergeCell ref="F116:L116"/>
    <mergeCell ref="F128:L128"/>
    <mergeCell ref="F140:L140"/>
    <mergeCell ref="F152:L152"/>
    <mergeCell ref="F164:L164"/>
    <mergeCell ref="F176:L176"/>
    <mergeCell ref="N145:N147"/>
    <mergeCell ref="N157:N159"/>
    <mergeCell ref="N169:N171"/>
    <mergeCell ref="V109:W109"/>
    <mergeCell ref="S110:T110"/>
    <mergeCell ref="V110:W110"/>
    <mergeCell ref="S111:T111"/>
    <mergeCell ref="V111:W111"/>
    <mergeCell ref="V97:W97"/>
    <mergeCell ref="S98:T98"/>
    <mergeCell ref="V98:W98"/>
    <mergeCell ref="S99:T99"/>
    <mergeCell ref="V99:W99"/>
    <mergeCell ref="V62:W62"/>
    <mergeCell ref="S63:T63"/>
    <mergeCell ref="S37:T37"/>
    <mergeCell ref="S38:T38"/>
    <mergeCell ref="S39:T39"/>
    <mergeCell ref="S49:T49"/>
    <mergeCell ref="S50:T50"/>
    <mergeCell ref="Q41:W41"/>
    <mergeCell ref="Q53:W53"/>
    <mergeCell ref="V49:W49"/>
    <mergeCell ref="V37:W37"/>
    <mergeCell ref="V38:W38"/>
    <mergeCell ref="V39:W39"/>
    <mergeCell ref="S121:T121"/>
    <mergeCell ref="V121:W121"/>
    <mergeCell ref="S122:T122"/>
    <mergeCell ref="V122:W122"/>
    <mergeCell ref="S123:T123"/>
    <mergeCell ref="V123:W123"/>
    <mergeCell ref="Q29:W29"/>
    <mergeCell ref="V25:W25"/>
    <mergeCell ref="V26:W26"/>
    <mergeCell ref="V27:W27"/>
    <mergeCell ref="F44:L44"/>
    <mergeCell ref="Q5:W5"/>
    <mergeCell ref="F5:L5"/>
    <mergeCell ref="F17:L17"/>
    <mergeCell ref="Q17:W17"/>
    <mergeCell ref="V13:W13"/>
    <mergeCell ref="V14:W14"/>
    <mergeCell ref="V15:W15"/>
    <mergeCell ref="N5:N6"/>
    <mergeCell ref="N17:N18"/>
    <mergeCell ref="N29:N30"/>
    <mergeCell ref="F8:L8"/>
    <mergeCell ref="F20:L20"/>
    <mergeCell ref="F32:L32"/>
    <mergeCell ref="S13:T13"/>
    <mergeCell ref="S14:T14"/>
    <mergeCell ref="S15:T15"/>
    <mergeCell ref="S25:T25"/>
    <mergeCell ref="S26:T26"/>
    <mergeCell ref="N13:N15"/>
    <mergeCell ref="S27:T27"/>
    <mergeCell ref="N41:N42"/>
    <mergeCell ref="S207:T207"/>
    <mergeCell ref="V207:W207"/>
    <mergeCell ref="Q161:W161"/>
    <mergeCell ref="Q173:W173"/>
    <mergeCell ref="S169:T169"/>
    <mergeCell ref="V169:W169"/>
    <mergeCell ref="S170:T170"/>
    <mergeCell ref="V170:W170"/>
    <mergeCell ref="S171:T171"/>
    <mergeCell ref="V171:W171"/>
    <mergeCell ref="S183:T183"/>
    <mergeCell ref="V183:W183"/>
    <mergeCell ref="S193:T193"/>
    <mergeCell ref="V193:W193"/>
    <mergeCell ref="S181:T181"/>
    <mergeCell ref="V181:W181"/>
    <mergeCell ref="S182:T182"/>
    <mergeCell ref="V182:W182"/>
    <mergeCell ref="Q257:W257"/>
    <mergeCell ref="N353:N354"/>
    <mergeCell ref="N365:N366"/>
    <mergeCell ref="S373:T373"/>
    <mergeCell ref="V314:W314"/>
    <mergeCell ref="S315:T315"/>
    <mergeCell ref="V315:W315"/>
    <mergeCell ref="Q281:W281"/>
    <mergeCell ref="Q293:W293"/>
    <mergeCell ref="S289:T289"/>
    <mergeCell ref="V289:W289"/>
    <mergeCell ref="S290:T290"/>
    <mergeCell ref="V290:W290"/>
    <mergeCell ref="S291:T291"/>
    <mergeCell ref="V291:W291"/>
    <mergeCell ref="V313:W313"/>
    <mergeCell ref="S314:T314"/>
    <mergeCell ref="N281:N282"/>
    <mergeCell ref="N293:N294"/>
    <mergeCell ref="N305:N306"/>
    <mergeCell ref="N317:N318"/>
    <mergeCell ref="S325:T325"/>
    <mergeCell ref="Q353:W353"/>
    <mergeCell ref="V326:W326"/>
    <mergeCell ref="S327:T327"/>
    <mergeCell ref="Q269:W269"/>
    <mergeCell ref="S277:T277"/>
    <mergeCell ref="V277:W277"/>
    <mergeCell ref="V266:W266"/>
    <mergeCell ref="N377:N378"/>
    <mergeCell ref="N389:N390"/>
    <mergeCell ref="Q365:W365"/>
    <mergeCell ref="S361:T361"/>
    <mergeCell ref="V361:W361"/>
    <mergeCell ref="S362:T362"/>
    <mergeCell ref="V362:W362"/>
    <mergeCell ref="S363:T363"/>
    <mergeCell ref="V363:W363"/>
    <mergeCell ref="Q389:W389"/>
    <mergeCell ref="Q401:W401"/>
    <mergeCell ref="Q413:W413"/>
    <mergeCell ref="S133:T133"/>
    <mergeCell ref="V133:W133"/>
    <mergeCell ref="S134:T134"/>
    <mergeCell ref="V134:W134"/>
    <mergeCell ref="S135:T135"/>
    <mergeCell ref="V135:W135"/>
    <mergeCell ref="S157:T157"/>
    <mergeCell ref="V157:W157"/>
    <mergeCell ref="S158:T158"/>
    <mergeCell ref="V158:W158"/>
    <mergeCell ref="S194:T194"/>
    <mergeCell ref="V194:W194"/>
    <mergeCell ref="S217:T217"/>
    <mergeCell ref="V217:W217"/>
    <mergeCell ref="S218:T218"/>
    <mergeCell ref="V218:W218"/>
    <mergeCell ref="S253:T253"/>
    <mergeCell ref="V253:W253"/>
    <mergeCell ref="S254:T254"/>
    <mergeCell ref="V254:W254"/>
    <mergeCell ref="N101:N102"/>
    <mergeCell ref="N113:N114"/>
    <mergeCell ref="N125:N126"/>
    <mergeCell ref="S97:T97"/>
    <mergeCell ref="S73:T73"/>
    <mergeCell ref="V73:W73"/>
    <mergeCell ref="S74:T74"/>
    <mergeCell ref="V74:W74"/>
    <mergeCell ref="S75:T75"/>
    <mergeCell ref="V75:W75"/>
    <mergeCell ref="S62:T62"/>
    <mergeCell ref="Q113:W113"/>
    <mergeCell ref="Q125:W125"/>
    <mergeCell ref="Q89:W89"/>
    <mergeCell ref="Q101:W101"/>
    <mergeCell ref="Q65:W65"/>
    <mergeCell ref="Q77:W77"/>
    <mergeCell ref="V63:W63"/>
    <mergeCell ref="S219:T219"/>
    <mergeCell ref="V219:W219"/>
    <mergeCell ref="F209:L209"/>
    <mergeCell ref="F221:L221"/>
    <mergeCell ref="Q209:W209"/>
    <mergeCell ref="Q221:W221"/>
    <mergeCell ref="Q185:W185"/>
    <mergeCell ref="Q197:W197"/>
    <mergeCell ref="V327:W327"/>
    <mergeCell ref="S301:T301"/>
    <mergeCell ref="V301:W301"/>
    <mergeCell ref="S302:T302"/>
    <mergeCell ref="V302:W302"/>
    <mergeCell ref="S303:T303"/>
    <mergeCell ref="V303:W303"/>
    <mergeCell ref="S255:T255"/>
    <mergeCell ref="V255:W255"/>
    <mergeCell ref="S265:T265"/>
    <mergeCell ref="V265:W265"/>
    <mergeCell ref="S266:T266"/>
    <mergeCell ref="S267:T267"/>
    <mergeCell ref="V267:W267"/>
    <mergeCell ref="Q305:W305"/>
    <mergeCell ref="Q317:W317"/>
    <mergeCell ref="S243:T243"/>
    <mergeCell ref="V243:W243"/>
    <mergeCell ref="N245:N246"/>
    <mergeCell ref="N257:N258"/>
    <mergeCell ref="N269:N270"/>
    <mergeCell ref="S206:T206"/>
    <mergeCell ref="V206:W206"/>
    <mergeCell ref="V230:W230"/>
    <mergeCell ref="S469:T469"/>
    <mergeCell ref="V469:W469"/>
    <mergeCell ref="S445:T445"/>
    <mergeCell ref="V445:W445"/>
    <mergeCell ref="S446:T446"/>
    <mergeCell ref="V446:W446"/>
    <mergeCell ref="S447:T447"/>
    <mergeCell ref="V447:W447"/>
    <mergeCell ref="S421:T421"/>
    <mergeCell ref="V421:W421"/>
    <mergeCell ref="V242:W242"/>
    <mergeCell ref="S422:T422"/>
    <mergeCell ref="V422:W422"/>
    <mergeCell ref="S423:T423"/>
    <mergeCell ref="V423:W423"/>
    <mergeCell ref="Q449:W449"/>
    <mergeCell ref="Q461:W461"/>
    <mergeCell ref="S433:T433"/>
    <mergeCell ref="V433:W433"/>
    <mergeCell ref="S278:T278"/>
    <mergeCell ref="V278:W278"/>
    <mergeCell ref="S279:T279"/>
    <mergeCell ref="V279:W279"/>
    <mergeCell ref="Q377:W377"/>
    <mergeCell ref="S242:T242"/>
    <mergeCell ref="S457:T457"/>
    <mergeCell ref="V457:W457"/>
    <mergeCell ref="S458:T458"/>
    <mergeCell ref="V399:W399"/>
    <mergeCell ref="S434:T434"/>
    <mergeCell ref="V434:W434"/>
    <mergeCell ref="V373:W373"/>
    <mergeCell ref="S374:T374"/>
    <mergeCell ref="V374:W374"/>
    <mergeCell ref="S375:T375"/>
    <mergeCell ref="V375:W375"/>
    <mergeCell ref="S470:T470"/>
    <mergeCell ref="V470:W470"/>
    <mergeCell ref="S471:T471"/>
    <mergeCell ref="V471:W471"/>
    <mergeCell ref="S409:T409"/>
    <mergeCell ref="V409:W409"/>
    <mergeCell ref="S410:T410"/>
    <mergeCell ref="V410:W410"/>
    <mergeCell ref="S411:T411"/>
    <mergeCell ref="V411:W411"/>
    <mergeCell ref="V458:W458"/>
    <mergeCell ref="S459:T459"/>
    <mergeCell ref="V459:W459"/>
    <mergeCell ref="Q425:W425"/>
    <mergeCell ref="Q437:W437"/>
    <mergeCell ref="S385:T385"/>
    <mergeCell ref="V385:W385"/>
    <mergeCell ref="S386:T386"/>
    <mergeCell ref="V386:W386"/>
    <mergeCell ref="S387:T387"/>
    <mergeCell ref="V387:W387"/>
    <mergeCell ref="S397:T397"/>
    <mergeCell ref="V397:W397"/>
    <mergeCell ref="S398:T398"/>
    <mergeCell ref="V398:W398"/>
    <mergeCell ref="S399:T399"/>
    <mergeCell ref="S435:T435"/>
    <mergeCell ref="V435:W435"/>
    <mergeCell ref="Q509:W509"/>
    <mergeCell ref="S517:T517"/>
    <mergeCell ref="V517:W517"/>
    <mergeCell ref="S518:T518"/>
    <mergeCell ref="V518:W518"/>
    <mergeCell ref="S519:T519"/>
    <mergeCell ref="V519:W519"/>
    <mergeCell ref="N509:N510"/>
    <mergeCell ref="S493:T493"/>
    <mergeCell ref="V493:W493"/>
    <mergeCell ref="S494:T494"/>
    <mergeCell ref="V494:W494"/>
    <mergeCell ref="S495:T495"/>
    <mergeCell ref="V495:W495"/>
    <mergeCell ref="Q533:W533"/>
    <mergeCell ref="S541:T541"/>
    <mergeCell ref="V541:W541"/>
    <mergeCell ref="Q497:W497"/>
    <mergeCell ref="S505:T505"/>
    <mergeCell ref="V505:W505"/>
    <mergeCell ref="S506:T506"/>
    <mergeCell ref="V506:W506"/>
    <mergeCell ref="S507:T507"/>
    <mergeCell ref="V507:W507"/>
    <mergeCell ref="N497:N498"/>
    <mergeCell ref="S542:T542"/>
    <mergeCell ref="V542:W542"/>
    <mergeCell ref="S543:T543"/>
    <mergeCell ref="V543:W543"/>
    <mergeCell ref="Q521:W521"/>
    <mergeCell ref="S529:T529"/>
    <mergeCell ref="V529:W529"/>
    <mergeCell ref="S530:T530"/>
    <mergeCell ref="V530:W530"/>
    <mergeCell ref="S531:T531"/>
    <mergeCell ref="V531:W531"/>
    <mergeCell ref="N581:N582"/>
    <mergeCell ref="N569:N570"/>
    <mergeCell ref="Q557:W557"/>
    <mergeCell ref="S565:T565"/>
    <mergeCell ref="V565:W565"/>
    <mergeCell ref="S566:T566"/>
    <mergeCell ref="V566:W566"/>
    <mergeCell ref="S567:T567"/>
    <mergeCell ref="V567:W567"/>
    <mergeCell ref="Q545:W545"/>
    <mergeCell ref="S553:T553"/>
    <mergeCell ref="V553:W553"/>
    <mergeCell ref="S554:T554"/>
    <mergeCell ref="V554:W554"/>
    <mergeCell ref="S555:T555"/>
    <mergeCell ref="V555:W555"/>
    <mergeCell ref="N545:N546"/>
    <mergeCell ref="N557:N558"/>
    <mergeCell ref="Q581:W581"/>
    <mergeCell ref="S589:T589"/>
    <mergeCell ref="V589:W589"/>
    <mergeCell ref="S590:T590"/>
    <mergeCell ref="V590:W590"/>
    <mergeCell ref="S591:T591"/>
    <mergeCell ref="V591:W591"/>
    <mergeCell ref="Q569:W569"/>
    <mergeCell ref="S577:T577"/>
    <mergeCell ref="V577:W577"/>
    <mergeCell ref="S578:T578"/>
    <mergeCell ref="V578:W578"/>
    <mergeCell ref="S579:T579"/>
    <mergeCell ref="V579:W579"/>
    <mergeCell ref="Q605:W605"/>
    <mergeCell ref="S613:T613"/>
    <mergeCell ref="V613:W613"/>
    <mergeCell ref="S614:T614"/>
    <mergeCell ref="V614:W614"/>
    <mergeCell ref="S615:T615"/>
    <mergeCell ref="V615:W615"/>
    <mergeCell ref="Q593:W593"/>
    <mergeCell ref="S601:T601"/>
    <mergeCell ref="V601:W601"/>
    <mergeCell ref="S602:T602"/>
    <mergeCell ref="V602:W602"/>
    <mergeCell ref="S603:T603"/>
    <mergeCell ref="V603:W603"/>
    <mergeCell ref="Q629:W629"/>
    <mergeCell ref="S637:T637"/>
    <mergeCell ref="V637:W637"/>
    <mergeCell ref="S638:T638"/>
    <mergeCell ref="V638:W638"/>
    <mergeCell ref="S639:T639"/>
    <mergeCell ref="V639:W639"/>
    <mergeCell ref="Q617:W617"/>
    <mergeCell ref="S625:T625"/>
    <mergeCell ref="V625:W625"/>
    <mergeCell ref="S626:T626"/>
    <mergeCell ref="V626:W626"/>
    <mergeCell ref="S627:T627"/>
    <mergeCell ref="V627:W627"/>
    <mergeCell ref="Q653:W653"/>
    <mergeCell ref="S661:T661"/>
    <mergeCell ref="V661:W661"/>
    <mergeCell ref="S662:T662"/>
    <mergeCell ref="V662:W662"/>
    <mergeCell ref="S663:T663"/>
    <mergeCell ref="V663:W663"/>
    <mergeCell ref="Q641:W641"/>
    <mergeCell ref="S649:T649"/>
    <mergeCell ref="V649:W649"/>
    <mergeCell ref="S650:T650"/>
    <mergeCell ref="V650:W650"/>
    <mergeCell ref="S651:T651"/>
    <mergeCell ref="V651:W651"/>
    <mergeCell ref="Q677:W677"/>
    <mergeCell ref="S685:T685"/>
    <mergeCell ref="V685:W685"/>
    <mergeCell ref="S686:T686"/>
    <mergeCell ref="V686:W686"/>
    <mergeCell ref="S687:T687"/>
    <mergeCell ref="V687:W687"/>
    <mergeCell ref="Q665:W665"/>
    <mergeCell ref="S673:T673"/>
    <mergeCell ref="V673:W673"/>
    <mergeCell ref="S674:T674"/>
    <mergeCell ref="V674:W674"/>
    <mergeCell ref="S675:T675"/>
    <mergeCell ref="V675:W675"/>
    <mergeCell ref="Q701:W701"/>
    <mergeCell ref="S709:T709"/>
    <mergeCell ref="V709:W709"/>
    <mergeCell ref="S710:T710"/>
    <mergeCell ref="V710:W710"/>
    <mergeCell ref="S711:T711"/>
    <mergeCell ref="V711:W711"/>
    <mergeCell ref="Q689:W689"/>
    <mergeCell ref="S697:T697"/>
    <mergeCell ref="V697:W697"/>
    <mergeCell ref="S698:T698"/>
    <mergeCell ref="V698:W698"/>
    <mergeCell ref="S699:T699"/>
    <mergeCell ref="V699:W699"/>
    <mergeCell ref="Q725:W725"/>
    <mergeCell ref="S733:T733"/>
    <mergeCell ref="V733:W733"/>
    <mergeCell ref="S734:T734"/>
    <mergeCell ref="V734:W734"/>
    <mergeCell ref="S735:T735"/>
    <mergeCell ref="V735:W735"/>
    <mergeCell ref="Q713:W713"/>
    <mergeCell ref="S721:T721"/>
    <mergeCell ref="V721:W721"/>
    <mergeCell ref="S722:T722"/>
    <mergeCell ref="V722:W722"/>
    <mergeCell ref="S723:T723"/>
    <mergeCell ref="V723:W723"/>
    <mergeCell ref="V794:W794"/>
    <mergeCell ref="S795:T795"/>
    <mergeCell ref="V795:W795"/>
    <mergeCell ref="Q773:W773"/>
    <mergeCell ref="S781:T781"/>
    <mergeCell ref="V781:W781"/>
    <mergeCell ref="S782:T782"/>
    <mergeCell ref="V782:W782"/>
    <mergeCell ref="S783:T783"/>
    <mergeCell ref="V783:W783"/>
    <mergeCell ref="S793:T793"/>
    <mergeCell ref="Q737:W737"/>
    <mergeCell ref="S745:T745"/>
    <mergeCell ref="V745:W745"/>
    <mergeCell ref="S746:T746"/>
    <mergeCell ref="V746:W746"/>
    <mergeCell ref="S747:T747"/>
    <mergeCell ref="V747:W747"/>
    <mergeCell ref="S842:T842"/>
    <mergeCell ref="V842:W842"/>
    <mergeCell ref="S843:T843"/>
    <mergeCell ref="V843:W843"/>
    <mergeCell ref="Q821:W821"/>
    <mergeCell ref="S829:T829"/>
    <mergeCell ref="V829:W829"/>
    <mergeCell ref="S830:T830"/>
    <mergeCell ref="V830:W830"/>
    <mergeCell ref="S831:T831"/>
    <mergeCell ref="V831:W831"/>
    <mergeCell ref="Q809:W809"/>
    <mergeCell ref="S817:T817"/>
    <mergeCell ref="V817:W817"/>
    <mergeCell ref="S818:T818"/>
    <mergeCell ref="V818:W818"/>
    <mergeCell ref="S819:T819"/>
    <mergeCell ref="V819:W819"/>
    <mergeCell ref="Q833:W833"/>
    <mergeCell ref="S841:T841"/>
    <mergeCell ref="V841:W841"/>
    <mergeCell ref="N809:N810"/>
    <mergeCell ref="N821:N822"/>
    <mergeCell ref="F665:L665"/>
    <mergeCell ref="F677:L677"/>
    <mergeCell ref="F689:L689"/>
    <mergeCell ref="F629:L629"/>
    <mergeCell ref="F641:L641"/>
    <mergeCell ref="F653:L653"/>
    <mergeCell ref="F644:L644"/>
    <mergeCell ref="F656:L656"/>
    <mergeCell ref="F668:L668"/>
    <mergeCell ref="F680:L680"/>
    <mergeCell ref="F692:L692"/>
    <mergeCell ref="F704:L704"/>
    <mergeCell ref="F716:L716"/>
    <mergeCell ref="F728:L728"/>
    <mergeCell ref="F740:L740"/>
    <mergeCell ref="F752:L752"/>
    <mergeCell ref="F764:L764"/>
    <mergeCell ref="F773:L773"/>
    <mergeCell ref="F785:L785"/>
    <mergeCell ref="F797:L797"/>
    <mergeCell ref="F737:L737"/>
    <mergeCell ref="F749:L749"/>
    <mergeCell ref="F761:L761"/>
    <mergeCell ref="F701:L701"/>
    <mergeCell ref="F713:L713"/>
    <mergeCell ref="F725:L725"/>
    <mergeCell ref="F776:L776"/>
    <mergeCell ref="F788:L788"/>
    <mergeCell ref="F800:L800"/>
    <mergeCell ref="F812:L812"/>
    <mergeCell ref="Q797:W797"/>
    <mergeCell ref="S805:T805"/>
    <mergeCell ref="V805:W805"/>
    <mergeCell ref="S806:T806"/>
    <mergeCell ref="V806:W806"/>
    <mergeCell ref="Q785:W785"/>
    <mergeCell ref="N785:N786"/>
    <mergeCell ref="N797:N798"/>
    <mergeCell ref="Q749:W749"/>
    <mergeCell ref="S757:T757"/>
    <mergeCell ref="V757:W757"/>
    <mergeCell ref="S758:T758"/>
    <mergeCell ref="V758:W758"/>
    <mergeCell ref="S759:T759"/>
    <mergeCell ref="V759:W759"/>
    <mergeCell ref="V793:W793"/>
    <mergeCell ref="S794:T794"/>
    <mergeCell ref="Q761:W761"/>
    <mergeCell ref="S769:T769"/>
    <mergeCell ref="V769:W769"/>
    <mergeCell ref="S770:T770"/>
    <mergeCell ref="V770:W770"/>
    <mergeCell ref="S771:T771"/>
    <mergeCell ref="V771:W771"/>
    <mergeCell ref="Q893:W893"/>
    <mergeCell ref="S901:T901"/>
    <mergeCell ref="V901:W901"/>
    <mergeCell ref="S902:T902"/>
    <mergeCell ref="V902:W902"/>
    <mergeCell ref="S903:T903"/>
    <mergeCell ref="V903:W903"/>
    <mergeCell ref="Q941:W941"/>
    <mergeCell ref="S949:T949"/>
    <mergeCell ref="V949:W949"/>
    <mergeCell ref="S950:T950"/>
    <mergeCell ref="V950:W950"/>
    <mergeCell ref="S951:T951"/>
    <mergeCell ref="V951:W951"/>
    <mergeCell ref="Q929:W929"/>
    <mergeCell ref="S937:T937"/>
    <mergeCell ref="V937:W937"/>
    <mergeCell ref="S938:T938"/>
    <mergeCell ref="V938:W938"/>
    <mergeCell ref="S939:T939"/>
    <mergeCell ref="V939:W939"/>
    <mergeCell ref="Q917:W917"/>
    <mergeCell ref="S925:T925"/>
    <mergeCell ref="V925:W925"/>
    <mergeCell ref="S926:T926"/>
    <mergeCell ref="V926:W926"/>
    <mergeCell ref="S927:T927"/>
    <mergeCell ref="V927:W927"/>
    <mergeCell ref="S974:T974"/>
    <mergeCell ref="V974:W974"/>
    <mergeCell ref="S975:T975"/>
    <mergeCell ref="V975:W975"/>
    <mergeCell ref="Q953:W953"/>
    <mergeCell ref="S961:T961"/>
    <mergeCell ref="V961:W961"/>
    <mergeCell ref="S962:T962"/>
    <mergeCell ref="V962:W962"/>
    <mergeCell ref="S963:T963"/>
    <mergeCell ref="V963:W963"/>
    <mergeCell ref="Q965:W965"/>
    <mergeCell ref="S973:T973"/>
    <mergeCell ref="V973:W973"/>
    <mergeCell ref="Q989:W989"/>
    <mergeCell ref="S997:T997"/>
    <mergeCell ref="V997:W997"/>
    <mergeCell ref="V1034:W1034"/>
    <mergeCell ref="S1035:T1035"/>
    <mergeCell ref="V1035:W1035"/>
    <mergeCell ref="N1037:N1038"/>
    <mergeCell ref="N1033:N1035"/>
    <mergeCell ref="N1045:N1047"/>
    <mergeCell ref="Q977:W977"/>
    <mergeCell ref="S985:T985"/>
    <mergeCell ref="V985:W985"/>
    <mergeCell ref="S986:T986"/>
    <mergeCell ref="V986:W986"/>
    <mergeCell ref="S987:T987"/>
    <mergeCell ref="V987:W987"/>
    <mergeCell ref="Q1013:W1013"/>
    <mergeCell ref="S1021:T1021"/>
    <mergeCell ref="V1021:W1021"/>
    <mergeCell ref="S1022:T1022"/>
    <mergeCell ref="V1022:W1022"/>
    <mergeCell ref="S998:T998"/>
    <mergeCell ref="V998:W998"/>
    <mergeCell ref="S999:T999"/>
    <mergeCell ref="V999:W999"/>
    <mergeCell ref="N977:N978"/>
    <mergeCell ref="N989:N990"/>
    <mergeCell ref="N1013:N1014"/>
    <mergeCell ref="V1070:W1070"/>
    <mergeCell ref="S1071:T1071"/>
    <mergeCell ref="V1071:W1071"/>
    <mergeCell ref="Q1049:W1049"/>
    <mergeCell ref="S1057:T1057"/>
    <mergeCell ref="V1057:W1057"/>
    <mergeCell ref="S1058:T1058"/>
    <mergeCell ref="V1058:W1058"/>
    <mergeCell ref="S1059:T1059"/>
    <mergeCell ref="V1059:W1059"/>
    <mergeCell ref="S1023:T1023"/>
    <mergeCell ref="V1023:W1023"/>
    <mergeCell ref="N1025:N1026"/>
    <mergeCell ref="Q1001:W1001"/>
    <mergeCell ref="S1009:T1009"/>
    <mergeCell ref="V1009:W1009"/>
    <mergeCell ref="S1010:T1010"/>
    <mergeCell ref="V1010:W1010"/>
    <mergeCell ref="S1011:T1011"/>
    <mergeCell ref="V1011:W1011"/>
    <mergeCell ref="Q1037:W1037"/>
    <mergeCell ref="S1045:T1045"/>
    <mergeCell ref="V1045:W1045"/>
    <mergeCell ref="S1046:T1046"/>
    <mergeCell ref="V1046:W1046"/>
    <mergeCell ref="S1047:T1047"/>
    <mergeCell ref="V1047:W1047"/>
    <mergeCell ref="Q1025:W1025"/>
    <mergeCell ref="S1033:T1033"/>
    <mergeCell ref="V1033:W1033"/>
    <mergeCell ref="S1034:T1034"/>
    <mergeCell ref="N1001:N1002"/>
    <mergeCell ref="Q1109:W1109"/>
    <mergeCell ref="F1061:L1061"/>
    <mergeCell ref="F1073:L1073"/>
    <mergeCell ref="F1085:L1085"/>
    <mergeCell ref="F1097:L1097"/>
    <mergeCell ref="F1001:L1001"/>
    <mergeCell ref="F1013:L1013"/>
    <mergeCell ref="F1025:L1025"/>
    <mergeCell ref="F1037:L1037"/>
    <mergeCell ref="F1049:L1049"/>
    <mergeCell ref="Q1073:W1073"/>
    <mergeCell ref="S1081:T1081"/>
    <mergeCell ref="V1081:W1081"/>
    <mergeCell ref="S1082:T1082"/>
    <mergeCell ref="V1082:W1082"/>
    <mergeCell ref="S1083:T1083"/>
    <mergeCell ref="V1083:W1083"/>
    <mergeCell ref="Q1061:W1061"/>
    <mergeCell ref="Q1097:W1097"/>
    <mergeCell ref="Q1085:W1085"/>
    <mergeCell ref="N1081:N1083"/>
    <mergeCell ref="N1093:N1095"/>
    <mergeCell ref="N1057:N1059"/>
    <mergeCell ref="S1093:T1093"/>
    <mergeCell ref="V1093:W1093"/>
    <mergeCell ref="S1094:T1094"/>
    <mergeCell ref="V1094:W1094"/>
    <mergeCell ref="S1095:T1095"/>
    <mergeCell ref="V1095:W1095"/>
    <mergeCell ref="S1069:T1069"/>
    <mergeCell ref="V1069:W1069"/>
    <mergeCell ref="S1070:T1070"/>
    <mergeCell ref="S1179:T1179"/>
    <mergeCell ref="V1179:W1179"/>
    <mergeCell ref="S1143:T1143"/>
    <mergeCell ref="V1143:W1143"/>
    <mergeCell ref="N1145:N1146"/>
    <mergeCell ref="S1119:T1119"/>
    <mergeCell ref="V1119:W1119"/>
    <mergeCell ref="Q1121:W1121"/>
    <mergeCell ref="S1117:T1117"/>
    <mergeCell ref="V1117:W1117"/>
    <mergeCell ref="S1118:T1118"/>
    <mergeCell ref="V1118:W1118"/>
    <mergeCell ref="S1153:T1153"/>
    <mergeCell ref="Q1145:W1145"/>
    <mergeCell ref="S1130:T1130"/>
    <mergeCell ref="V1130:W1130"/>
    <mergeCell ref="S1131:T1131"/>
    <mergeCell ref="S1129:T1129"/>
    <mergeCell ref="V1129:W1129"/>
    <mergeCell ref="V1153:W1153"/>
    <mergeCell ref="S1154:T1154"/>
    <mergeCell ref="V1154:W1154"/>
    <mergeCell ref="Q1157:W1157"/>
    <mergeCell ref="S1165:T1165"/>
    <mergeCell ref="V1165:W1165"/>
    <mergeCell ref="S1166:T1166"/>
    <mergeCell ref="V1166:W1166"/>
    <mergeCell ref="S1167:T1167"/>
    <mergeCell ref="V1167:W1167"/>
    <mergeCell ref="V1155:W1155"/>
    <mergeCell ref="V1131:W1131"/>
    <mergeCell ref="Q1133:W1133"/>
    <mergeCell ref="Q1193:W1193"/>
    <mergeCell ref="S1177:T1177"/>
    <mergeCell ref="Q1169:W1169"/>
    <mergeCell ref="Q1181:W1181"/>
    <mergeCell ref="S1189:T1189"/>
    <mergeCell ref="V1189:W1189"/>
    <mergeCell ref="S1190:T1190"/>
    <mergeCell ref="V1190:W1190"/>
    <mergeCell ref="S1191:T1191"/>
    <mergeCell ref="V1191:W1191"/>
    <mergeCell ref="Q1301:W1301"/>
    <mergeCell ref="S1287:T1287"/>
    <mergeCell ref="V1287:W1287"/>
    <mergeCell ref="V1309:W1309"/>
    <mergeCell ref="Q1289:W1289"/>
    <mergeCell ref="S1297:T1297"/>
    <mergeCell ref="V1297:W1297"/>
    <mergeCell ref="S1298:T1298"/>
    <mergeCell ref="V1298:W1298"/>
    <mergeCell ref="S1299:T1299"/>
    <mergeCell ref="V1299:W1299"/>
    <mergeCell ref="S1309:T1309"/>
    <mergeCell ref="V1285:W1285"/>
    <mergeCell ref="S1286:T1286"/>
    <mergeCell ref="V1286:W1286"/>
    <mergeCell ref="S1261:T1261"/>
    <mergeCell ref="V1261:W1261"/>
    <mergeCell ref="S1251:T1251"/>
    <mergeCell ref="V1251:W1251"/>
    <mergeCell ref="V1177:W1177"/>
    <mergeCell ref="S1178:T1178"/>
    <mergeCell ref="V1178:W1178"/>
    <mergeCell ref="S1214:T1214"/>
    <mergeCell ref="V1214:W1214"/>
    <mergeCell ref="S1215:T1215"/>
    <mergeCell ref="V1215:W1215"/>
    <mergeCell ref="V1201:W1201"/>
    <mergeCell ref="S1202:T1202"/>
    <mergeCell ref="V1202:W1202"/>
    <mergeCell ref="Q1205:W1205"/>
    <mergeCell ref="S1213:T1213"/>
    <mergeCell ref="V1213:W1213"/>
    <mergeCell ref="S1285:T1285"/>
    <mergeCell ref="Q1277:W1277"/>
    <mergeCell ref="S1262:T1262"/>
    <mergeCell ref="V1262:W1262"/>
    <mergeCell ref="S1263:T1263"/>
    <mergeCell ref="N1289:N1290"/>
    <mergeCell ref="Q1217:W1217"/>
    <mergeCell ref="Q1229:W1229"/>
    <mergeCell ref="S1237:T1237"/>
    <mergeCell ref="V1237:W1237"/>
    <mergeCell ref="S1238:T1238"/>
    <mergeCell ref="S1203:T1203"/>
    <mergeCell ref="V1203:W1203"/>
    <mergeCell ref="S1201:T1201"/>
    <mergeCell ref="V1238:W1238"/>
    <mergeCell ref="S1239:T1239"/>
    <mergeCell ref="V1239:W1239"/>
    <mergeCell ref="S1225:T1225"/>
    <mergeCell ref="V1225:W1225"/>
    <mergeCell ref="S1226:T1226"/>
    <mergeCell ref="V1226:W1226"/>
    <mergeCell ref="S1227:T1227"/>
    <mergeCell ref="S1382:T1382"/>
    <mergeCell ref="V1382:W1382"/>
    <mergeCell ref="S1383:T1383"/>
    <mergeCell ref="V1383:W1383"/>
    <mergeCell ref="Q1361:W1361"/>
    <mergeCell ref="S1369:T1369"/>
    <mergeCell ref="V1369:W1369"/>
    <mergeCell ref="S1370:T1370"/>
    <mergeCell ref="V1370:W1370"/>
    <mergeCell ref="S1371:T1371"/>
    <mergeCell ref="V1371:W1371"/>
    <mergeCell ref="S1357:T1357"/>
    <mergeCell ref="V1357:W1357"/>
    <mergeCell ref="S1358:T1358"/>
    <mergeCell ref="V1358:W1358"/>
    <mergeCell ref="S1359:T1359"/>
    <mergeCell ref="V1359:W1359"/>
    <mergeCell ref="Q1373:W1373"/>
    <mergeCell ref="F1205:L1205"/>
    <mergeCell ref="F1217:L1217"/>
    <mergeCell ref="F1109:L1109"/>
    <mergeCell ref="F1121:L1121"/>
    <mergeCell ref="F1133:L1133"/>
    <mergeCell ref="F1145:L1145"/>
    <mergeCell ref="F1157:L1157"/>
    <mergeCell ref="Q1409:W1409"/>
    <mergeCell ref="S1417:T1417"/>
    <mergeCell ref="V1417:W1417"/>
    <mergeCell ref="S1418:T1418"/>
    <mergeCell ref="V1418:W1418"/>
    <mergeCell ref="Q1397:W1397"/>
    <mergeCell ref="S1405:T1405"/>
    <mergeCell ref="V1405:W1405"/>
    <mergeCell ref="S1406:T1406"/>
    <mergeCell ref="V1406:W1406"/>
    <mergeCell ref="S1407:T1407"/>
    <mergeCell ref="V1407:W1407"/>
    <mergeCell ref="Q1385:W1385"/>
    <mergeCell ref="N1109:N1110"/>
    <mergeCell ref="N1121:N1122"/>
    <mergeCell ref="N1133:N1134"/>
    <mergeCell ref="F1409:L1409"/>
    <mergeCell ref="S1381:T1381"/>
    <mergeCell ref="V1381:W1381"/>
    <mergeCell ref="N1385:N1386"/>
    <mergeCell ref="N1397:N1398"/>
    <mergeCell ref="N1409:N1410"/>
    <mergeCell ref="V1323:W1323"/>
    <mergeCell ref="S1346:T1346"/>
    <mergeCell ref="V1346:W1346"/>
    <mergeCell ref="F1421:L1421"/>
    <mergeCell ref="F1349:L1349"/>
    <mergeCell ref="F1361:L1361"/>
    <mergeCell ref="F1373:L1373"/>
    <mergeCell ref="F1385:L1385"/>
    <mergeCell ref="F1397:L1397"/>
    <mergeCell ref="F1289:L1289"/>
    <mergeCell ref="F1301:L1301"/>
    <mergeCell ref="F1313:L1313"/>
    <mergeCell ref="F1325:L1325"/>
    <mergeCell ref="F1337:L1337"/>
    <mergeCell ref="F1229:L1229"/>
    <mergeCell ref="F1241:L1241"/>
    <mergeCell ref="F1253:L1253"/>
    <mergeCell ref="F1265:L1265"/>
    <mergeCell ref="F1277:L1277"/>
    <mergeCell ref="F1412:L1412"/>
    <mergeCell ref="S1490:T1490"/>
    <mergeCell ref="V1490:W1490"/>
    <mergeCell ref="S1491:T1491"/>
    <mergeCell ref="V1491:W1491"/>
    <mergeCell ref="S1658:T1658"/>
    <mergeCell ref="V1658:W1658"/>
    <mergeCell ref="S1659:T1659"/>
    <mergeCell ref="V1659:W1659"/>
    <mergeCell ref="Q1661:W1661"/>
    <mergeCell ref="S1647:T1647"/>
    <mergeCell ref="V1647:W1647"/>
    <mergeCell ref="S1514:T1514"/>
    <mergeCell ref="V1514:W1514"/>
    <mergeCell ref="Q1517:W1517"/>
    <mergeCell ref="V1551:W1551"/>
    <mergeCell ref="S1537:T1537"/>
    <mergeCell ref="V1537:W1537"/>
    <mergeCell ref="S1621:T1621"/>
    <mergeCell ref="S1623:T1623"/>
    <mergeCell ref="V1623:W1623"/>
    <mergeCell ref="S1538:T1538"/>
    <mergeCell ref="S1635:T1635"/>
    <mergeCell ref="V1635:W1635"/>
    <mergeCell ref="Q1553:W1553"/>
    <mergeCell ref="Q1541:W1541"/>
    <mergeCell ref="S1549:T1549"/>
    <mergeCell ref="V1633:W1633"/>
    <mergeCell ref="S1634:T1634"/>
    <mergeCell ref="V1575:W1575"/>
    <mergeCell ref="Q1577:W1577"/>
    <mergeCell ref="S1585:T1585"/>
    <mergeCell ref="V1585:W1585"/>
    <mergeCell ref="V1670:W1670"/>
    <mergeCell ref="Q1529:W1529"/>
    <mergeCell ref="S1501:T1501"/>
    <mergeCell ref="V1501:W1501"/>
    <mergeCell ref="S1502:T1502"/>
    <mergeCell ref="V1502:W1502"/>
    <mergeCell ref="S1503:T1503"/>
    <mergeCell ref="F1637:L1637"/>
    <mergeCell ref="F1649:L1649"/>
    <mergeCell ref="F1661:L1661"/>
    <mergeCell ref="F1640:L1640"/>
    <mergeCell ref="F1652:L1652"/>
    <mergeCell ref="Q1637:W1637"/>
    <mergeCell ref="F1553:L1553"/>
    <mergeCell ref="F1565:L1565"/>
    <mergeCell ref="F1577:L1577"/>
    <mergeCell ref="F1589:L1589"/>
    <mergeCell ref="F1601:L1601"/>
    <mergeCell ref="N1549:N1551"/>
    <mergeCell ref="N1561:N1563"/>
    <mergeCell ref="N1573:N1575"/>
    <mergeCell ref="N1585:N1587"/>
    <mergeCell ref="N1597:N1599"/>
    <mergeCell ref="N1609:N1611"/>
    <mergeCell ref="N1621:N1623"/>
    <mergeCell ref="N1633:N1635"/>
    <mergeCell ref="N1541:N1542"/>
    <mergeCell ref="N1553:N1554"/>
    <mergeCell ref="N1565:N1566"/>
    <mergeCell ref="N1577:N1578"/>
    <mergeCell ref="N1661:N1662"/>
    <mergeCell ref="S1705:T1705"/>
    <mergeCell ref="V1705:W1705"/>
    <mergeCell ref="S1706:T1706"/>
    <mergeCell ref="V1706:W1706"/>
    <mergeCell ref="S1707:T1707"/>
    <mergeCell ref="Q1649:W1649"/>
    <mergeCell ref="N1685:N1686"/>
    <mergeCell ref="N1697:N1698"/>
    <mergeCell ref="N1709:N1710"/>
    <mergeCell ref="Q1709:W1709"/>
    <mergeCell ref="S1573:T1573"/>
    <mergeCell ref="V1573:W1573"/>
    <mergeCell ref="V1597:W1597"/>
    <mergeCell ref="N1649:N1650"/>
    <mergeCell ref="Q1685:W1685"/>
    <mergeCell ref="S1693:T1693"/>
    <mergeCell ref="V1693:W1693"/>
    <mergeCell ref="S1694:T1694"/>
    <mergeCell ref="V1694:W1694"/>
    <mergeCell ref="S1695:T1695"/>
    <mergeCell ref="V1695:W1695"/>
    <mergeCell ref="Q1613:W1613"/>
    <mergeCell ref="V1645:W1645"/>
    <mergeCell ref="S1646:T1646"/>
    <mergeCell ref="V1646:W1646"/>
    <mergeCell ref="S1657:T1657"/>
    <mergeCell ref="S1586:T1586"/>
    <mergeCell ref="V1586:W1586"/>
    <mergeCell ref="V1587:W1587"/>
    <mergeCell ref="S1669:T1669"/>
    <mergeCell ref="V1669:W1669"/>
    <mergeCell ref="S1670:T1670"/>
    <mergeCell ref="F1493:L1493"/>
    <mergeCell ref="F1505:L1505"/>
    <mergeCell ref="F1517:L1517"/>
    <mergeCell ref="F1529:L1529"/>
    <mergeCell ref="F1541:L1541"/>
    <mergeCell ref="F1433:L1433"/>
    <mergeCell ref="F1445:L1445"/>
    <mergeCell ref="F1457:L1457"/>
    <mergeCell ref="F1469:L1469"/>
    <mergeCell ref="F1481:L1481"/>
    <mergeCell ref="F1616:L1616"/>
    <mergeCell ref="F1628:L1628"/>
    <mergeCell ref="F1580:L1580"/>
    <mergeCell ref="F1592:L1592"/>
    <mergeCell ref="F1604:L1604"/>
    <mergeCell ref="F1613:L1613"/>
    <mergeCell ref="F1625:L1625"/>
    <mergeCell ref="F1520:L1520"/>
    <mergeCell ref="F1532:L1532"/>
    <mergeCell ref="F1544:L1544"/>
    <mergeCell ref="F1556:L1556"/>
    <mergeCell ref="F1568:L1568"/>
    <mergeCell ref="F1472:L1472"/>
    <mergeCell ref="F1484:L1484"/>
    <mergeCell ref="F1496:L1496"/>
    <mergeCell ref="F1508:L1508"/>
    <mergeCell ref="Q1781:W1781"/>
    <mergeCell ref="S1789:T1789"/>
    <mergeCell ref="V1789:W1789"/>
    <mergeCell ref="S1790:T1790"/>
    <mergeCell ref="V1790:W1790"/>
    <mergeCell ref="S1791:T1791"/>
    <mergeCell ref="V1791:W1791"/>
    <mergeCell ref="Q1769:W1769"/>
    <mergeCell ref="S1777:T1777"/>
    <mergeCell ref="V1777:W1777"/>
    <mergeCell ref="S1778:T1778"/>
    <mergeCell ref="V1778:W1778"/>
    <mergeCell ref="S1779:T1779"/>
    <mergeCell ref="V1779:W1779"/>
    <mergeCell ref="S1839:T1839"/>
    <mergeCell ref="V1839:W1839"/>
    <mergeCell ref="Q1817:W1817"/>
    <mergeCell ref="S1825:T1825"/>
    <mergeCell ref="V1825:W1825"/>
    <mergeCell ref="S1826:T1826"/>
    <mergeCell ref="V1826:W1826"/>
    <mergeCell ref="S1827:T1827"/>
    <mergeCell ref="V1827:W1827"/>
    <mergeCell ref="Q1805:W1805"/>
    <mergeCell ref="S1813:T1813"/>
    <mergeCell ref="V1813:W1813"/>
    <mergeCell ref="S1814:T1814"/>
    <mergeCell ref="V1814:W1814"/>
    <mergeCell ref="S1815:T1815"/>
    <mergeCell ref="V1815:W1815"/>
    <mergeCell ref="V1801:W1801"/>
    <mergeCell ref="S1802:T1802"/>
    <mergeCell ref="V51:W51"/>
    <mergeCell ref="S1429:T1429"/>
    <mergeCell ref="Q1757:W1757"/>
    <mergeCell ref="S1430:T1430"/>
    <mergeCell ref="V1430:W1430"/>
    <mergeCell ref="Q845:W845"/>
    <mergeCell ref="S853:T853"/>
    <mergeCell ref="V853:W853"/>
    <mergeCell ref="S854:T854"/>
    <mergeCell ref="V854:W854"/>
    <mergeCell ref="S855:T855"/>
    <mergeCell ref="V855:W855"/>
    <mergeCell ref="S1765:T1765"/>
    <mergeCell ref="V1765:W1765"/>
    <mergeCell ref="S1766:T1766"/>
    <mergeCell ref="V1766:W1766"/>
    <mergeCell ref="Q1793:W1793"/>
    <mergeCell ref="S1609:T1609"/>
    <mergeCell ref="V1609:W1609"/>
    <mergeCell ref="S1610:T1610"/>
    <mergeCell ref="S1574:T1574"/>
    <mergeCell ref="V1574:W1574"/>
    <mergeCell ref="V1610:W1610"/>
    <mergeCell ref="S1611:T1611"/>
    <mergeCell ref="S1671:T1671"/>
    <mergeCell ref="V1671:W1671"/>
    <mergeCell ref="S1575:T1575"/>
    <mergeCell ref="S1598:T1598"/>
    <mergeCell ref="V1598:W1598"/>
    <mergeCell ref="V1611:W1611"/>
    <mergeCell ref="Q1625:W1625"/>
    <mergeCell ref="S1633:T1633"/>
    <mergeCell ref="S1983:T1983"/>
    <mergeCell ref="V1983:W1983"/>
    <mergeCell ref="S1969:T1969"/>
    <mergeCell ref="V1969:W1969"/>
    <mergeCell ref="S1970:T1970"/>
    <mergeCell ref="V1970:W1970"/>
    <mergeCell ref="S1971:T1971"/>
    <mergeCell ref="V1971:W1971"/>
    <mergeCell ref="Q1949:W1949"/>
    <mergeCell ref="S1957:T1957"/>
    <mergeCell ref="V1957:W1957"/>
    <mergeCell ref="S1958:T1958"/>
    <mergeCell ref="V1958:W1958"/>
    <mergeCell ref="S1959:T1959"/>
    <mergeCell ref="Q1841:W1841"/>
    <mergeCell ref="S1849:T1849"/>
    <mergeCell ref="V1849:W1849"/>
    <mergeCell ref="S1850:T1850"/>
    <mergeCell ref="V1850:W1850"/>
    <mergeCell ref="S1851:T1851"/>
    <mergeCell ref="V1851:W1851"/>
    <mergeCell ref="S1947:T1947"/>
    <mergeCell ref="V1947:W1947"/>
    <mergeCell ref="Q1925:W1925"/>
    <mergeCell ref="S1933:T1933"/>
    <mergeCell ref="V1933:W1933"/>
    <mergeCell ref="Q1961:W1961"/>
    <mergeCell ref="S1921:T1921"/>
    <mergeCell ref="V1921:W1921"/>
    <mergeCell ref="Q1937:W1937"/>
    <mergeCell ref="S1945:T1945"/>
    <mergeCell ref="V1945:W1945"/>
    <mergeCell ref="F1925:L1925"/>
    <mergeCell ref="F1937:L1937"/>
    <mergeCell ref="F1949:L1949"/>
    <mergeCell ref="F1961:L1961"/>
    <mergeCell ref="F1973:L1973"/>
    <mergeCell ref="F1865:L1865"/>
    <mergeCell ref="F1877:L1877"/>
    <mergeCell ref="F1889:L1889"/>
    <mergeCell ref="F1901:L1901"/>
    <mergeCell ref="F1913:L1913"/>
    <mergeCell ref="F1805:L1805"/>
    <mergeCell ref="F1817:L1817"/>
    <mergeCell ref="F1829:L1829"/>
    <mergeCell ref="F1841:L1841"/>
    <mergeCell ref="F1853:L1853"/>
    <mergeCell ref="Q1973:W1973"/>
    <mergeCell ref="V1982:W1982"/>
    <mergeCell ref="S1946:T1946"/>
    <mergeCell ref="F1868:L1868"/>
    <mergeCell ref="F1880:L1880"/>
    <mergeCell ref="F1892:L1892"/>
    <mergeCell ref="F1904:L1904"/>
    <mergeCell ref="V1910:W1910"/>
    <mergeCell ref="S1911:T1911"/>
    <mergeCell ref="V1911:W1911"/>
    <mergeCell ref="S1934:T1934"/>
    <mergeCell ref="V1934:W1934"/>
    <mergeCell ref="S1935:T1935"/>
    <mergeCell ref="V1935:W1935"/>
    <mergeCell ref="S1874:T1874"/>
    <mergeCell ref="V1874:W1874"/>
    <mergeCell ref="S1875:T1875"/>
    <mergeCell ref="S1767:T1767"/>
    <mergeCell ref="V1767:W1767"/>
    <mergeCell ref="S1742:T1742"/>
    <mergeCell ref="V1742:W1742"/>
    <mergeCell ref="S1743:T1743"/>
    <mergeCell ref="V1743:W1743"/>
    <mergeCell ref="V1946:W1946"/>
    <mergeCell ref="Q1745:W1745"/>
    <mergeCell ref="N1421:N1422"/>
    <mergeCell ref="N1433:N1434"/>
    <mergeCell ref="N1445:N1446"/>
    <mergeCell ref="N1457:N1458"/>
    <mergeCell ref="N1469:N1470"/>
    <mergeCell ref="N1481:N1482"/>
    <mergeCell ref="N1493:N1494"/>
    <mergeCell ref="N1505:N1506"/>
    <mergeCell ref="N197:N198"/>
    <mergeCell ref="N209:N210"/>
    <mergeCell ref="N221:N222"/>
    <mergeCell ref="N233:N234"/>
    <mergeCell ref="N761:N762"/>
    <mergeCell ref="N773:N774"/>
    <mergeCell ref="N857:N858"/>
    <mergeCell ref="N869:N870"/>
    <mergeCell ref="N881:N882"/>
    <mergeCell ref="N893:N894"/>
    <mergeCell ref="N905:N906"/>
    <mergeCell ref="N917:N918"/>
    <mergeCell ref="N929:N930"/>
    <mergeCell ref="N941:N942"/>
    <mergeCell ref="N953:N954"/>
    <mergeCell ref="N965:N966"/>
    <mergeCell ref="F2:I2"/>
    <mergeCell ref="J2:O2"/>
    <mergeCell ref="S85:T85"/>
    <mergeCell ref="V85:W85"/>
    <mergeCell ref="S86:T86"/>
    <mergeCell ref="V86:W86"/>
    <mergeCell ref="S87:T87"/>
    <mergeCell ref="V87:W87"/>
    <mergeCell ref="N401:N402"/>
    <mergeCell ref="N413:N414"/>
    <mergeCell ref="N425:N426"/>
    <mergeCell ref="N437:N438"/>
    <mergeCell ref="N449:N450"/>
    <mergeCell ref="N629:N630"/>
    <mergeCell ref="N641:N642"/>
    <mergeCell ref="N653:N654"/>
    <mergeCell ref="V1429:W1429"/>
    <mergeCell ref="N593:N594"/>
    <mergeCell ref="N605:N606"/>
    <mergeCell ref="N617:N618"/>
    <mergeCell ref="N665:N666"/>
    <mergeCell ref="N677:N678"/>
    <mergeCell ref="N689:N690"/>
    <mergeCell ref="N701:N702"/>
    <mergeCell ref="N713:N714"/>
    <mergeCell ref="N725:N726"/>
    <mergeCell ref="N737:N738"/>
    <mergeCell ref="N749:N750"/>
    <mergeCell ref="N1073:N1074"/>
    <mergeCell ref="N1085:N1086"/>
    <mergeCell ref="N1097:N1098"/>
    <mergeCell ref="N845:N846"/>
    <mergeCell ref="N1049:N1050"/>
    <mergeCell ref="N1061:N1062"/>
    <mergeCell ref="N1069:N1071"/>
    <mergeCell ref="N1373:N1374"/>
    <mergeCell ref="N1265:N1266"/>
    <mergeCell ref="N1277:N1278"/>
    <mergeCell ref="N1313:N1314"/>
    <mergeCell ref="N1325:N1326"/>
    <mergeCell ref="N1337:N1338"/>
    <mergeCell ref="N1349:N1350"/>
    <mergeCell ref="N1301:N1302"/>
    <mergeCell ref="N1361:N1362"/>
    <mergeCell ref="N1309:N1311"/>
    <mergeCell ref="N1321:N1323"/>
    <mergeCell ref="N1333:N1335"/>
    <mergeCell ref="N1345:N1347"/>
    <mergeCell ref="N1357:N1359"/>
    <mergeCell ref="N1369:N1371"/>
    <mergeCell ref="N1105:N1107"/>
    <mergeCell ref="N1117:N1119"/>
    <mergeCell ref="N1129:N1131"/>
    <mergeCell ref="N1141:N1143"/>
    <mergeCell ref="N1153:N1155"/>
    <mergeCell ref="N1165:N1167"/>
    <mergeCell ref="N1177:N1179"/>
    <mergeCell ref="N1189:N1191"/>
    <mergeCell ref="N1201:N1203"/>
    <mergeCell ref="N1213:N1215"/>
    <mergeCell ref="N1225:N1227"/>
    <mergeCell ref="N1237:N1239"/>
    <mergeCell ref="N1249:N1251"/>
    <mergeCell ref="N1261:N1263"/>
    <mergeCell ref="N53:N54"/>
    <mergeCell ref="N65:N66"/>
    <mergeCell ref="N77:N78"/>
    <mergeCell ref="N89:N90"/>
    <mergeCell ref="C81:E81"/>
    <mergeCell ref="C82:E82"/>
    <mergeCell ref="C83:E83"/>
    <mergeCell ref="C8:E8"/>
    <mergeCell ref="C9:E9"/>
    <mergeCell ref="C10:E10"/>
    <mergeCell ref="C11:E11"/>
    <mergeCell ref="C12:E12"/>
    <mergeCell ref="C21:E21"/>
    <mergeCell ref="C24:E24"/>
    <mergeCell ref="C33:E33"/>
    <mergeCell ref="N25:N27"/>
    <mergeCell ref="C85:E85"/>
    <mergeCell ref="C34:E34"/>
    <mergeCell ref="C35:E35"/>
    <mergeCell ref="C36:E36"/>
    <mergeCell ref="C45:E45"/>
    <mergeCell ref="C20:E20"/>
    <mergeCell ref="C32:E32"/>
    <mergeCell ref="C44:E44"/>
    <mergeCell ref="C56:E56"/>
    <mergeCell ref="C68:E68"/>
    <mergeCell ref="C80:E80"/>
    <mergeCell ref="C22:E22"/>
    <mergeCell ref="C23:E23"/>
    <mergeCell ref="C49:E49"/>
    <mergeCell ref="C61:E61"/>
    <mergeCell ref="C73:E73"/>
    <mergeCell ref="D521:E521"/>
    <mergeCell ref="C431:E431"/>
    <mergeCell ref="C432:E432"/>
    <mergeCell ref="D365:E365"/>
    <mergeCell ref="B377:C377"/>
    <mergeCell ref="D377:E377"/>
    <mergeCell ref="B389:C389"/>
    <mergeCell ref="D389:E389"/>
    <mergeCell ref="B401:C401"/>
    <mergeCell ref="D401:E401"/>
    <mergeCell ref="B413:C413"/>
    <mergeCell ref="D413:E413"/>
    <mergeCell ref="C358:E358"/>
    <mergeCell ref="D137:E137"/>
    <mergeCell ref="B149:C149"/>
    <mergeCell ref="D149:E149"/>
    <mergeCell ref="B161:C161"/>
    <mergeCell ref="D161:E161"/>
    <mergeCell ref="B173:C173"/>
    <mergeCell ref="D173:E173"/>
    <mergeCell ref="C180:E180"/>
    <mergeCell ref="C189:E189"/>
    <mergeCell ref="C253:E253"/>
    <mergeCell ref="C225:E225"/>
    <mergeCell ref="C226:E226"/>
    <mergeCell ref="C227:E227"/>
    <mergeCell ref="C190:E190"/>
    <mergeCell ref="C191:E191"/>
    <mergeCell ref="C192:E192"/>
    <mergeCell ref="C201:E201"/>
    <mergeCell ref="C203:E203"/>
    <mergeCell ref="C204:E204"/>
    <mergeCell ref="C441:E441"/>
    <mergeCell ref="C442:E442"/>
    <mergeCell ref="C443:E443"/>
    <mergeCell ref="C444:E444"/>
    <mergeCell ref="C453:E453"/>
    <mergeCell ref="C397:E397"/>
    <mergeCell ref="C409:E409"/>
    <mergeCell ref="C404:E404"/>
    <mergeCell ref="C369:E369"/>
    <mergeCell ref="C370:E370"/>
    <mergeCell ref="A2:C2"/>
    <mergeCell ref="D2:E2"/>
    <mergeCell ref="C46:E46"/>
    <mergeCell ref="C47:E47"/>
    <mergeCell ref="C48:E48"/>
    <mergeCell ref="C57:E57"/>
    <mergeCell ref="C58:E58"/>
    <mergeCell ref="C71:E71"/>
    <mergeCell ref="C72:E72"/>
    <mergeCell ref="C69:E69"/>
    <mergeCell ref="B5:C5"/>
    <mergeCell ref="D5:E5"/>
    <mergeCell ref="B17:C17"/>
    <mergeCell ref="D17:E17"/>
    <mergeCell ref="B29:C29"/>
    <mergeCell ref="D29:E29"/>
    <mergeCell ref="B41:C41"/>
    <mergeCell ref="D41:E41"/>
    <mergeCell ref="B53:C53"/>
    <mergeCell ref="D53:E53"/>
    <mergeCell ref="B65:C65"/>
    <mergeCell ref="D65:E65"/>
    <mergeCell ref="D845:E845"/>
    <mergeCell ref="C958:E958"/>
    <mergeCell ref="C359:E359"/>
    <mergeCell ref="C360:E360"/>
    <mergeCell ref="C561:E561"/>
    <mergeCell ref="C562:E562"/>
    <mergeCell ref="C563:E563"/>
    <mergeCell ref="C564:E564"/>
    <mergeCell ref="C573:E573"/>
    <mergeCell ref="C574:E574"/>
    <mergeCell ref="C575:E575"/>
    <mergeCell ref="C576:E576"/>
    <mergeCell ref="B425:C425"/>
    <mergeCell ref="D425:E425"/>
    <mergeCell ref="B437:C437"/>
    <mergeCell ref="D437:E437"/>
    <mergeCell ref="B449:C449"/>
    <mergeCell ref="D449:E449"/>
    <mergeCell ref="B461:C461"/>
    <mergeCell ref="C420:E420"/>
    <mergeCell ref="C429:E429"/>
    <mergeCell ref="C430:E430"/>
    <mergeCell ref="C466:E466"/>
    <mergeCell ref="C956:E956"/>
    <mergeCell ref="C815:E815"/>
    <mergeCell ref="C816:E816"/>
    <mergeCell ref="C825:E825"/>
    <mergeCell ref="C826:E826"/>
    <mergeCell ref="C827:E827"/>
    <mergeCell ref="C828:E828"/>
    <mergeCell ref="C837:E837"/>
    <mergeCell ref="C838:E838"/>
    <mergeCell ref="D905:E905"/>
    <mergeCell ref="C840:E840"/>
    <mergeCell ref="C849:E849"/>
    <mergeCell ref="C923:E923"/>
    <mergeCell ref="B965:C965"/>
    <mergeCell ref="C949:E949"/>
    <mergeCell ref="C933:E933"/>
    <mergeCell ref="C861:E861"/>
    <mergeCell ref="C888:E888"/>
    <mergeCell ref="C900:E900"/>
    <mergeCell ref="B869:C869"/>
    <mergeCell ref="D869:E869"/>
    <mergeCell ref="B881:C881"/>
    <mergeCell ref="C1056:E1056"/>
    <mergeCell ref="B1085:C1085"/>
    <mergeCell ref="D1085:E1085"/>
    <mergeCell ref="C1052:E1052"/>
    <mergeCell ref="C1064:E1064"/>
    <mergeCell ref="C1065:E1065"/>
    <mergeCell ref="C1066:E1066"/>
    <mergeCell ref="C1067:E1067"/>
    <mergeCell ref="C1031:E1031"/>
    <mergeCell ref="C1032:E1032"/>
    <mergeCell ref="C934:E934"/>
    <mergeCell ref="C935:E935"/>
    <mergeCell ref="C936:E936"/>
    <mergeCell ref="C945:E945"/>
    <mergeCell ref="C946:E946"/>
    <mergeCell ref="C1005:E1005"/>
    <mergeCell ref="C980:E980"/>
    <mergeCell ref="B1013:C1013"/>
    <mergeCell ref="D1013:E1013"/>
    <mergeCell ref="C947:E947"/>
    <mergeCell ref="C948:E948"/>
    <mergeCell ref="C994:E994"/>
    <mergeCell ref="C995:E995"/>
    <mergeCell ref="C996:E996"/>
    <mergeCell ref="C957:E957"/>
    <mergeCell ref="C1006:E1006"/>
    <mergeCell ref="C1007:E1007"/>
    <mergeCell ref="C1316:E1316"/>
    <mergeCell ref="C1139:E1139"/>
    <mergeCell ref="C1140:E1140"/>
    <mergeCell ref="C1149:E1149"/>
    <mergeCell ref="C1150:E1150"/>
    <mergeCell ref="C1151:E1151"/>
    <mergeCell ref="C1152:E1152"/>
    <mergeCell ref="C1161:E1161"/>
    <mergeCell ref="C1162:E1162"/>
    <mergeCell ref="C1163:E1163"/>
    <mergeCell ref="C1164:E1164"/>
    <mergeCell ref="C1210:E1210"/>
    <mergeCell ref="B1145:C1145"/>
    <mergeCell ref="D1145:E1145"/>
    <mergeCell ref="B1157:C1157"/>
    <mergeCell ref="D1157:E1157"/>
    <mergeCell ref="C1138:E1138"/>
    <mergeCell ref="C1148:E1148"/>
    <mergeCell ref="C1160:E1160"/>
    <mergeCell ref="C1172:E1172"/>
    <mergeCell ref="C1184:E1184"/>
    <mergeCell ref="C1196:E1196"/>
    <mergeCell ref="C1208:E1208"/>
    <mergeCell ref="B1181:C1181"/>
    <mergeCell ref="D1205:E1205"/>
    <mergeCell ref="B1217:C1217"/>
    <mergeCell ref="C1197:E1197"/>
    <mergeCell ref="C1235:E1235"/>
    <mergeCell ref="C1328:E1328"/>
    <mergeCell ref="C1340:E1340"/>
    <mergeCell ref="C1352:E1352"/>
    <mergeCell ref="C1557:E1557"/>
    <mergeCell ref="C1558:E1558"/>
    <mergeCell ref="C1559:E1559"/>
    <mergeCell ref="C1427:E1427"/>
    <mergeCell ref="C1428:E1428"/>
    <mergeCell ref="D1217:E1217"/>
    <mergeCell ref="B1229:C1229"/>
    <mergeCell ref="D1229:E1229"/>
    <mergeCell ref="B1241:C1241"/>
    <mergeCell ref="D1241:E1241"/>
    <mergeCell ref="B1253:C1253"/>
    <mergeCell ref="D1253:E1253"/>
    <mergeCell ref="B1265:C1265"/>
    <mergeCell ref="D1265:E1265"/>
    <mergeCell ref="B1277:C1277"/>
    <mergeCell ref="D1277:E1277"/>
    <mergeCell ref="C1438:E1438"/>
    <mergeCell ref="C1439:E1439"/>
    <mergeCell ref="C1440:E1440"/>
    <mergeCell ref="B1289:C1289"/>
    <mergeCell ref="D1289:E1289"/>
    <mergeCell ref="B1301:C1301"/>
    <mergeCell ref="D1301:E1301"/>
    <mergeCell ref="B1313:C1313"/>
    <mergeCell ref="C1271:E1271"/>
    <mergeCell ref="C1272:E1272"/>
    <mergeCell ref="D1313:E1313"/>
    <mergeCell ref="C1364:E1364"/>
    <mergeCell ref="B1325:C1325"/>
    <mergeCell ref="D1325:E1325"/>
    <mergeCell ref="B1337:C1337"/>
    <mergeCell ref="D1361:E1361"/>
    <mergeCell ref="B1373:C1373"/>
    <mergeCell ref="B1769:C1769"/>
    <mergeCell ref="D1769:E1769"/>
    <mergeCell ref="B1781:C1781"/>
    <mergeCell ref="D1781:E1781"/>
    <mergeCell ref="D1397:E1397"/>
    <mergeCell ref="B1409:C1409"/>
    <mergeCell ref="D1409:E1409"/>
    <mergeCell ref="B1361:C1361"/>
    <mergeCell ref="C1292:E1292"/>
    <mergeCell ref="C1294:E1294"/>
    <mergeCell ref="C1295:E1295"/>
    <mergeCell ref="C1296:E1296"/>
    <mergeCell ref="C1305:E1305"/>
    <mergeCell ref="C1306:E1306"/>
    <mergeCell ref="C1307:E1307"/>
    <mergeCell ref="C1308:E1308"/>
    <mergeCell ref="C1304:E1304"/>
    <mergeCell ref="C1426:E1426"/>
    <mergeCell ref="C1344:E1344"/>
    <mergeCell ref="C1353:E1353"/>
    <mergeCell ref="C1354:E1354"/>
    <mergeCell ref="C1355:E1355"/>
    <mergeCell ref="C1356:E1356"/>
    <mergeCell ref="C1365:E1365"/>
    <mergeCell ref="B1793:C1793"/>
    <mergeCell ref="D1793:E1793"/>
    <mergeCell ref="C1751:E1751"/>
    <mergeCell ref="C1752:E1752"/>
    <mergeCell ref="C1856:E1856"/>
    <mergeCell ref="C1762:E1762"/>
    <mergeCell ref="C1763:E1763"/>
    <mergeCell ref="C1764:E1764"/>
    <mergeCell ref="C1773:E1773"/>
    <mergeCell ref="C1772:E1772"/>
    <mergeCell ref="C1774:E1774"/>
    <mergeCell ref="C1775:E1775"/>
    <mergeCell ref="C1776:E1776"/>
    <mergeCell ref="C1785:E1785"/>
    <mergeCell ref="C1786:E1786"/>
    <mergeCell ref="C1787:E1787"/>
    <mergeCell ref="C1788:E1788"/>
    <mergeCell ref="C1797:E1797"/>
    <mergeCell ref="C1798:E1798"/>
    <mergeCell ref="C1799:E1799"/>
    <mergeCell ref="C1800:E1800"/>
    <mergeCell ref="C1809:E1809"/>
    <mergeCell ref="C1810:E1810"/>
    <mergeCell ref="C1811:E1811"/>
    <mergeCell ref="B1805:C1805"/>
    <mergeCell ref="D1805:E1805"/>
    <mergeCell ref="C1784:E1784"/>
    <mergeCell ref="C1796:E1796"/>
    <mergeCell ref="C1808:E1808"/>
    <mergeCell ref="C1812:E1812"/>
    <mergeCell ref="C1821:E1821"/>
    <mergeCell ref="C1822:E1822"/>
    <mergeCell ref="C1872:E1872"/>
    <mergeCell ref="C1881:E1881"/>
    <mergeCell ref="F2009:L2009"/>
    <mergeCell ref="N2009:N2010"/>
    <mergeCell ref="Q2009:W2009"/>
    <mergeCell ref="F2012:L2012"/>
    <mergeCell ref="S2017:T2017"/>
    <mergeCell ref="V2017:W2017"/>
    <mergeCell ref="S2018:T2018"/>
    <mergeCell ref="V2018:W2018"/>
    <mergeCell ref="S2019:T2019"/>
    <mergeCell ref="V2019:W2019"/>
    <mergeCell ref="C1884:E1884"/>
    <mergeCell ref="C1893:E1893"/>
    <mergeCell ref="C1894:E1894"/>
    <mergeCell ref="C1895:E1895"/>
    <mergeCell ref="C1896:E1896"/>
    <mergeCell ref="C1905:E1905"/>
    <mergeCell ref="C1906:E1906"/>
    <mergeCell ref="C1907:E1907"/>
    <mergeCell ref="C1908:E1908"/>
    <mergeCell ref="C1917:E1917"/>
    <mergeCell ref="C1918:E1918"/>
    <mergeCell ref="C1919:E1919"/>
    <mergeCell ref="Q1985:W1985"/>
    <mergeCell ref="C1920:E1920"/>
    <mergeCell ref="C1929:E1929"/>
    <mergeCell ref="C1930:E1930"/>
    <mergeCell ref="C1931:E1931"/>
    <mergeCell ref="C1932:E1932"/>
    <mergeCell ref="B1925:C1925"/>
    <mergeCell ref="F1985:L1985"/>
    <mergeCell ref="F2021:L2021"/>
    <mergeCell ref="N2021:N2022"/>
    <mergeCell ref="Q2021:W2021"/>
    <mergeCell ref="C2016:E2016"/>
    <mergeCell ref="C2012:E2012"/>
    <mergeCell ref="F2024:L2024"/>
    <mergeCell ref="S2029:T2029"/>
    <mergeCell ref="V2029:W2029"/>
    <mergeCell ref="S2030:T2030"/>
    <mergeCell ref="V2030:W2030"/>
    <mergeCell ref="S2031:T2031"/>
    <mergeCell ref="V2031:W2031"/>
    <mergeCell ref="B2033:C2033"/>
    <mergeCell ref="D2033:E2033"/>
    <mergeCell ref="F2033:L2033"/>
    <mergeCell ref="N2033:N2034"/>
    <mergeCell ref="Q2033:W2033"/>
    <mergeCell ref="C2024:E2024"/>
    <mergeCell ref="C2015:E2015"/>
    <mergeCell ref="F2036:L2036"/>
    <mergeCell ref="S2041:T2041"/>
    <mergeCell ref="V2041:W2041"/>
    <mergeCell ref="S2042:T2042"/>
    <mergeCell ref="V2042:W2042"/>
    <mergeCell ref="S2043:T2043"/>
    <mergeCell ref="V2043:W2043"/>
    <mergeCell ref="C2025:E2025"/>
    <mergeCell ref="C2026:E2026"/>
    <mergeCell ref="C2027:E2027"/>
    <mergeCell ref="C2028:E2028"/>
    <mergeCell ref="C2037:E2037"/>
    <mergeCell ref="C2038:E2038"/>
    <mergeCell ref="C2039:E2039"/>
    <mergeCell ref="F2045:L2045"/>
    <mergeCell ref="N2045:N2046"/>
    <mergeCell ref="Q2045:W2045"/>
    <mergeCell ref="C2040:E2040"/>
    <mergeCell ref="B2045:C2045"/>
    <mergeCell ref="D2045:E2045"/>
    <mergeCell ref="C2036:E2036"/>
    <mergeCell ref="F2048:L2048"/>
    <mergeCell ref="S2053:T2053"/>
    <mergeCell ref="V2053:W2053"/>
    <mergeCell ref="S2054:T2054"/>
    <mergeCell ref="V2054:W2054"/>
    <mergeCell ref="S2055:T2055"/>
    <mergeCell ref="V2055:W2055"/>
    <mergeCell ref="B2057:C2057"/>
    <mergeCell ref="D2057:E2057"/>
    <mergeCell ref="F2057:L2057"/>
    <mergeCell ref="N2057:N2058"/>
    <mergeCell ref="Q2057:W2057"/>
    <mergeCell ref="C2048:E2048"/>
    <mergeCell ref="F2060:L2060"/>
    <mergeCell ref="S2065:T2065"/>
    <mergeCell ref="V2065:W2065"/>
    <mergeCell ref="S2066:T2066"/>
    <mergeCell ref="V2066:W2066"/>
    <mergeCell ref="C2049:E2049"/>
    <mergeCell ref="C2050:E2050"/>
    <mergeCell ref="C2051:E2051"/>
    <mergeCell ref="C2052:E2052"/>
    <mergeCell ref="N2053:N2055"/>
    <mergeCell ref="N2065:N2067"/>
    <mergeCell ref="D2081:E2081"/>
    <mergeCell ref="F2096:L2096"/>
    <mergeCell ref="S2101:T2101"/>
    <mergeCell ref="V2101:W2101"/>
    <mergeCell ref="S2102:T2102"/>
    <mergeCell ref="V2102:W2102"/>
    <mergeCell ref="B2069:C2069"/>
    <mergeCell ref="D2069:E2069"/>
    <mergeCell ref="F2069:L2069"/>
    <mergeCell ref="N2069:N2070"/>
    <mergeCell ref="Q2069:W2069"/>
    <mergeCell ref="F2072:L2072"/>
    <mergeCell ref="C2060:E2060"/>
    <mergeCell ref="C2072:E2072"/>
    <mergeCell ref="F2081:L2081"/>
    <mergeCell ref="N2081:N2082"/>
    <mergeCell ref="Q2081:W2081"/>
    <mergeCell ref="F2084:L2084"/>
    <mergeCell ref="S2089:T2089"/>
    <mergeCell ref="V2089:W2089"/>
    <mergeCell ref="S2090:T2090"/>
    <mergeCell ref="V2090:W2090"/>
    <mergeCell ref="S2091:T2091"/>
    <mergeCell ref="V2091:W2091"/>
    <mergeCell ref="C2061:E2061"/>
    <mergeCell ref="C2062:E2062"/>
    <mergeCell ref="C2063:E2063"/>
    <mergeCell ref="C2064:E2064"/>
    <mergeCell ref="C2073:E2073"/>
    <mergeCell ref="C2074:E2074"/>
    <mergeCell ref="C2097:E2097"/>
    <mergeCell ref="C2098:E2098"/>
    <mergeCell ref="C2099:E2099"/>
    <mergeCell ref="C2100:E2100"/>
    <mergeCell ref="C2109:E2109"/>
    <mergeCell ref="C2110:E2110"/>
    <mergeCell ref="C2096:E2096"/>
    <mergeCell ref="S2150:T2150"/>
    <mergeCell ref="V2150:W2150"/>
    <mergeCell ref="B2093:C2093"/>
    <mergeCell ref="D2093:E2093"/>
    <mergeCell ref="F2093:L2093"/>
    <mergeCell ref="N2093:N2094"/>
    <mergeCell ref="Q2093:W2093"/>
    <mergeCell ref="C2085:E2085"/>
    <mergeCell ref="C2086:E2086"/>
    <mergeCell ref="C2087:E2087"/>
    <mergeCell ref="C2088:E2088"/>
    <mergeCell ref="C2113:E2113"/>
    <mergeCell ref="C2125:E2125"/>
    <mergeCell ref="C2137:E2137"/>
    <mergeCell ref="C2149:E2149"/>
    <mergeCell ref="N2125:N2127"/>
    <mergeCell ref="N2137:N2139"/>
    <mergeCell ref="N2149:N2151"/>
    <mergeCell ref="F2117:L2117"/>
    <mergeCell ref="N2117:N2118"/>
    <mergeCell ref="Q2117:W2117"/>
    <mergeCell ref="F2120:L2120"/>
    <mergeCell ref="S2125:T2125"/>
    <mergeCell ref="V2125:W2125"/>
    <mergeCell ref="S2126:T2126"/>
    <mergeCell ref="V2126:W2126"/>
    <mergeCell ref="S2127:T2127"/>
    <mergeCell ref="V2127:W2127"/>
    <mergeCell ref="B2129:C2129"/>
    <mergeCell ref="D2129:E2129"/>
    <mergeCell ref="F2129:L2129"/>
    <mergeCell ref="N2129:N2130"/>
    <mergeCell ref="Q2129:W2129"/>
    <mergeCell ref="B2105:C2105"/>
    <mergeCell ref="D2105:E2105"/>
    <mergeCell ref="F2105:L2105"/>
    <mergeCell ref="N2105:N2106"/>
    <mergeCell ref="Q2105:W2105"/>
    <mergeCell ref="F2108:L2108"/>
    <mergeCell ref="S2115:T2115"/>
    <mergeCell ref="V2115:W2115"/>
    <mergeCell ref="F2153:L2153"/>
    <mergeCell ref="N2153:N2154"/>
    <mergeCell ref="Q2153:W2153"/>
    <mergeCell ref="C2108:E2108"/>
    <mergeCell ref="B2153:C2153"/>
    <mergeCell ref="D2153:E2153"/>
    <mergeCell ref="F2156:L2156"/>
    <mergeCell ref="S2161:T2161"/>
    <mergeCell ref="V2161:W2161"/>
    <mergeCell ref="S2162:T2162"/>
    <mergeCell ref="V2162:W2162"/>
    <mergeCell ref="S2163:T2163"/>
    <mergeCell ref="V2163:W2163"/>
    <mergeCell ref="F2132:L2132"/>
    <mergeCell ref="S2137:T2137"/>
    <mergeCell ref="V2137:W2137"/>
    <mergeCell ref="S2138:T2138"/>
    <mergeCell ref="V2138:W2138"/>
    <mergeCell ref="S2139:T2139"/>
    <mergeCell ref="V2139:W2139"/>
    <mergeCell ref="F2141:L2141"/>
    <mergeCell ref="N2141:N2142"/>
    <mergeCell ref="Q2141:W2141"/>
    <mergeCell ref="F2144:L2144"/>
    <mergeCell ref="S2149:T2149"/>
    <mergeCell ref="V2149:W2149"/>
    <mergeCell ref="S2151:T2151"/>
    <mergeCell ref="V2151:W2151"/>
    <mergeCell ref="N2161:N2163"/>
    <mergeCell ref="C153:E153"/>
    <mergeCell ref="C154:E154"/>
    <mergeCell ref="C155:E155"/>
    <mergeCell ref="C156:E156"/>
    <mergeCell ref="B101:C101"/>
    <mergeCell ref="D101:E101"/>
    <mergeCell ref="B113:C113"/>
    <mergeCell ref="D113:E113"/>
    <mergeCell ref="B125:C125"/>
    <mergeCell ref="D125:E125"/>
    <mergeCell ref="B137:C137"/>
    <mergeCell ref="C117:E117"/>
    <mergeCell ref="C118:E118"/>
    <mergeCell ref="C119:E119"/>
    <mergeCell ref="C120:E120"/>
    <mergeCell ref="C165:E165"/>
    <mergeCell ref="C129:E129"/>
    <mergeCell ref="C130:E130"/>
    <mergeCell ref="C131:E131"/>
    <mergeCell ref="C132:E132"/>
    <mergeCell ref="C116:E116"/>
    <mergeCell ref="C128:E128"/>
    <mergeCell ref="C140:E140"/>
    <mergeCell ref="C152:E152"/>
    <mergeCell ref="C164:E164"/>
    <mergeCell ref="C157:E157"/>
    <mergeCell ref="C109:E109"/>
    <mergeCell ref="C121:E121"/>
    <mergeCell ref="C133:E133"/>
    <mergeCell ref="C145:E145"/>
    <mergeCell ref="C141:E141"/>
    <mergeCell ref="C13:E13"/>
    <mergeCell ref="C25:E25"/>
    <mergeCell ref="C37:E37"/>
    <mergeCell ref="C84:E84"/>
    <mergeCell ref="C93:E93"/>
    <mergeCell ref="C94:E94"/>
    <mergeCell ref="C95:E95"/>
    <mergeCell ref="C96:E96"/>
    <mergeCell ref="C105:E105"/>
    <mergeCell ref="C106:E106"/>
    <mergeCell ref="C107:E107"/>
    <mergeCell ref="C108:E108"/>
    <mergeCell ref="C92:E92"/>
    <mergeCell ref="C104:E104"/>
    <mergeCell ref="C59:E59"/>
    <mergeCell ref="C60:E60"/>
    <mergeCell ref="C70:E70"/>
    <mergeCell ref="B77:C77"/>
    <mergeCell ref="D77:E77"/>
    <mergeCell ref="B89:C89"/>
    <mergeCell ref="D89:E89"/>
    <mergeCell ref="C97:E97"/>
    <mergeCell ref="C142:E142"/>
    <mergeCell ref="C143:E143"/>
    <mergeCell ref="C345:E345"/>
    <mergeCell ref="C346:E346"/>
    <mergeCell ref="C347:E347"/>
    <mergeCell ref="C348:E348"/>
    <mergeCell ref="C272:E272"/>
    <mergeCell ref="D317:E317"/>
    <mergeCell ref="B329:C329"/>
    <mergeCell ref="D329:E329"/>
    <mergeCell ref="B341:C341"/>
    <mergeCell ref="D341:E341"/>
    <mergeCell ref="C308:E308"/>
    <mergeCell ref="C320:E320"/>
    <mergeCell ref="C332:E332"/>
    <mergeCell ref="B305:C305"/>
    <mergeCell ref="D305:E305"/>
    <mergeCell ref="B317:C317"/>
    <mergeCell ref="B293:C293"/>
    <mergeCell ref="C296:E296"/>
    <mergeCell ref="C323:E323"/>
    <mergeCell ref="C324:E324"/>
    <mergeCell ref="C333:E333"/>
    <mergeCell ref="C334:E334"/>
    <mergeCell ref="C335:E335"/>
    <mergeCell ref="C336:E336"/>
    <mergeCell ref="C300:E300"/>
    <mergeCell ref="C310:E310"/>
    <mergeCell ref="C311:E311"/>
    <mergeCell ref="C166:E166"/>
    <mergeCell ref="C167:E167"/>
    <mergeCell ref="C144:E144"/>
    <mergeCell ref="C416:E416"/>
    <mergeCell ref="C428:E428"/>
    <mergeCell ref="C440:E440"/>
    <mergeCell ref="C421:E421"/>
    <mergeCell ref="C433:E433"/>
    <mergeCell ref="C445:E445"/>
    <mergeCell ref="C457:E457"/>
    <mergeCell ref="C468:E468"/>
    <mergeCell ref="C477:E477"/>
    <mergeCell ref="C478:E478"/>
    <mergeCell ref="C479:E479"/>
    <mergeCell ref="C480:E480"/>
    <mergeCell ref="C489:E489"/>
    <mergeCell ref="C344:E344"/>
    <mergeCell ref="C357:E357"/>
    <mergeCell ref="C393:E393"/>
    <mergeCell ref="C394:E394"/>
    <mergeCell ref="C395:E395"/>
    <mergeCell ref="C356:E356"/>
    <mergeCell ref="C368:E368"/>
    <mergeCell ref="C380:E380"/>
    <mergeCell ref="C392:E392"/>
    <mergeCell ref="C396:E396"/>
    <mergeCell ref="C405:E405"/>
    <mergeCell ref="C406:E406"/>
    <mergeCell ref="C407:E407"/>
    <mergeCell ref="C408:E408"/>
    <mergeCell ref="C417:E417"/>
    <mergeCell ref="C418:E418"/>
    <mergeCell ref="C419:E419"/>
    <mergeCell ref="C373:E373"/>
    <mergeCell ref="C385:E385"/>
    <mergeCell ref="C501:E501"/>
    <mergeCell ref="C502:E502"/>
    <mergeCell ref="C503:E503"/>
    <mergeCell ref="C504:E504"/>
    <mergeCell ref="D461:E461"/>
    <mergeCell ref="B473:C473"/>
    <mergeCell ref="D473:E473"/>
    <mergeCell ref="B485:C485"/>
    <mergeCell ref="D485:E485"/>
    <mergeCell ref="B497:C497"/>
    <mergeCell ref="D497:E497"/>
    <mergeCell ref="C513:E513"/>
    <mergeCell ref="C514:E514"/>
    <mergeCell ref="C515:E515"/>
    <mergeCell ref="C465:E465"/>
    <mergeCell ref="C452:E452"/>
    <mergeCell ref="C464:E464"/>
    <mergeCell ref="C467:E467"/>
    <mergeCell ref="C516:E516"/>
    <mergeCell ref="C476:E476"/>
    <mergeCell ref="C488:E488"/>
    <mergeCell ref="C500:E500"/>
    <mergeCell ref="C512:E512"/>
    <mergeCell ref="C469:E469"/>
    <mergeCell ref="C481:E481"/>
    <mergeCell ref="C493:E493"/>
    <mergeCell ref="C505:E505"/>
    <mergeCell ref="C598:E598"/>
    <mergeCell ref="C599:E599"/>
    <mergeCell ref="C600:E600"/>
    <mergeCell ref="C609:E609"/>
    <mergeCell ref="C549:E549"/>
    <mergeCell ref="C550:E550"/>
    <mergeCell ref="C551:E551"/>
    <mergeCell ref="C552:E552"/>
    <mergeCell ref="B533:C533"/>
    <mergeCell ref="C524:E524"/>
    <mergeCell ref="B509:C509"/>
    <mergeCell ref="D509:E509"/>
    <mergeCell ref="B521:C521"/>
    <mergeCell ref="D581:E581"/>
    <mergeCell ref="B593:C593"/>
    <mergeCell ref="D593:E593"/>
    <mergeCell ref="B605:C605"/>
    <mergeCell ref="D605:E605"/>
    <mergeCell ref="C539:E539"/>
    <mergeCell ref="C540:E540"/>
    <mergeCell ref="C490:E490"/>
    <mergeCell ref="C491:E491"/>
    <mergeCell ref="C492:E492"/>
    <mergeCell ref="C634:E634"/>
    <mergeCell ref="C635:E635"/>
    <mergeCell ref="C636:E636"/>
    <mergeCell ref="C645:E645"/>
    <mergeCell ref="C646:E646"/>
    <mergeCell ref="C647:E647"/>
    <mergeCell ref="C648:E648"/>
    <mergeCell ref="C657:E657"/>
    <mergeCell ref="C658:E658"/>
    <mergeCell ref="B629:C629"/>
    <mergeCell ref="D629:E629"/>
    <mergeCell ref="B641:C641"/>
    <mergeCell ref="D641:E641"/>
    <mergeCell ref="B653:C653"/>
    <mergeCell ref="D653:E653"/>
    <mergeCell ref="C625:E625"/>
    <mergeCell ref="C637:E637"/>
    <mergeCell ref="C649:E649"/>
    <mergeCell ref="C644:E644"/>
    <mergeCell ref="C659:E659"/>
    <mergeCell ref="C656:E656"/>
    <mergeCell ref="C695:E695"/>
    <mergeCell ref="C696:E696"/>
    <mergeCell ref="C671:E671"/>
    <mergeCell ref="C672:E672"/>
    <mergeCell ref="C681:E681"/>
    <mergeCell ref="C682:E682"/>
    <mergeCell ref="C683:E683"/>
    <mergeCell ref="C684:E684"/>
    <mergeCell ref="C693:E693"/>
    <mergeCell ref="C694:E694"/>
    <mergeCell ref="C668:E668"/>
    <mergeCell ref="C680:E680"/>
    <mergeCell ref="C705:E705"/>
    <mergeCell ref="C706:E706"/>
    <mergeCell ref="C707:E707"/>
    <mergeCell ref="C660:E660"/>
    <mergeCell ref="C669:E669"/>
    <mergeCell ref="C670:E670"/>
    <mergeCell ref="B665:C665"/>
    <mergeCell ref="D665:E665"/>
    <mergeCell ref="B677:C677"/>
    <mergeCell ref="D677:E677"/>
    <mergeCell ref="B689:C689"/>
    <mergeCell ref="D689:E689"/>
    <mergeCell ref="B701:C701"/>
    <mergeCell ref="D701:E701"/>
    <mergeCell ref="C692:E692"/>
    <mergeCell ref="C704:E704"/>
    <mergeCell ref="C673:E673"/>
    <mergeCell ref="C685:E685"/>
    <mergeCell ref="B713:C713"/>
    <mergeCell ref="D713:E713"/>
    <mergeCell ref="B725:C725"/>
    <mergeCell ref="D725:E725"/>
    <mergeCell ref="B737:C737"/>
    <mergeCell ref="D737:E737"/>
    <mergeCell ref="B1061:C1061"/>
    <mergeCell ref="D1061:E1061"/>
    <mergeCell ref="C1043:E1043"/>
    <mergeCell ref="C1044:E1044"/>
    <mergeCell ref="C1053:E1053"/>
    <mergeCell ref="C1054:E1054"/>
    <mergeCell ref="C1055:E1055"/>
    <mergeCell ref="C1041:E1041"/>
    <mergeCell ref="C1042:E1042"/>
    <mergeCell ref="C1100:E1100"/>
    <mergeCell ref="C708:E708"/>
    <mergeCell ref="C717:E717"/>
    <mergeCell ref="C718:E718"/>
    <mergeCell ref="C719:E719"/>
    <mergeCell ref="C720:E720"/>
    <mergeCell ref="C729:E729"/>
    <mergeCell ref="C730:E730"/>
    <mergeCell ref="C731:E731"/>
    <mergeCell ref="C732:E732"/>
    <mergeCell ref="C741:E741"/>
    <mergeCell ref="C740:E740"/>
    <mergeCell ref="C921:E921"/>
    <mergeCell ref="C969:E969"/>
    <mergeCell ref="C970:E970"/>
    <mergeCell ref="C971:E971"/>
    <mergeCell ref="C972:E972"/>
    <mergeCell ref="C1008:E1008"/>
    <mergeCell ref="C1017:E1017"/>
    <mergeCell ref="C924:E924"/>
    <mergeCell ref="C937:E937"/>
    <mergeCell ref="C872:E872"/>
    <mergeCell ref="C884:E884"/>
    <mergeCell ref="C909:E909"/>
    <mergeCell ref="C910:E910"/>
    <mergeCell ref="C911:E911"/>
    <mergeCell ref="C912:E912"/>
    <mergeCell ref="C1112:E1112"/>
    <mergeCell ref="C1124:E1124"/>
    <mergeCell ref="B1121:C1121"/>
    <mergeCell ref="D1121:E1121"/>
    <mergeCell ref="C1080:E1080"/>
    <mergeCell ref="C1089:E1089"/>
    <mergeCell ref="C1090:E1090"/>
    <mergeCell ref="C1091:E1091"/>
    <mergeCell ref="C1033:E1033"/>
    <mergeCell ref="C1045:E1045"/>
    <mergeCell ref="C1057:E1057"/>
    <mergeCell ref="C1069:E1069"/>
    <mergeCell ref="C1081:E1081"/>
    <mergeCell ref="C1092:E1092"/>
    <mergeCell ref="C1101:E1101"/>
    <mergeCell ref="C1068:E1068"/>
    <mergeCell ref="C1077:E1077"/>
    <mergeCell ref="C1078:E1078"/>
    <mergeCell ref="C1079:E1079"/>
    <mergeCell ref="B1097:C1097"/>
    <mergeCell ref="B1025:C1025"/>
    <mergeCell ref="D1025:E1025"/>
    <mergeCell ref="B1037:C1037"/>
    <mergeCell ref="D1037:E1037"/>
    <mergeCell ref="B1049:C1049"/>
    <mergeCell ref="D1049:E1049"/>
    <mergeCell ref="C1129:E1129"/>
    <mergeCell ref="D1109:E1109"/>
    <mergeCell ref="C1233:E1233"/>
    <mergeCell ref="C1234:E1234"/>
    <mergeCell ref="C1115:E1115"/>
    <mergeCell ref="C1116:E1116"/>
    <mergeCell ref="C1137:E1137"/>
    <mergeCell ref="D1073:E1073"/>
    <mergeCell ref="C1236:E1236"/>
    <mergeCell ref="C1176:E1176"/>
    <mergeCell ref="C1165:E1165"/>
    <mergeCell ref="C1177:E1177"/>
    <mergeCell ref="C1189:E1189"/>
    <mergeCell ref="C1201:E1201"/>
    <mergeCell ref="C1185:E1185"/>
    <mergeCell ref="C1186:E1186"/>
    <mergeCell ref="C1187:E1187"/>
    <mergeCell ref="C1188:E1188"/>
    <mergeCell ref="C1173:E1173"/>
    <mergeCell ref="C1174:E1174"/>
    <mergeCell ref="C1198:E1198"/>
    <mergeCell ref="C1199:E1199"/>
    <mergeCell ref="C1200:E1200"/>
    <mergeCell ref="C1220:E1220"/>
    <mergeCell ref="C1232:E1232"/>
    <mergeCell ref="B1169:C1169"/>
    <mergeCell ref="D1169:E1169"/>
    <mergeCell ref="C1175:E1175"/>
    <mergeCell ref="C1209:E1209"/>
    <mergeCell ref="C1281:E1281"/>
    <mergeCell ref="C1282:E1282"/>
    <mergeCell ref="C1283:E1283"/>
    <mergeCell ref="C1284:E1284"/>
    <mergeCell ref="C1293:E1293"/>
    <mergeCell ref="C1261:E1261"/>
    <mergeCell ref="C1273:E1273"/>
    <mergeCell ref="C1285:E1285"/>
    <mergeCell ref="C1258:E1258"/>
    <mergeCell ref="C1259:E1259"/>
    <mergeCell ref="C1260:E1260"/>
    <mergeCell ref="C1269:E1269"/>
    <mergeCell ref="C1270:E1270"/>
    <mergeCell ref="C1211:E1211"/>
    <mergeCell ref="C1212:E1212"/>
    <mergeCell ref="C1221:E1221"/>
    <mergeCell ref="C1222:E1222"/>
    <mergeCell ref="C1223:E1223"/>
    <mergeCell ref="C1224:E1224"/>
    <mergeCell ref="C1245:E1245"/>
    <mergeCell ref="C1246:E1246"/>
    <mergeCell ref="C1247:E1247"/>
    <mergeCell ref="C1248:E1248"/>
    <mergeCell ref="C1257:E1257"/>
    <mergeCell ref="C1213:E1213"/>
    <mergeCell ref="C1225:E1225"/>
    <mergeCell ref="C1237:E1237"/>
    <mergeCell ref="C1249:E1249"/>
    <mergeCell ref="C1256:E1256"/>
    <mergeCell ref="C1268:E1268"/>
    <mergeCell ref="C1280:E1280"/>
    <mergeCell ref="C1366:E1366"/>
    <mergeCell ref="C1367:E1367"/>
    <mergeCell ref="C1368:E1368"/>
    <mergeCell ref="C1377:E1377"/>
    <mergeCell ref="C1378:E1378"/>
    <mergeCell ref="C1379:E1379"/>
    <mergeCell ref="C1380:E1380"/>
    <mergeCell ref="D1385:E1385"/>
    <mergeCell ref="C1317:E1317"/>
    <mergeCell ref="C1318:E1318"/>
    <mergeCell ref="C1319:E1319"/>
    <mergeCell ref="B1397:C1397"/>
    <mergeCell ref="B1421:C1421"/>
    <mergeCell ref="D1421:E1421"/>
    <mergeCell ref="D1337:E1337"/>
    <mergeCell ref="B1349:C1349"/>
    <mergeCell ref="D1349:E1349"/>
    <mergeCell ref="C1464:E1464"/>
    <mergeCell ref="C1474:E1474"/>
    <mergeCell ref="C1475:E1475"/>
    <mergeCell ref="C1476:E1476"/>
    <mergeCell ref="C1473:E1473"/>
    <mergeCell ref="C1389:E1389"/>
    <mergeCell ref="C1390:E1390"/>
    <mergeCell ref="C1391:E1391"/>
    <mergeCell ref="C1392:E1392"/>
    <mergeCell ref="C1401:E1401"/>
    <mergeCell ref="C1402:E1402"/>
    <mergeCell ref="C1403:E1403"/>
    <mergeCell ref="C1404:E1404"/>
    <mergeCell ref="C1413:E1413"/>
    <mergeCell ref="C1414:E1414"/>
    <mergeCell ref="C1415:E1415"/>
    <mergeCell ref="C1416:E1416"/>
    <mergeCell ref="C1425:E1425"/>
    <mergeCell ref="C1437:E1437"/>
    <mergeCell ref="B1433:C1433"/>
    <mergeCell ref="D1433:E1433"/>
    <mergeCell ref="B1445:C1445"/>
    <mergeCell ref="D1445:E1445"/>
    <mergeCell ref="B1457:C1457"/>
    <mergeCell ref="C1450:E1450"/>
    <mergeCell ref="C1451:E1451"/>
    <mergeCell ref="C1452:E1452"/>
    <mergeCell ref="C1461:E1461"/>
    <mergeCell ref="C1448:E1448"/>
    <mergeCell ref="C1472:E1472"/>
    <mergeCell ref="C1499:E1499"/>
    <mergeCell ref="C1500:E1500"/>
    <mergeCell ref="C1509:E1509"/>
    <mergeCell ref="C1510:E1510"/>
    <mergeCell ref="C1511:E1511"/>
    <mergeCell ref="C1512:E1512"/>
    <mergeCell ref="C1521:E1521"/>
    <mergeCell ref="C1522:E1522"/>
    <mergeCell ref="C1523:E1523"/>
    <mergeCell ref="C1524:E1524"/>
    <mergeCell ref="C1533:E1533"/>
    <mergeCell ref="C1534:E1534"/>
    <mergeCell ref="D1529:E1529"/>
    <mergeCell ref="C1520:E1520"/>
    <mergeCell ref="C1532:E1532"/>
    <mergeCell ref="D1457:E1457"/>
    <mergeCell ref="B1469:C1469"/>
    <mergeCell ref="D1469:E1469"/>
    <mergeCell ref="B1481:C1481"/>
    <mergeCell ref="D1481:E1481"/>
    <mergeCell ref="B1493:C1493"/>
    <mergeCell ref="D1493:E1493"/>
    <mergeCell ref="C1496:E1496"/>
    <mergeCell ref="C1508:E1508"/>
    <mergeCell ref="C1485:E1485"/>
    <mergeCell ref="C1486:E1486"/>
    <mergeCell ref="C1487:E1487"/>
    <mergeCell ref="C1498:E1498"/>
    <mergeCell ref="C1513:E1513"/>
    <mergeCell ref="C1501:E1501"/>
    <mergeCell ref="C1462:E1462"/>
    <mergeCell ref="C1463:E1463"/>
    <mergeCell ref="C1560:E1560"/>
    <mergeCell ref="C1569:E1569"/>
    <mergeCell ref="C1544:E1544"/>
    <mergeCell ref="C1556:E1556"/>
    <mergeCell ref="C1568:E1568"/>
    <mergeCell ref="B1505:C1505"/>
    <mergeCell ref="D1505:E1505"/>
    <mergeCell ref="B1517:C1517"/>
    <mergeCell ref="D1517:E1517"/>
    <mergeCell ref="B1529:C1529"/>
    <mergeCell ref="B1541:C1541"/>
    <mergeCell ref="D1541:E1541"/>
    <mergeCell ref="B1553:C1553"/>
    <mergeCell ref="D1553:E1553"/>
    <mergeCell ref="B1565:C1565"/>
    <mergeCell ref="D1565:E1565"/>
    <mergeCell ref="C1619:E1619"/>
    <mergeCell ref="B1577:C1577"/>
    <mergeCell ref="D1577:E1577"/>
    <mergeCell ref="B1589:C1589"/>
    <mergeCell ref="D1589:E1589"/>
    <mergeCell ref="B1601:C1601"/>
    <mergeCell ref="D1601:E1601"/>
    <mergeCell ref="C1545:E1545"/>
    <mergeCell ref="C1546:E1546"/>
    <mergeCell ref="C1618:E1618"/>
    <mergeCell ref="C1609:E1609"/>
    <mergeCell ref="C1535:E1535"/>
    <mergeCell ref="C1536:E1536"/>
    <mergeCell ref="C1570:E1570"/>
    <mergeCell ref="C1547:E1547"/>
    <mergeCell ref="C1548:E1548"/>
    <mergeCell ref="C1689:E1689"/>
    <mergeCell ref="C1595:E1595"/>
    <mergeCell ref="C1596:E1596"/>
    <mergeCell ref="C1690:E1690"/>
    <mergeCell ref="C1691:E1691"/>
    <mergeCell ref="C1692:E1692"/>
    <mergeCell ref="C1701:E1701"/>
    <mergeCell ref="D1649:E1649"/>
    <mergeCell ref="C1652:E1652"/>
    <mergeCell ref="C1664:E1664"/>
    <mergeCell ref="C1676:E1676"/>
    <mergeCell ref="C1702:E1702"/>
    <mergeCell ref="B1661:C1661"/>
    <mergeCell ref="D1661:E1661"/>
    <mergeCell ref="B1673:C1673"/>
    <mergeCell ref="D1673:E1673"/>
    <mergeCell ref="B1685:C1685"/>
    <mergeCell ref="D1685:E1685"/>
    <mergeCell ref="B1697:C1697"/>
    <mergeCell ref="D1697:E1697"/>
    <mergeCell ref="C1657:E1657"/>
    <mergeCell ref="C1669:E1669"/>
    <mergeCell ref="C1681:E1681"/>
    <mergeCell ref="C1693:E1693"/>
    <mergeCell ref="C1700:E1700"/>
    <mergeCell ref="C1703:E1703"/>
    <mergeCell ref="C1704:E1704"/>
    <mergeCell ref="C1713:E1713"/>
    <mergeCell ref="C1714:E1714"/>
    <mergeCell ref="C1715:E1715"/>
    <mergeCell ref="C1716:E1716"/>
    <mergeCell ref="C1725:E1725"/>
    <mergeCell ref="C1726:E1726"/>
    <mergeCell ref="C1727:E1727"/>
    <mergeCell ref="C1728:E1728"/>
    <mergeCell ref="C1737:E1737"/>
    <mergeCell ref="C1738:E1738"/>
    <mergeCell ref="C1739:E1739"/>
    <mergeCell ref="C1740:E1740"/>
    <mergeCell ref="C1749:E1749"/>
    <mergeCell ref="C1750:E1750"/>
    <mergeCell ref="C1761:E1761"/>
    <mergeCell ref="B1709:C1709"/>
    <mergeCell ref="D1709:E1709"/>
    <mergeCell ref="C1748:E1748"/>
    <mergeCell ref="C1760:E1760"/>
    <mergeCell ref="B1721:C1721"/>
    <mergeCell ref="D1721:E1721"/>
    <mergeCell ref="B1733:C1733"/>
    <mergeCell ref="D1733:E1733"/>
    <mergeCell ref="B1745:C1745"/>
    <mergeCell ref="D1745:E1745"/>
    <mergeCell ref="B1757:C1757"/>
    <mergeCell ref="D1757:E1757"/>
    <mergeCell ref="C1712:E1712"/>
    <mergeCell ref="C1724:E1724"/>
    <mergeCell ref="C1736:E1736"/>
    <mergeCell ref="C1823:E1823"/>
    <mergeCell ref="C1824:E1824"/>
    <mergeCell ref="C1833:E1833"/>
    <mergeCell ref="C1834:E1834"/>
    <mergeCell ref="B1829:C1829"/>
    <mergeCell ref="D1829:E1829"/>
    <mergeCell ref="C1801:E1801"/>
    <mergeCell ref="C1813:E1813"/>
    <mergeCell ref="C1825:E1825"/>
    <mergeCell ref="C1940:E1940"/>
    <mergeCell ref="C1952:E1952"/>
    <mergeCell ref="C1964:E1964"/>
    <mergeCell ref="C1976:E1976"/>
    <mergeCell ref="C1835:E1835"/>
    <mergeCell ref="C1836:E1836"/>
    <mergeCell ref="C1845:E1845"/>
    <mergeCell ref="C1846:E1846"/>
    <mergeCell ref="C1847:E1847"/>
    <mergeCell ref="C1848:E1848"/>
    <mergeCell ref="B1817:C1817"/>
    <mergeCell ref="D1817:E1817"/>
    <mergeCell ref="C1820:E1820"/>
    <mergeCell ref="C1832:E1832"/>
    <mergeCell ref="C1844:E1844"/>
    <mergeCell ref="C1857:E1857"/>
    <mergeCell ref="C1858:E1858"/>
    <mergeCell ref="C1859:E1859"/>
    <mergeCell ref="C1860:E1860"/>
    <mergeCell ref="C1869:E1869"/>
    <mergeCell ref="C1870:E1870"/>
    <mergeCell ref="B1841:C1841"/>
    <mergeCell ref="D1841:E1841"/>
    <mergeCell ref="B1853:C1853"/>
    <mergeCell ref="D1853:E1853"/>
    <mergeCell ref="B1865:C1865"/>
    <mergeCell ref="D1865:E1865"/>
    <mergeCell ref="C1837:E1837"/>
    <mergeCell ref="C1849:E1849"/>
    <mergeCell ref="C1861:E1861"/>
    <mergeCell ref="C1868:E1868"/>
    <mergeCell ref="C1871:E1871"/>
    <mergeCell ref="C1981:E1981"/>
    <mergeCell ref="C1993:E1993"/>
    <mergeCell ref="D2021:E2021"/>
    <mergeCell ref="D1925:E1925"/>
    <mergeCell ref="C1916:E1916"/>
    <mergeCell ref="C1928:E1928"/>
    <mergeCell ref="C1941:E1941"/>
    <mergeCell ref="C1942:E1942"/>
    <mergeCell ref="C1943:E1943"/>
    <mergeCell ref="C1944:E1944"/>
    <mergeCell ref="C1953:E1953"/>
    <mergeCell ref="C1954:E1954"/>
    <mergeCell ref="C1955:E1955"/>
    <mergeCell ref="C1956:E1956"/>
    <mergeCell ref="C1965:E1965"/>
    <mergeCell ref="C1966:E1966"/>
    <mergeCell ref="C1967:E1967"/>
    <mergeCell ref="C1968:E1968"/>
    <mergeCell ref="C1977:E1977"/>
    <mergeCell ref="B1937:C1937"/>
    <mergeCell ref="D1937:E1937"/>
    <mergeCell ref="B1949:C1949"/>
    <mergeCell ref="D1949:E1949"/>
    <mergeCell ref="B1961:C1961"/>
    <mergeCell ref="C1978:E1978"/>
    <mergeCell ref="D1961:E1961"/>
    <mergeCell ref="B1973:C1973"/>
    <mergeCell ref="D1973:E1973"/>
    <mergeCell ref="C1979:E1979"/>
    <mergeCell ref="C1980:E1980"/>
    <mergeCell ref="C1989:E1989"/>
    <mergeCell ref="C1990:E1990"/>
    <mergeCell ref="C1991:E1991"/>
    <mergeCell ref="C1992:E1992"/>
    <mergeCell ref="C2001:E2001"/>
    <mergeCell ref="C2002:E2002"/>
    <mergeCell ref="C2003:E2003"/>
    <mergeCell ref="C2004:E2004"/>
    <mergeCell ref="C2013:E2013"/>
    <mergeCell ref="C2014:E2014"/>
    <mergeCell ref="B2009:C2009"/>
    <mergeCell ref="D2009:E2009"/>
    <mergeCell ref="B1985:C1985"/>
    <mergeCell ref="D1985:E1985"/>
    <mergeCell ref="B1997:C1997"/>
    <mergeCell ref="D1997:E1997"/>
    <mergeCell ref="C1988:E1988"/>
    <mergeCell ref="C2000:E2000"/>
    <mergeCell ref="C2159:E2159"/>
    <mergeCell ref="B2141:C2141"/>
    <mergeCell ref="D2141:E2141"/>
    <mergeCell ref="C2120:E2120"/>
    <mergeCell ref="C2132:E2132"/>
    <mergeCell ref="C2144:E2144"/>
    <mergeCell ref="C2160:E2160"/>
    <mergeCell ref="C2111:E2111"/>
    <mergeCell ref="C2112:E2112"/>
    <mergeCell ref="C2121:E2121"/>
    <mergeCell ref="C2122:E2122"/>
    <mergeCell ref="C2123:E2123"/>
    <mergeCell ref="C2124:E2124"/>
    <mergeCell ref="C2133:E2133"/>
    <mergeCell ref="C2134:E2134"/>
    <mergeCell ref="C2135:E2135"/>
    <mergeCell ref="C2136:E2136"/>
    <mergeCell ref="C2145:E2145"/>
    <mergeCell ref="C2146:E2146"/>
    <mergeCell ref="C2147:E2147"/>
    <mergeCell ref="C2148:E2148"/>
    <mergeCell ref="C2157:E2157"/>
    <mergeCell ref="C2158:E2158"/>
    <mergeCell ref="B2117:C2117"/>
    <mergeCell ref="D2117:E2117"/>
    <mergeCell ref="C2156:E2156"/>
    <mergeCell ref="Q245:W245"/>
    <mergeCell ref="S313:T313"/>
    <mergeCell ref="N37:N39"/>
    <mergeCell ref="N49:N51"/>
    <mergeCell ref="N61:N63"/>
    <mergeCell ref="N73:N75"/>
    <mergeCell ref="N85:N87"/>
    <mergeCell ref="S159:T159"/>
    <mergeCell ref="V159:W159"/>
    <mergeCell ref="S145:T145"/>
    <mergeCell ref="V145:W145"/>
    <mergeCell ref="S146:T146"/>
    <mergeCell ref="S195:T195"/>
    <mergeCell ref="V195:W195"/>
    <mergeCell ref="S205:T205"/>
    <mergeCell ref="V205:W205"/>
    <mergeCell ref="N97:N99"/>
    <mergeCell ref="N109:N111"/>
    <mergeCell ref="N121:N123"/>
    <mergeCell ref="N133:N135"/>
    <mergeCell ref="V146:W146"/>
    <mergeCell ref="S147:T147"/>
    <mergeCell ref="V147:W147"/>
    <mergeCell ref="N137:N138"/>
    <mergeCell ref="N149:N150"/>
    <mergeCell ref="Q137:W137"/>
    <mergeCell ref="Q149:W149"/>
    <mergeCell ref="V50:W50"/>
    <mergeCell ref="S61:T61"/>
    <mergeCell ref="V61:W61"/>
    <mergeCell ref="S109:T109"/>
    <mergeCell ref="S51:T51"/>
    <mergeCell ref="Q485:W485"/>
    <mergeCell ref="Q473:W473"/>
    <mergeCell ref="S481:T481"/>
    <mergeCell ref="V481:W481"/>
    <mergeCell ref="S482:T482"/>
    <mergeCell ref="V482:W482"/>
    <mergeCell ref="S483:T483"/>
    <mergeCell ref="V483:W483"/>
    <mergeCell ref="S231:T231"/>
    <mergeCell ref="V231:W231"/>
    <mergeCell ref="Q233:W233"/>
    <mergeCell ref="S229:T229"/>
    <mergeCell ref="V229:W229"/>
    <mergeCell ref="S230:T230"/>
    <mergeCell ref="S241:T241"/>
    <mergeCell ref="V241:W241"/>
    <mergeCell ref="S349:T349"/>
    <mergeCell ref="V349:W349"/>
    <mergeCell ref="S350:T350"/>
    <mergeCell ref="V350:W350"/>
    <mergeCell ref="S351:T351"/>
    <mergeCell ref="V351:W351"/>
    <mergeCell ref="Q329:W329"/>
    <mergeCell ref="Q341:W341"/>
    <mergeCell ref="S337:T337"/>
    <mergeCell ref="V337:W337"/>
    <mergeCell ref="S338:T338"/>
    <mergeCell ref="V338:W338"/>
    <mergeCell ref="S339:T339"/>
    <mergeCell ref="V339:W339"/>
    <mergeCell ref="V325:W325"/>
    <mergeCell ref="S326:T326"/>
  </mergeCells>
  <phoneticPr fontId="1"/>
  <dataValidations count="2">
    <dataValidation type="list" allowBlank="1" sqref="C2157:E2161 C21:E25 C33:E37 C45:E49 C57:E61 C69:E73 C81:E85 C93:E97 C105:E109 C117:E121 C129:E133 C141:E145 C153:E157 C165:E169 C177:E181 C189:E193 C201:E205 C213:E217 C225:E229 C237:E241 C249:E253 C261:E265 C273:E277 C285:E289 C297:E301 C309:E313 C321:E325 C333:E337 C345:E349 C357:E361 C369:E373 C381:E385 C393:E397 C405:E409 C417:E421 C429:E433 C441:E445 C453:E457 C465:E469 C477:E481 C489:E493 C501:E505 C513:E517 C525:E529 C537:E541 C549:E553 C561:E565 C573:E577 C585:E589 C597:E601 C609:E613 C621:E625 C633:E637 C645:E649 C657:E661 C669:E673 C681:E685 C693:E697 C705:E709 C717:E721 C729:E733 C741:E745 C753:E757 C765:E769 C777:E781 C789:E793 C801:E805 C813:E817 C825:E829 C837:E841 C849:E853 C861:E865 C873:E877 C885:E889 C897:E901 C909:E913 C921:E925 C933:E937 C945:E949 C957:E961 C969:E973 C981:E985 C993:E997 C1005:E1009 C1017:E1021 C1029:E1033 C1041:E1045 C1053:E1057 C1065:E1069 C1077:E1081 C1089:E1093 C1101:E1105 C1113:E1117 C1125:E1129 C1137:E1141 C1149:E1153 C1161:E1165 C1173:E1177 C1185:E1189 C1197:E1201 C1209:E1213 C1221:E1225 C1233:E1237 C1245:E1249 C1257:E1261 C1269:E1273 C1281:E1285 C1293:E1297 C1305:E1309 C1317:E1321 C1329:E1333 C1341:E1345 C1353:E1357 C1365:E1369 C1377:E1381 C1389:E1393 C1401:E1405 C1413:E1417 C1425:E1429 C1437:E1441 C1449:E1453 C1461:E1465 C1473:E1477 C1485:E1489 C1497:E1501 C1509:E1513 C1521:E1525 C1533:E1537 C1545:E1549 C1557:E1561 C1569:E1573 C1581:E1585 C1593:E1597 C1605:E1609 C1617:E1621 C1629:E1633 C1641:E1645 C1653:E1657 C1665:E1669 C1677:E1681 C1689:E1693 C1701:E1705 C1713:E1717 C1725:E1729 C1737:E1741 C1749:E1753 C1761:E1765 C1773:E1777 C1785:E1789 C1797:E1801 C1809:E1813 C1821:E1825 C1833:E1837 C1845:E1849 C1857:E1861 C1869:E1873 C1881:E1885 C1893:E1897 C1905:E1909 C1917:E1921 C1929:E1933 C1941:E1945 C1953:E1957 C1965:E1969 C1977:E1981 C1989:E1993 C2001:E2005 C2013:E2017 C2025:E2029 C2037:E2041 C2049:E2053 C2061:E2065 C2073:E2077 C2085:E2089 C2097:E2101 C2109:E2113 C2121:E2125 C2133:E2137 C2145:E2149 C9:E13" xr:uid="{00000000-0002-0000-0000-000000000000}">
      <formula1>"資格の追加,資格の修正,技術者の追加,技術職員名簿からの削除,退職,監理技術者番号の追加,監理技術者番号の修正,氏名の修正"</formula1>
    </dataValidation>
    <dataValidation type="list" allowBlank="1" sqref="F2157 Q6:Q12 Q2154:Q2160 Q30:Q36 Q42:Q48 Q54:Q60 Q66:Q72 Q78:Q84 Q90:Q96 Q102:Q108 Q114:Q120 Q126:Q132 Q138:Q144 Q150:Q156 Q162:Q168 Q174:Q180 Q186:Q192 Q198:Q204 Q210:Q216 Q222:Q228 Q234:Q240 Q246:Q252 Q258:Q264 Q270:Q276 Q282:Q288 Q294:Q300 Q306:Q312 Q318:Q324 Q330:Q336 Q342:Q348 Q354:Q360 Q366:Q372 Q378:Q384 Q390:Q396 Q402:Q408 Q414:Q420 Q426:Q432 Q438:Q444 Q450:Q456 Q462:Q468 Q474:Q480 Q486:Q492 Q498:Q504 Q510:Q516 Q522:Q528 Q534:Q540 Q546:Q552 Q558:Q564 Q570:Q576 Q582:Q588 Q594:Q600 Q606:Q612 Q618:Q624 Q630:Q636 Q642:Q648 Q654:Q660 Q666:Q672 Q678:Q684 Q690:Q696 Q702:Q708 Q714:Q720 Q726:Q732 Q738:Q744 Q750:Q756 Q762:Q768 Q774:Q780 Q786:Q792 Q798:Q804 Q810:Q816 Q822:Q828 Q834:Q840 Q846:Q852 Q858:Q864 Q870:Q876 Q882:Q888 Q894:Q900 Q906:Q912 Q918:Q924 Q930:Q936 Q942:Q948 Q954:Q960 Q966:Q972 Q978:Q984 Q990:Q996 Q1002:Q1008 Q1014:Q1020 Q1026:Q1032 Q1038:Q1044 Q1050:Q1056 Q1062:Q1068 Q1074:Q1080 Q1086:Q1092 Q1098:Q1104 Q1110:Q1116 Q1122:Q1128 Q1134:Q1140 Q1146:Q1152 Q1158:Q1164 Q1170:Q1176 Q1182:Q1188 Q1194:Q1200 Q1206:Q1212 Q1218:Q1224 Q1230:Q1236 Q1242:Q1248 Q1254:Q1260 Q1266:Q1272 Q1278:Q1284 Q1290:Q1296 Q1302:Q1308 Q1314:Q1320 Q1326:Q1332 Q1338:Q1344 Q1350:Q1356 Q1362:Q1368 Q1374:Q1380 Q1386:Q1392 Q1398:Q1404 Q1410:Q1416 Q1422:Q1428 Q1434:Q1440 Q1446:Q1452 Q1458:Q1464 Q1470:Q1476 Q1482:Q1488 Q1494:Q1500 Q1506:Q1512 Q1518:Q1524 Q1530:Q1536 Q1542:Q1548 Q1554:Q1560 Q1566:Q1572 Q1578:Q1584 Q1590:Q1596 Q1602:Q1608 Q1614:Q1620 Q1626:Q1632 Q1638:Q1644 Q1650:Q1656 Q1662:Q1668 Q1674:Q1680 Q1686:Q1692 Q1698:Q1704 Q1710:Q1716 Q1722:Q1728 Q1734:Q1740 Q1746:Q1752 Q1758:Q1764 Q1770:Q1776 Q1782:Q1788 Q1794:Q1800 Q1806:Q1812 Q1818:Q1824 Q1830:Q1836 Q1842:Q1848 Q1854:Q1860 Q1866:Q1872 Q1878:Q1884 Q1890:Q1896 Q1902:Q1908 Q1914:Q1920 Q1926:Q1932 Q1938:Q1944 Q1950:Q1956 Q1962:Q1968 Q1974:Q1980 Q1986:Q1992 Q1998:Q2004 Q2010:Q2016 Q2022:Q2028 Q2034:Q2040 Q2046:Q2052 Q2058:Q2064 Q2070:Q2076 Q2082:Q2088 Q2094:Q2100 Q2106:Q2112 Q2118:Q2124 Q2130:Q2136 Q2142:Q2148 F2154 F9 F18 F21 F30 F33 F42 F45 F54 F57 F66 F69 F78 F81 F90 F93 F102 F105 F114 F117 F126 F129 F138 F141 F150 F153 F162 F165 F174 F177 F186 F189 F198 F201 F210 F213 F222 F225 F234 F237 F246 F249 F258 F261 F270 F273 F282 F285 F294 F297 F306 F309 F318 F321 F330 F333 F342 F345 F354 F357 F366 F369 F378 F381 F390 F393 F402 F405 F414 F417 F426 F429 F438 F441 F450 F453 F462 F465 F474 F477 F486 F489 F498 F501 F510 F513 F522 F525 F534 F537 F546 F549 F558 F561 F570 F573 F582 F585 F594 F597 F606 F609 F618 F621 F630 F633 F642 F645 F654 F657 F666 F669 F678 F681 F690 F693 F702 F705 F714 F717 F726 F729 F738 F741 F750 F753 F762 F765 F774 F777 F786 F789 F798 F801 F810 F813 F822 F825 F834 F837 F846 F849 F858 F861 F870 F873 F882 F885 F894 F897 F906 F909 F918 F921 F930 F933 F942 F945 F954 F957 F966 F969 F978 F981 F990 F993 F1002 F1005 F1014 F1017 F1026 F1029 F1038 F1041 F1050 F1053 F1062 F1065 F1074 F1077 F1086 F1089 F1098 F1101 F1110 F1113 F1122 F1125 F1134 F1137 F1146 F1149 F1158 F1161 F1170 F1173 F1182 F1185 F1194 F1197 F1206 F1209 F1218 F1221 F1230 F1233 F1242 F1245 F1254 F1257 F1266 F1269 F1278 F1281 F1290 F1293 F1302 F1305 F1314 F1317 F1326 F1329 F1338 F1341 F1350 F1353 F1362 F1365 F1374 F1377 F1386 F1389 F1398 F1401 F1410 F1413 F1422 F1425 F1434 F1437 F1446 F1449 F1458 F1461 F1470 F1473 F1482 F1485 F1494 F1497 F1506 F1509 F1518 F1521 F1530 F1533 F1542 F1545 F1554 F1557 F1566 F1569 F1578 F1581 F1590 F1593 F1602 F1605 F1614 F1617 F1626 F1629 F1638 F1641 F1650 F1653 F1662 F1665 F1674 F1677 F1686 F1689 F1698 F1701 F1710 F1713 F1722 F1725 F1734 F1737 F1746 F1749 F1758 F1761 F1770 F1773 F1782 F1785 F1794 F1797 F1806 F1809 F1818 F1821 F1830 F1833 F1842 F1845 F1854 F1857 F1866 F1869 F1878 F1881 F1890 F1893 F1902 F1905 F1914 F1917 F1926 F1929 F1938 F1941 F1950 F1953 F1962 F1965 F1974 F1977 F1986 F1989 F1998 F2001 F2010 F2013 F2022 F2025 F2034 F2037 F2046 F2049 F2058 F2061 F2070 F2073 F2082 F2085 F2094 F2097 F2106 F2109 F2118 F2121 F2130 F2133 F2142 F2145 F6 Q18:Q24" xr:uid="{00000000-0002-0000-0000-000001000000}">
      <formula1>"昭和,平成,令和"</formula1>
    </dataValidation>
  </dataValidations>
  <pageMargins left="0.59055118110236227" right="0.59055118110236227" top="0.55118110236220474" bottom="0.19685039370078741" header="0" footer="0"/>
  <pageSetup paperSize="9" scale="73" fitToHeight="0" orientation="landscape" r:id="rId1"/>
  <headerFooter alignWithMargins="0">
    <oddFooter>&amp;P / &amp;N ページ</oddFooter>
  </headerFooter>
  <rowBreaks count="1" manualBreakCount="1">
    <brk id="51" max="22"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X63"/>
  <sheetViews>
    <sheetView view="pageBreakPreview" zoomScale="85" zoomScaleNormal="85" zoomScaleSheetLayoutView="85" workbookViewId="0">
      <selection activeCell="W1" sqref="W1"/>
    </sheetView>
  </sheetViews>
  <sheetFormatPr defaultRowHeight="13.2" x14ac:dyDescent="0.2"/>
  <cols>
    <col min="1" max="1" width="5.21875" bestFit="1" customWidth="1"/>
    <col min="2" max="3" width="9" customWidth="1"/>
    <col min="4" max="5" width="11.21875" customWidth="1"/>
    <col min="6" max="6" width="5.21875" bestFit="1" customWidth="1"/>
    <col min="7" max="12" width="3.44140625" customWidth="1"/>
    <col min="13" max="13" width="15.109375" bestFit="1" customWidth="1"/>
    <col min="14" max="14" width="4" customWidth="1"/>
    <col min="15" max="15" width="9.88671875" bestFit="1" customWidth="1"/>
    <col min="16" max="16" width="58.88671875" customWidth="1"/>
    <col min="17" max="17" width="5.21875" bestFit="1" customWidth="1"/>
    <col min="18" max="23" width="3.44140625" customWidth="1"/>
    <col min="24" max="24" width="29.33203125" bestFit="1" customWidth="1"/>
    <col min="26" max="26" width="3.33203125" bestFit="1" customWidth="1"/>
    <col min="28" max="28" width="3.33203125" bestFit="1" customWidth="1"/>
    <col min="30" max="30" width="3.33203125" bestFit="1" customWidth="1"/>
  </cols>
  <sheetData>
    <row r="1" spans="1:24" ht="19.2" x14ac:dyDescent="0.2">
      <c r="A1" s="27" t="s">
        <v>195</v>
      </c>
      <c r="B1" s="53"/>
      <c r="C1" s="53"/>
      <c r="D1" s="27" t="s">
        <v>183</v>
      </c>
      <c r="E1" s="53"/>
    </row>
    <row r="2" spans="1:24" ht="33" customHeight="1" x14ac:dyDescent="0.2">
      <c r="A2" s="145" t="s">
        <v>72</v>
      </c>
      <c r="B2" s="146"/>
      <c r="C2" s="146"/>
      <c r="D2" s="155" t="s">
        <v>192</v>
      </c>
      <c r="E2" s="156"/>
      <c r="F2" s="144" t="s">
        <v>133</v>
      </c>
      <c r="G2" s="144"/>
      <c r="H2" s="144"/>
      <c r="I2" s="144"/>
      <c r="J2" s="157" t="s">
        <v>135</v>
      </c>
      <c r="K2" s="157"/>
      <c r="L2" s="157"/>
      <c r="M2" s="157"/>
      <c r="N2" s="157"/>
      <c r="O2" s="157"/>
      <c r="P2" s="61"/>
      <c r="Q2" s="57"/>
      <c r="R2" s="57"/>
      <c r="S2" s="57"/>
      <c r="T2" s="57"/>
      <c r="U2" s="57"/>
      <c r="V2" s="57"/>
      <c r="W2" s="57"/>
    </row>
    <row r="3" spans="1:24" s="53" customFormat="1" ht="88.5" customHeight="1" x14ac:dyDescent="0.2">
      <c r="A3" s="154" t="s">
        <v>193</v>
      </c>
      <c r="B3" s="154"/>
      <c r="C3" s="154"/>
      <c r="D3" s="154"/>
      <c r="E3" s="154"/>
      <c r="F3" s="154"/>
      <c r="G3" s="154"/>
      <c r="H3" s="154"/>
      <c r="I3" s="154"/>
      <c r="J3" s="154"/>
      <c r="K3" s="154"/>
      <c r="L3" s="154"/>
      <c r="M3" s="154"/>
      <c r="N3" s="154"/>
      <c r="O3" s="154"/>
      <c r="P3" s="154"/>
      <c r="Q3" s="85"/>
      <c r="R3" s="85"/>
      <c r="S3" s="85"/>
      <c r="T3" s="85"/>
      <c r="U3" s="85"/>
      <c r="X3" s="52"/>
    </row>
    <row r="5" spans="1:24" x14ac:dyDescent="0.2">
      <c r="A5" s="2" t="s">
        <v>69</v>
      </c>
      <c r="B5" s="160" t="s">
        <v>61</v>
      </c>
      <c r="C5" s="161"/>
      <c r="D5" s="160" t="s">
        <v>62</v>
      </c>
      <c r="E5" s="161"/>
      <c r="F5" s="160" t="s">
        <v>66</v>
      </c>
      <c r="G5" s="162"/>
      <c r="H5" s="162"/>
      <c r="I5" s="162"/>
      <c r="J5" s="162"/>
      <c r="K5" s="162"/>
      <c r="L5" s="161"/>
      <c r="M5" s="76" t="s">
        <v>70</v>
      </c>
      <c r="N5" s="163"/>
      <c r="O5" s="77" t="s">
        <v>67</v>
      </c>
      <c r="P5" s="76" t="s">
        <v>71</v>
      </c>
      <c r="Q5" s="160" t="s">
        <v>68</v>
      </c>
      <c r="R5" s="162"/>
      <c r="S5" s="162"/>
      <c r="T5" s="162"/>
      <c r="U5" s="162"/>
      <c r="V5" s="162"/>
      <c r="W5" s="161"/>
      <c r="X5" s="52"/>
    </row>
    <row r="6" spans="1:24" x14ac:dyDescent="0.2">
      <c r="A6" s="2">
        <v>1</v>
      </c>
      <c r="B6" s="69" t="s">
        <v>136</v>
      </c>
      <c r="C6" s="70" t="s">
        <v>137</v>
      </c>
      <c r="D6" s="69" t="s">
        <v>138</v>
      </c>
      <c r="E6" s="70" t="s">
        <v>139</v>
      </c>
      <c r="F6" s="71" t="s">
        <v>140</v>
      </c>
      <c r="G6" s="72">
        <v>45</v>
      </c>
      <c r="H6" s="62" t="s">
        <v>63</v>
      </c>
      <c r="I6" s="72">
        <v>1</v>
      </c>
      <c r="J6" s="62" t="s">
        <v>64</v>
      </c>
      <c r="K6" s="72">
        <v>1</v>
      </c>
      <c r="L6" s="73" t="s">
        <v>65</v>
      </c>
      <c r="M6" s="74">
        <v>123456789</v>
      </c>
      <c r="N6" s="164"/>
      <c r="O6" s="75">
        <v>113</v>
      </c>
      <c r="P6" s="78" t="str">
        <f>IF(O6="","",VLOOKUP(O6,コード表一覧!$B$5:$C$129,2,FALSE))</f>
        <v>１級土木施工管理技士</v>
      </c>
      <c r="Q6" s="71" t="s">
        <v>141</v>
      </c>
      <c r="R6" s="72">
        <v>20</v>
      </c>
      <c r="S6" s="62" t="s">
        <v>63</v>
      </c>
      <c r="T6" s="72">
        <v>1</v>
      </c>
      <c r="U6" s="62" t="s">
        <v>64</v>
      </c>
      <c r="V6" s="72">
        <v>1</v>
      </c>
      <c r="W6" s="73" t="s">
        <v>65</v>
      </c>
      <c r="X6" s="52" t="str">
        <f>IFERROR(IF(VLOOKUP(O6,コード表一覧!$B$5:$D$129,3,FALSE)="無","","←実務経験経歴書が必要です！"),"")</f>
        <v/>
      </c>
    </row>
    <row r="7" spans="1:24" x14ac:dyDescent="0.2">
      <c r="B7" s="79" t="s">
        <v>176</v>
      </c>
      <c r="C7" s="79"/>
      <c r="D7" s="79"/>
      <c r="E7" s="67"/>
      <c r="F7" s="80"/>
      <c r="G7" s="80"/>
      <c r="H7" s="80"/>
      <c r="I7" s="80"/>
      <c r="J7" s="80"/>
      <c r="K7" s="80"/>
      <c r="L7" s="80"/>
      <c r="M7" s="81"/>
      <c r="N7" s="82"/>
      <c r="O7" s="75">
        <v>120</v>
      </c>
      <c r="P7" s="78" t="str">
        <f>IF(O7="","",VLOOKUP(O7,コード表一覧!$B$5:$C$129,2,FALSE))</f>
        <v>１級建築施工管理技士</v>
      </c>
      <c r="Q7" s="71" t="s">
        <v>141</v>
      </c>
      <c r="R7" s="72">
        <v>20</v>
      </c>
      <c r="S7" s="62" t="s">
        <v>63</v>
      </c>
      <c r="T7" s="72">
        <v>2</v>
      </c>
      <c r="U7" s="62" t="s">
        <v>64</v>
      </c>
      <c r="V7" s="72">
        <v>2</v>
      </c>
      <c r="W7" s="73" t="s">
        <v>65</v>
      </c>
      <c r="X7" s="52" t="str">
        <f>IFERROR(IF(VLOOKUP(O7,コード表一覧!$B$5:$D$129,3,FALSE)="無","","←実務経験経歴書が必要です！"),"")</f>
        <v/>
      </c>
    </row>
    <row r="8" spans="1:24" x14ac:dyDescent="0.2">
      <c r="B8" s="106" t="s">
        <v>184</v>
      </c>
      <c r="C8" s="165" t="s">
        <v>173</v>
      </c>
      <c r="D8" s="165"/>
      <c r="E8" s="165"/>
      <c r="F8" s="160" t="s">
        <v>134</v>
      </c>
      <c r="G8" s="162"/>
      <c r="H8" s="162"/>
      <c r="I8" s="162"/>
      <c r="J8" s="162"/>
      <c r="K8" s="162"/>
      <c r="L8" s="161"/>
      <c r="M8" s="81"/>
      <c r="N8" s="82"/>
      <c r="O8" s="75">
        <v>196</v>
      </c>
      <c r="P8" s="78" t="str">
        <f>IF(O8="","",VLOOKUP(O8,コード表一覧!$B$5:$C$129,2,FALSE))</f>
        <v>造園（１級）</v>
      </c>
      <c r="Q8" s="71" t="s">
        <v>141</v>
      </c>
      <c r="R8" s="72">
        <v>20</v>
      </c>
      <c r="S8" s="62" t="s">
        <v>63</v>
      </c>
      <c r="T8" s="72">
        <v>3</v>
      </c>
      <c r="U8" s="62" t="s">
        <v>64</v>
      </c>
      <c r="V8" s="72">
        <v>3</v>
      </c>
      <c r="W8" s="73" t="s">
        <v>65</v>
      </c>
      <c r="X8" s="52" t="str">
        <f>IFERROR(IF(VLOOKUP(O8,コード表一覧!$B$5:$D$129,3,FALSE)="無","","←実務経験経歴書が必要です！"),"")</f>
        <v/>
      </c>
    </row>
    <row r="9" spans="1:24" x14ac:dyDescent="0.2">
      <c r="B9" s="68"/>
      <c r="C9" s="158"/>
      <c r="D9" s="159"/>
      <c r="E9" s="159"/>
      <c r="F9" s="71"/>
      <c r="G9" s="72"/>
      <c r="H9" s="62" t="s">
        <v>63</v>
      </c>
      <c r="I9" s="72"/>
      <c r="J9" s="62" t="s">
        <v>64</v>
      </c>
      <c r="K9" s="72"/>
      <c r="L9" s="73" t="s">
        <v>65</v>
      </c>
      <c r="M9" s="81"/>
      <c r="N9" s="82"/>
      <c r="O9" s="75"/>
      <c r="P9" s="78" t="str">
        <f>IF(O9="","",VLOOKUP(O9,コード表一覧!$B$5:$C$129,2,FALSE))</f>
        <v/>
      </c>
      <c r="Q9" s="71"/>
      <c r="R9" s="72"/>
      <c r="S9" s="62" t="s">
        <v>63</v>
      </c>
      <c r="T9" s="72"/>
      <c r="U9" s="62" t="s">
        <v>64</v>
      </c>
      <c r="V9" s="72"/>
      <c r="W9" s="73" t="s">
        <v>65</v>
      </c>
      <c r="X9" s="52" t="str">
        <f>IFERROR(IF(VLOOKUP(O9,コード表一覧!$B$5:$D$129,3,FALSE)="無","","←実務経験経歴書が必要です！"),"")</f>
        <v/>
      </c>
    </row>
    <row r="10" spans="1:24" x14ac:dyDescent="0.2">
      <c r="B10" s="68"/>
      <c r="C10" s="158"/>
      <c r="D10" s="159"/>
      <c r="E10" s="159"/>
      <c r="F10" s="83"/>
      <c r="G10" s="79"/>
      <c r="H10" s="79"/>
      <c r="I10" s="79"/>
      <c r="J10" s="79"/>
      <c r="K10" s="79"/>
      <c r="L10" s="79"/>
      <c r="M10" s="81"/>
      <c r="N10" s="82"/>
      <c r="O10" s="75"/>
      <c r="P10" s="78" t="str">
        <f>IF(O10="","",VLOOKUP(O10,コード表一覧!$B$5:$C$129,2,FALSE))</f>
        <v/>
      </c>
      <c r="Q10" s="71"/>
      <c r="R10" s="72"/>
      <c r="S10" s="62" t="s">
        <v>63</v>
      </c>
      <c r="T10" s="72"/>
      <c r="U10" s="62" t="s">
        <v>64</v>
      </c>
      <c r="V10" s="72"/>
      <c r="W10" s="73" t="s">
        <v>65</v>
      </c>
      <c r="X10" s="52" t="str">
        <f>IFERROR(IF(VLOOKUP(O10,コード表一覧!$B$5:$D$129,3,FALSE)="無","","←実務経験経歴書が必要です！"),"")</f>
        <v/>
      </c>
    </row>
    <row r="11" spans="1:24" x14ac:dyDescent="0.2">
      <c r="B11" s="68"/>
      <c r="C11" s="158"/>
      <c r="D11" s="159"/>
      <c r="E11" s="159"/>
      <c r="F11" s="67"/>
      <c r="G11" s="67"/>
      <c r="H11" s="79"/>
      <c r="I11" s="79"/>
      <c r="J11" s="79"/>
      <c r="K11" s="79"/>
      <c r="L11" s="79"/>
      <c r="M11" s="81"/>
      <c r="N11" s="8"/>
      <c r="O11" s="42"/>
      <c r="P11" s="6" t="str">
        <f>IF(O11="","",VLOOKUP(O11,コード表一覧!$B$5:$C$129,2,FALSE))</f>
        <v/>
      </c>
      <c r="Q11" s="40"/>
      <c r="R11" s="41"/>
      <c r="S11" s="55" t="s">
        <v>170</v>
      </c>
      <c r="T11" s="41"/>
      <c r="U11" s="55" t="s">
        <v>171</v>
      </c>
      <c r="V11" s="41"/>
      <c r="W11" s="56" t="s">
        <v>172</v>
      </c>
      <c r="X11" s="52" t="str">
        <f>IFERROR(IF(VLOOKUP(O11,コード表一覧!$B$5:$D$129,3,FALSE)="無","","←実務経験経歴書が必要です！"),"")</f>
        <v/>
      </c>
    </row>
    <row r="12" spans="1:24" ht="13.5" customHeight="1" thickBot="1" x14ac:dyDescent="0.25">
      <c r="B12" s="68"/>
      <c r="C12" s="158"/>
      <c r="D12" s="159"/>
      <c r="E12" s="159"/>
      <c r="F12" s="83"/>
      <c r="G12" s="79"/>
      <c r="H12" s="79"/>
      <c r="I12" s="79"/>
      <c r="J12" s="79"/>
      <c r="K12" s="79"/>
      <c r="L12" s="79"/>
      <c r="M12" s="81"/>
      <c r="N12" s="8"/>
      <c r="O12" s="43"/>
      <c r="P12" s="109" t="str">
        <f>IF(O12="","",VLOOKUP(O12,コード表一覧!$B$5:$C$129,2,FALSE))</f>
        <v/>
      </c>
      <c r="Q12" s="44"/>
      <c r="R12" s="45"/>
      <c r="S12" s="9" t="s">
        <v>170</v>
      </c>
      <c r="T12" s="45"/>
      <c r="U12" s="9" t="s">
        <v>171</v>
      </c>
      <c r="V12" s="45"/>
      <c r="W12" s="14" t="s">
        <v>172</v>
      </c>
      <c r="X12" s="52" t="str">
        <f>IFERROR(IF(VLOOKUP(O12,コード表一覧!$B$5:$D$129,3,FALSE)="無","","←実務経験経歴書が必要です！"),"")</f>
        <v/>
      </c>
    </row>
    <row r="13" spans="1:24" x14ac:dyDescent="0.2">
      <c r="B13" s="68"/>
      <c r="C13" s="158"/>
      <c r="D13" s="159"/>
      <c r="E13" s="159"/>
      <c r="F13" s="83"/>
      <c r="G13" s="79"/>
      <c r="H13" s="79"/>
      <c r="I13" s="79"/>
      <c r="J13" s="79"/>
      <c r="K13" s="79"/>
      <c r="L13" s="79"/>
      <c r="M13" s="81"/>
      <c r="N13" s="137" t="s">
        <v>191</v>
      </c>
      <c r="O13" s="111"/>
      <c r="P13" s="15" t="str">
        <f>IF(O13="","",VLOOKUP(O13,コード表一覧!$B$5:$C$129,2,FALSE))</f>
        <v/>
      </c>
      <c r="Q13" s="17" t="s">
        <v>175</v>
      </c>
      <c r="R13" s="47"/>
      <c r="S13" s="126" t="str">
        <f>IF(R13="","",VLOOKUP(R13,コード表一覧!$F$4:$H$32,3,FALSE))</f>
        <v/>
      </c>
      <c r="T13" s="127"/>
      <c r="U13" s="47"/>
      <c r="V13" s="126" t="str">
        <f>IF(U13="","",VLOOKUP(U13,コード表一覧!$F$4:$H$32,3,FALSE))</f>
        <v/>
      </c>
      <c r="W13" s="128"/>
      <c r="X13" s="52" t="str">
        <f t="shared" ref="X13:X15" si="0">IF(R13+U13&gt;0,"←実務経験経歴書が必要です！","")</f>
        <v/>
      </c>
    </row>
    <row r="14" spans="1:24" x14ac:dyDescent="0.2">
      <c r="B14" s="57" t="str">
        <f>"※"&amp;$A$1&amp;"の変更追加履歴"</f>
        <v>※令和６・７年度の変更追加履歴</v>
      </c>
      <c r="C14" s="79"/>
      <c r="D14" s="79"/>
      <c r="E14" s="67"/>
      <c r="F14" s="83"/>
      <c r="G14" s="79"/>
      <c r="H14" s="79"/>
      <c r="I14" s="79"/>
      <c r="J14" s="79"/>
      <c r="K14" s="79"/>
      <c r="L14" s="79"/>
      <c r="M14" s="81"/>
      <c r="N14" s="138"/>
      <c r="O14" s="42"/>
      <c r="P14" s="6" t="str">
        <f>IF(O14="","",VLOOKUP(O14,コード表一覧!$B$5:$C$129,2,FALSE))</f>
        <v/>
      </c>
      <c r="Q14" s="110" t="s">
        <v>175</v>
      </c>
      <c r="R14" s="48"/>
      <c r="S14" s="129" t="str">
        <f>IF(R14="","",VLOOKUP(R14,コード表一覧!$F$4:$H$32,3,FALSE))</f>
        <v/>
      </c>
      <c r="T14" s="130"/>
      <c r="U14" s="48"/>
      <c r="V14" s="131" t="str">
        <f>IF(U14="","",VLOOKUP(U14,コード表一覧!$F$4:$H$32,3,FALSE))</f>
        <v/>
      </c>
      <c r="W14" s="132"/>
      <c r="X14" s="52" t="str">
        <f t="shared" si="0"/>
        <v/>
      </c>
    </row>
    <row r="15" spans="1:24" ht="13.8" thickBot="1" x14ac:dyDescent="0.25">
      <c r="B15" s="79"/>
      <c r="C15" s="79"/>
      <c r="D15" s="79"/>
      <c r="E15" s="67"/>
      <c r="F15" s="83"/>
      <c r="G15" s="79"/>
      <c r="H15" s="79"/>
      <c r="I15" s="79"/>
      <c r="J15" s="79"/>
      <c r="K15" s="79"/>
      <c r="L15" s="79"/>
      <c r="M15" s="81"/>
      <c r="N15" s="139"/>
      <c r="O15" s="112"/>
      <c r="P15" s="16" t="str">
        <f>IF(O15="","",VLOOKUP(O15,コード表一覧!$B$5:$C$129,2,FALSE))</f>
        <v/>
      </c>
      <c r="Q15" s="18" t="s">
        <v>175</v>
      </c>
      <c r="R15" s="49"/>
      <c r="S15" s="133" t="str">
        <f>IF(R15="","",VLOOKUP(R15,コード表一覧!$F$4:$H$32,3,FALSE))</f>
        <v/>
      </c>
      <c r="T15" s="134"/>
      <c r="U15" s="49"/>
      <c r="V15" s="135" t="str">
        <f>IF(U15="","",VLOOKUP(U15,コード表一覧!$F$4:$H$32,3,FALSE))</f>
        <v/>
      </c>
      <c r="W15" s="136"/>
      <c r="X15" s="52" t="str">
        <f t="shared" si="0"/>
        <v/>
      </c>
    </row>
    <row r="16" spans="1:24" x14ac:dyDescent="0.2">
      <c r="B16" s="60"/>
      <c r="C16" s="60"/>
      <c r="D16" s="60"/>
      <c r="E16" s="53"/>
      <c r="F16" s="13"/>
      <c r="G16" s="13"/>
      <c r="H16" s="13"/>
      <c r="I16" s="13"/>
      <c r="J16" s="13"/>
      <c r="K16" s="13"/>
      <c r="L16" s="13"/>
      <c r="M16" s="13"/>
      <c r="X16" s="52"/>
    </row>
    <row r="17" spans="1:24" x14ac:dyDescent="0.2">
      <c r="A17" s="2" t="s">
        <v>69</v>
      </c>
      <c r="B17" s="123" t="s">
        <v>61</v>
      </c>
      <c r="C17" s="125"/>
      <c r="D17" s="123" t="s">
        <v>62</v>
      </c>
      <c r="E17" s="125"/>
      <c r="F17" s="123" t="s">
        <v>66</v>
      </c>
      <c r="G17" s="124"/>
      <c r="H17" s="124"/>
      <c r="I17" s="124"/>
      <c r="J17" s="124"/>
      <c r="K17" s="124"/>
      <c r="L17" s="125"/>
      <c r="M17" s="28" t="s">
        <v>70</v>
      </c>
      <c r="N17" s="140"/>
      <c r="O17" s="7" t="s">
        <v>67</v>
      </c>
      <c r="P17" s="28" t="s">
        <v>71</v>
      </c>
      <c r="Q17" s="123" t="s">
        <v>68</v>
      </c>
      <c r="R17" s="124"/>
      <c r="S17" s="124"/>
      <c r="T17" s="124"/>
      <c r="U17" s="124"/>
      <c r="V17" s="124"/>
      <c r="W17" s="125"/>
      <c r="X17" s="52"/>
    </row>
    <row r="18" spans="1:24" x14ac:dyDescent="0.2">
      <c r="A18" s="2">
        <v>2</v>
      </c>
      <c r="B18" s="69" t="s">
        <v>136</v>
      </c>
      <c r="C18" s="70" t="s">
        <v>142</v>
      </c>
      <c r="D18" s="69" t="s">
        <v>138</v>
      </c>
      <c r="E18" s="70" t="s">
        <v>143</v>
      </c>
      <c r="F18" s="71" t="s">
        <v>141</v>
      </c>
      <c r="G18" s="72">
        <v>1</v>
      </c>
      <c r="H18" s="62" t="s">
        <v>63</v>
      </c>
      <c r="I18" s="72">
        <v>1</v>
      </c>
      <c r="J18" s="62" t="s">
        <v>64</v>
      </c>
      <c r="K18" s="72">
        <v>1</v>
      </c>
      <c r="L18" s="73" t="s">
        <v>65</v>
      </c>
      <c r="M18" s="22"/>
      <c r="N18" s="141"/>
      <c r="O18" s="75">
        <v>137</v>
      </c>
      <c r="P18" s="6" t="str">
        <f>IF(O18="","",VLOOKUP(O18,コード表一覧!$B$5:$C$129,2,FALSE))</f>
        <v>１級建築士</v>
      </c>
      <c r="Q18" s="71" t="s">
        <v>141</v>
      </c>
      <c r="R18" s="72">
        <v>20</v>
      </c>
      <c r="S18" s="62" t="s">
        <v>63</v>
      </c>
      <c r="T18" s="72">
        <v>1</v>
      </c>
      <c r="U18" s="62" t="s">
        <v>64</v>
      </c>
      <c r="V18" s="72">
        <v>1</v>
      </c>
      <c r="W18" s="5" t="s">
        <v>65</v>
      </c>
      <c r="X18" s="52" t="str">
        <f>IFERROR(IF(VLOOKUP(O18,コード表一覧!$B$5:$D$129,3,FALSE)="無","","←実務経験経歴書が必要です！"),"")</f>
        <v/>
      </c>
    </row>
    <row r="19" spans="1:24" x14ac:dyDescent="0.2">
      <c r="B19" s="57" t="s">
        <v>176</v>
      </c>
      <c r="C19" s="57"/>
      <c r="D19" s="57"/>
      <c r="E19" s="53"/>
      <c r="F19" s="9"/>
      <c r="G19" s="9"/>
      <c r="H19" s="9"/>
      <c r="I19" s="9"/>
      <c r="J19" s="9"/>
      <c r="K19" s="9"/>
      <c r="L19" s="9"/>
      <c r="M19" s="12"/>
      <c r="N19" s="8"/>
      <c r="O19" s="75">
        <v>292</v>
      </c>
      <c r="P19" s="6" t="str">
        <f>IF(O19="","",VLOOKUP(O19,コード表一覧!$B$5:$C$129,2,FALSE))</f>
        <v>畳製作（２級）</v>
      </c>
      <c r="Q19" s="71" t="s">
        <v>185</v>
      </c>
      <c r="R19" s="72">
        <v>2</v>
      </c>
      <c r="S19" s="4" t="s">
        <v>63</v>
      </c>
      <c r="T19" s="72">
        <v>4</v>
      </c>
      <c r="U19" s="4" t="s">
        <v>64</v>
      </c>
      <c r="V19" s="72">
        <v>1</v>
      </c>
      <c r="W19" s="5" t="s">
        <v>65</v>
      </c>
      <c r="X19" s="52" t="str">
        <f>IFERROR(IF(VLOOKUP(O19,コード表一覧!$B$5:$D$129,3,FALSE)="無","","←実務経験経歴書が必要です！"),"")</f>
        <v>←実務経験経歴書が必要です！</v>
      </c>
    </row>
    <row r="20" spans="1:24" x14ac:dyDescent="0.2">
      <c r="B20" s="106" t="s">
        <v>184</v>
      </c>
      <c r="C20" s="144" t="s">
        <v>173</v>
      </c>
      <c r="D20" s="144"/>
      <c r="E20" s="144"/>
      <c r="F20" s="123" t="s">
        <v>134</v>
      </c>
      <c r="G20" s="124"/>
      <c r="H20" s="124"/>
      <c r="I20" s="124"/>
      <c r="J20" s="124"/>
      <c r="K20" s="124"/>
      <c r="L20" s="125"/>
      <c r="M20" s="12"/>
      <c r="N20" s="8"/>
      <c r="O20" s="21"/>
      <c r="P20" s="117" t="str">
        <f>IF(O20="","",VLOOKUP(O20,コード表一覧!$B$5:$C$129,2,FALSE))</f>
        <v/>
      </c>
      <c r="Q20" s="19"/>
      <c r="R20" s="20"/>
      <c r="S20" s="4" t="s">
        <v>63</v>
      </c>
      <c r="T20" s="20"/>
      <c r="U20" s="4" t="s">
        <v>64</v>
      </c>
      <c r="V20" s="20"/>
      <c r="W20" s="5" t="s">
        <v>65</v>
      </c>
      <c r="X20" s="52" t="str">
        <f>IFERROR(IF(VLOOKUP(O20,コード表一覧!$B$5:$D$129,3,FALSE)="無","","←実務経験経歴書が必要です！"),"")</f>
        <v/>
      </c>
    </row>
    <row r="21" spans="1:24" x14ac:dyDescent="0.2">
      <c r="B21" s="63"/>
      <c r="C21" s="142"/>
      <c r="D21" s="143"/>
      <c r="E21" s="143"/>
      <c r="F21" s="19"/>
      <c r="G21" s="31"/>
      <c r="H21" s="4" t="s">
        <v>63</v>
      </c>
      <c r="I21" s="31"/>
      <c r="J21" s="4" t="s">
        <v>64</v>
      </c>
      <c r="K21" s="31"/>
      <c r="L21" s="5" t="s">
        <v>65</v>
      </c>
      <c r="M21" s="12"/>
      <c r="N21" s="8"/>
      <c r="O21" s="21"/>
      <c r="P21" s="6" t="str">
        <f>IF(O21="","",VLOOKUP(O21,コード表一覧!$B$5:$C$129,2,FALSE))</f>
        <v/>
      </c>
      <c r="Q21" s="19"/>
      <c r="R21" s="20"/>
      <c r="S21" s="4" t="s">
        <v>63</v>
      </c>
      <c r="T21" s="20"/>
      <c r="U21" s="4" t="s">
        <v>64</v>
      </c>
      <c r="V21" s="20"/>
      <c r="W21" s="5" t="s">
        <v>65</v>
      </c>
      <c r="X21" s="52" t="str">
        <f>IFERROR(IF(VLOOKUP(O21,コード表一覧!$B$5:$D$129,3,FALSE)="無","","←実務経験経歴書が必要です！"),"")</f>
        <v/>
      </c>
    </row>
    <row r="22" spans="1:24" x14ac:dyDescent="0.2">
      <c r="B22" s="63"/>
      <c r="C22" s="142"/>
      <c r="D22" s="143"/>
      <c r="E22" s="143"/>
      <c r="F22" s="11"/>
      <c r="G22" s="10"/>
      <c r="H22" s="10"/>
      <c r="I22" s="10"/>
      <c r="J22" s="10"/>
      <c r="K22" s="10"/>
      <c r="L22" s="10"/>
      <c r="M22" s="12"/>
      <c r="N22" s="8"/>
      <c r="O22" s="21"/>
      <c r="P22" s="6" t="str">
        <f>IF(O22="","",VLOOKUP(O22,コード表一覧!$B$5:$C$129,2,FALSE))</f>
        <v/>
      </c>
      <c r="Q22" s="19"/>
      <c r="R22" s="20"/>
      <c r="S22" s="4" t="s">
        <v>63</v>
      </c>
      <c r="T22" s="20"/>
      <c r="U22" s="4" t="s">
        <v>64</v>
      </c>
      <c r="V22" s="20"/>
      <c r="W22" s="5" t="s">
        <v>65</v>
      </c>
      <c r="X22" s="52" t="str">
        <f>IFERROR(IF(VLOOKUP(O22,コード表一覧!$B$5:$D$129,3,FALSE)="無","","←実務経験経歴書が必要です！"),"")</f>
        <v/>
      </c>
    </row>
    <row r="23" spans="1:24" ht="13.5" customHeight="1" x14ac:dyDescent="0.2">
      <c r="B23" s="63"/>
      <c r="C23" s="142"/>
      <c r="D23" s="143"/>
      <c r="E23" s="143"/>
      <c r="H23" s="10"/>
      <c r="I23" s="10"/>
      <c r="J23" s="10"/>
      <c r="K23" s="10"/>
      <c r="L23" s="10"/>
      <c r="M23" s="12"/>
      <c r="N23" s="8"/>
      <c r="O23" s="42"/>
      <c r="P23" s="6" t="str">
        <f>IF(O23="","",VLOOKUP(O23,コード表一覧!$B$5:$C$129,2,FALSE))</f>
        <v/>
      </c>
      <c r="Q23" s="40"/>
      <c r="R23" s="41"/>
      <c r="S23" s="55" t="s">
        <v>170</v>
      </c>
      <c r="T23" s="41"/>
      <c r="U23" s="55" t="s">
        <v>171</v>
      </c>
      <c r="V23" s="41"/>
      <c r="W23" s="56" t="s">
        <v>172</v>
      </c>
      <c r="X23" s="52" t="str">
        <f>IFERROR(IF(VLOOKUP(O23,コード表一覧!$B$5:$D$129,3,FALSE)="無","","←実務経験経歴書が必要です！"),"")</f>
        <v/>
      </c>
    </row>
    <row r="24" spans="1:24" ht="13.5" customHeight="1" thickBot="1" x14ac:dyDescent="0.25">
      <c r="B24" s="63"/>
      <c r="C24" s="142"/>
      <c r="D24" s="143"/>
      <c r="E24" s="143"/>
      <c r="F24" s="11"/>
      <c r="G24" s="10"/>
      <c r="H24" s="10"/>
      <c r="I24" s="10"/>
      <c r="J24" s="10"/>
      <c r="K24" s="10"/>
      <c r="L24" s="10"/>
      <c r="M24" s="12"/>
      <c r="N24" s="8"/>
      <c r="O24" s="43"/>
      <c r="P24" s="109" t="str">
        <f>IF(O24="","",VLOOKUP(O24,コード表一覧!$B$5:$C$129,2,FALSE))</f>
        <v/>
      </c>
      <c r="Q24" s="44"/>
      <c r="R24" s="45"/>
      <c r="S24" s="9" t="s">
        <v>170</v>
      </c>
      <c r="T24" s="45"/>
      <c r="U24" s="9" t="s">
        <v>171</v>
      </c>
      <c r="V24" s="45"/>
      <c r="W24" s="14" t="s">
        <v>172</v>
      </c>
      <c r="X24" s="52" t="str">
        <f>IFERROR(IF(VLOOKUP(O24,コード表一覧!$B$5:$D$129,3,FALSE)="無","","←実務経験経歴書が必要です！"),"")</f>
        <v/>
      </c>
    </row>
    <row r="25" spans="1:24" x14ac:dyDescent="0.2">
      <c r="B25" s="63"/>
      <c r="C25" s="142"/>
      <c r="D25" s="143"/>
      <c r="E25" s="143"/>
      <c r="F25" s="11"/>
      <c r="G25" s="10"/>
      <c r="H25" s="10"/>
      <c r="I25" s="10"/>
      <c r="J25" s="10"/>
      <c r="K25" s="10"/>
      <c r="L25" s="10"/>
      <c r="M25" s="12"/>
      <c r="N25" s="137" t="s">
        <v>191</v>
      </c>
      <c r="O25" s="111">
        <v>11</v>
      </c>
      <c r="P25" s="15" t="str">
        <f>IF(O25="","",VLOOKUP(O25,コード表一覧!$B$5:$C$129,2,FALSE))</f>
        <v>３年以上又は５年以上の実務経験（資格取得後）</v>
      </c>
      <c r="Q25" s="17" t="s">
        <v>175</v>
      </c>
      <c r="R25" s="47">
        <v>4</v>
      </c>
      <c r="S25" s="126" t="str">
        <f>IF(R25="","",VLOOKUP(R25,コード表一覧!$F$4:$H$32,3,FALSE))</f>
        <v>左官</v>
      </c>
      <c r="T25" s="127"/>
      <c r="U25" s="47"/>
      <c r="V25" s="126" t="str">
        <f>IF(U25="","",VLOOKUP(U25,コード表一覧!$F$4:$H$32,3,FALSE))</f>
        <v/>
      </c>
      <c r="W25" s="128"/>
      <c r="X25" s="52" t="str">
        <f t="shared" ref="X25:X27" si="1">IF(R25+U25&gt;0,"←実務経験経歴書が必要です！","")</f>
        <v>←実務経験経歴書が必要です！</v>
      </c>
    </row>
    <row r="26" spans="1:24" x14ac:dyDescent="0.2">
      <c r="B26" s="57" t="str">
        <f>"※"&amp;$A$1&amp;"の変更追加履歴"</f>
        <v>※令和６・７年度の変更追加履歴</v>
      </c>
      <c r="C26" s="57"/>
      <c r="D26" s="57"/>
      <c r="E26" s="53"/>
      <c r="F26" s="11"/>
      <c r="G26" s="10"/>
      <c r="H26" s="10"/>
      <c r="I26" s="10"/>
      <c r="J26" s="10"/>
      <c r="K26" s="10"/>
      <c r="L26" s="10"/>
      <c r="M26" s="12"/>
      <c r="N26" s="138"/>
      <c r="O26" s="42"/>
      <c r="P26" s="6" t="str">
        <f>IF(O26="","",VLOOKUP(O26,コード表一覧!$B$5:$C$129,2,FALSE))</f>
        <v/>
      </c>
      <c r="Q26" s="110" t="s">
        <v>175</v>
      </c>
      <c r="R26" s="48"/>
      <c r="S26" s="129" t="str">
        <f>IF(R26="","",VLOOKUP(R26,コード表一覧!$F$4:$H$32,3,FALSE))</f>
        <v/>
      </c>
      <c r="T26" s="130"/>
      <c r="U26" s="48"/>
      <c r="V26" s="131" t="str">
        <f>IF(U26="","",VLOOKUP(U26,コード表一覧!$F$4:$H$32,3,FALSE))</f>
        <v/>
      </c>
      <c r="W26" s="132"/>
      <c r="X26" s="52" t="str">
        <f t="shared" si="1"/>
        <v/>
      </c>
    </row>
    <row r="27" spans="1:24" ht="13.8" thickBot="1" x14ac:dyDescent="0.25">
      <c r="B27" s="57"/>
      <c r="C27" s="57"/>
      <c r="D27" s="57"/>
      <c r="E27" s="53"/>
      <c r="F27" s="11"/>
      <c r="G27" s="10"/>
      <c r="H27" s="10"/>
      <c r="I27" s="10"/>
      <c r="J27" s="10"/>
      <c r="K27" s="10"/>
      <c r="L27" s="10"/>
      <c r="M27" s="12"/>
      <c r="N27" s="139"/>
      <c r="O27" s="112"/>
      <c r="P27" s="16" t="str">
        <f>IF(O27="","",VLOOKUP(O27,コード表一覧!$B$5:$C$129,2,FALSE))</f>
        <v/>
      </c>
      <c r="Q27" s="18" t="s">
        <v>175</v>
      </c>
      <c r="R27" s="49"/>
      <c r="S27" s="133" t="str">
        <f>IF(R27="","",VLOOKUP(R27,コード表一覧!$F$4:$H$32,3,FALSE))</f>
        <v/>
      </c>
      <c r="T27" s="134"/>
      <c r="U27" s="49"/>
      <c r="V27" s="135" t="str">
        <f>IF(U27="","",VLOOKUP(U27,コード表一覧!$F$4:$H$32,3,FALSE))</f>
        <v/>
      </c>
      <c r="W27" s="136"/>
      <c r="X27" s="52" t="str">
        <f t="shared" si="1"/>
        <v/>
      </c>
    </row>
    <row r="28" spans="1:24" x14ac:dyDescent="0.2">
      <c r="B28" s="60"/>
      <c r="C28" s="60"/>
      <c r="D28" s="60"/>
      <c r="E28" s="53"/>
      <c r="F28" s="13"/>
      <c r="G28" s="13"/>
      <c r="H28" s="13"/>
      <c r="I28" s="13"/>
      <c r="J28" s="13"/>
      <c r="K28" s="13"/>
      <c r="L28" s="13"/>
      <c r="M28" s="13"/>
      <c r="X28" s="52"/>
    </row>
    <row r="29" spans="1:24" x14ac:dyDescent="0.2">
      <c r="A29" s="2" t="s">
        <v>69</v>
      </c>
      <c r="B29" s="123" t="s">
        <v>61</v>
      </c>
      <c r="C29" s="125"/>
      <c r="D29" s="123" t="s">
        <v>62</v>
      </c>
      <c r="E29" s="125"/>
      <c r="F29" s="123" t="s">
        <v>66</v>
      </c>
      <c r="G29" s="124"/>
      <c r="H29" s="124"/>
      <c r="I29" s="124"/>
      <c r="J29" s="124"/>
      <c r="K29" s="124"/>
      <c r="L29" s="125"/>
      <c r="M29" s="30" t="s">
        <v>70</v>
      </c>
      <c r="N29" s="140"/>
      <c r="O29" s="7" t="s">
        <v>67</v>
      </c>
      <c r="P29" s="30" t="s">
        <v>71</v>
      </c>
      <c r="Q29" s="123" t="s">
        <v>68</v>
      </c>
      <c r="R29" s="124"/>
      <c r="S29" s="124"/>
      <c r="T29" s="124"/>
      <c r="U29" s="124"/>
      <c r="V29" s="124"/>
      <c r="W29" s="125"/>
      <c r="X29" s="52"/>
    </row>
    <row r="30" spans="1:24" x14ac:dyDescent="0.2">
      <c r="A30" s="2">
        <v>3</v>
      </c>
      <c r="B30" s="69" t="s">
        <v>136</v>
      </c>
      <c r="C30" s="70" t="s">
        <v>153</v>
      </c>
      <c r="D30" s="69" t="s">
        <v>138</v>
      </c>
      <c r="E30" s="70" t="s">
        <v>154</v>
      </c>
      <c r="F30" s="71" t="s">
        <v>141</v>
      </c>
      <c r="G30" s="72">
        <v>5</v>
      </c>
      <c r="H30" s="62" t="s">
        <v>63</v>
      </c>
      <c r="I30" s="72">
        <v>1</v>
      </c>
      <c r="J30" s="62" t="s">
        <v>64</v>
      </c>
      <c r="K30" s="72">
        <v>1</v>
      </c>
      <c r="L30" s="73" t="s">
        <v>65</v>
      </c>
      <c r="M30" s="22"/>
      <c r="N30" s="141"/>
      <c r="O30" s="75">
        <v>113</v>
      </c>
      <c r="P30" s="6" t="str">
        <f>IF(O30="","",VLOOKUP(O30,コード表一覧!$B$5:$C$129,2,FALSE))</f>
        <v>１級土木施工管理技士</v>
      </c>
      <c r="Q30" s="71" t="s">
        <v>141</v>
      </c>
      <c r="R30" s="72">
        <v>20</v>
      </c>
      <c r="S30" s="62" t="s">
        <v>63</v>
      </c>
      <c r="T30" s="72">
        <v>1</v>
      </c>
      <c r="U30" s="62" t="s">
        <v>64</v>
      </c>
      <c r="V30" s="72">
        <v>1</v>
      </c>
      <c r="W30" s="73" t="s">
        <v>65</v>
      </c>
      <c r="X30" s="52" t="str">
        <f>IFERROR(IF(VLOOKUP(O30,コード表一覧!$B$5:$D$129,3,FALSE)="無","","←実務経験経歴書が必要です！"),"")</f>
        <v/>
      </c>
    </row>
    <row r="31" spans="1:24" x14ac:dyDescent="0.2">
      <c r="B31" s="57" t="s">
        <v>176</v>
      </c>
      <c r="C31" s="57"/>
      <c r="D31" s="57"/>
      <c r="E31" s="53"/>
      <c r="F31" s="9"/>
      <c r="G31" s="9"/>
      <c r="H31" s="9"/>
      <c r="I31" s="9"/>
      <c r="J31" s="9"/>
      <c r="K31" s="9"/>
      <c r="L31" s="9"/>
      <c r="M31" s="12"/>
      <c r="N31" s="8"/>
      <c r="O31" s="75">
        <v>196</v>
      </c>
      <c r="P31" s="6" t="str">
        <f>IF(O31="","",VLOOKUP(O31,コード表一覧!$B$5:$C$129,2,FALSE))</f>
        <v>造園（１級）</v>
      </c>
      <c r="Q31" s="71" t="s">
        <v>141</v>
      </c>
      <c r="R31" s="72">
        <v>22</v>
      </c>
      <c r="S31" s="62" t="s">
        <v>63</v>
      </c>
      <c r="T31" s="72">
        <v>2</v>
      </c>
      <c r="U31" s="62" t="s">
        <v>64</v>
      </c>
      <c r="V31" s="72">
        <v>2</v>
      </c>
      <c r="W31" s="73" t="s">
        <v>65</v>
      </c>
      <c r="X31" s="52" t="str">
        <f>IFERROR(IF(VLOOKUP(O31,コード表一覧!$B$5:$D$129,3,FALSE)="無","","←実務経験経歴書が必要です！"),"")</f>
        <v/>
      </c>
    </row>
    <row r="32" spans="1:24" x14ac:dyDescent="0.2">
      <c r="B32" s="106" t="s">
        <v>184</v>
      </c>
      <c r="C32" s="144" t="s">
        <v>173</v>
      </c>
      <c r="D32" s="144"/>
      <c r="E32" s="144"/>
      <c r="F32" s="123" t="s">
        <v>134</v>
      </c>
      <c r="G32" s="124"/>
      <c r="H32" s="124"/>
      <c r="I32" s="124"/>
      <c r="J32" s="124"/>
      <c r="K32" s="124"/>
      <c r="L32" s="125"/>
      <c r="M32" s="12"/>
      <c r="N32" s="8"/>
      <c r="O32" s="21" t="s">
        <v>223</v>
      </c>
      <c r="P32" s="6" t="str">
        <f>IF(O32="","",VLOOKUP(O32,コード表一覧!$B$5:$C$129,2,FALSE))</f>
        <v>２級建築施工管理技士補</v>
      </c>
      <c r="Q32" s="19" t="s">
        <v>185</v>
      </c>
      <c r="R32" s="20">
        <v>2</v>
      </c>
      <c r="S32" s="4" t="s">
        <v>63</v>
      </c>
      <c r="T32" s="20">
        <v>11</v>
      </c>
      <c r="U32" s="4" t="s">
        <v>64</v>
      </c>
      <c r="V32" s="20">
        <v>30</v>
      </c>
      <c r="W32" s="5" t="s">
        <v>65</v>
      </c>
      <c r="X32" s="52" t="str">
        <f>IFERROR(IF(VLOOKUP(O32,コード表一覧!$B$5:$D$129,3,FALSE)="無","","←実務経験経歴書が必要です！"),"")</f>
        <v>←実務経験経歴書が必要です！</v>
      </c>
    </row>
    <row r="33" spans="1:24" x14ac:dyDescent="0.2">
      <c r="B33" s="63"/>
      <c r="C33" s="142"/>
      <c r="D33" s="143"/>
      <c r="E33" s="143"/>
      <c r="F33" s="19"/>
      <c r="G33" s="31"/>
      <c r="H33" s="4" t="s">
        <v>63</v>
      </c>
      <c r="I33" s="31"/>
      <c r="J33" s="4" t="s">
        <v>64</v>
      </c>
      <c r="K33" s="31"/>
      <c r="L33" s="5" t="s">
        <v>65</v>
      </c>
      <c r="M33" s="12"/>
      <c r="N33" s="8"/>
      <c r="O33" s="21"/>
      <c r="P33" s="6" t="str">
        <f>IF(O33="","",VLOOKUP(O33,コード表一覧!$B$5:$C$129,2,FALSE))</f>
        <v/>
      </c>
      <c r="Q33" s="19"/>
      <c r="R33" s="20"/>
      <c r="S33" s="4" t="s">
        <v>63</v>
      </c>
      <c r="T33" s="20"/>
      <c r="U33" s="4" t="s">
        <v>64</v>
      </c>
      <c r="V33" s="20"/>
      <c r="W33" s="5" t="s">
        <v>65</v>
      </c>
      <c r="X33" s="52" t="str">
        <f>IFERROR(IF(VLOOKUP(O33,コード表一覧!$B$5:$D$129,3,FALSE)="無","","←実務経験経歴書が必要です！"),"")</f>
        <v/>
      </c>
    </row>
    <row r="34" spans="1:24" x14ac:dyDescent="0.2">
      <c r="B34" s="63"/>
      <c r="C34" s="142"/>
      <c r="D34" s="143"/>
      <c r="E34" s="143"/>
      <c r="F34" s="11"/>
      <c r="G34" s="10"/>
      <c r="H34" s="10"/>
      <c r="I34" s="10"/>
      <c r="J34" s="10"/>
      <c r="K34" s="10"/>
      <c r="L34" s="10"/>
      <c r="M34" s="12"/>
      <c r="N34" s="8"/>
      <c r="O34" s="21"/>
      <c r="P34" s="6" t="str">
        <f>IF(O34="","",VLOOKUP(O34,コード表一覧!$B$5:$C$129,2,FALSE))</f>
        <v/>
      </c>
      <c r="Q34" s="19"/>
      <c r="R34" s="20"/>
      <c r="S34" s="4" t="s">
        <v>63</v>
      </c>
      <c r="T34" s="20"/>
      <c r="U34" s="4" t="s">
        <v>64</v>
      </c>
      <c r="V34" s="20"/>
      <c r="W34" s="5" t="s">
        <v>65</v>
      </c>
      <c r="X34" s="52" t="str">
        <f>IFERROR(IF(VLOOKUP(O34,コード表一覧!$B$5:$D$129,3,FALSE)="無","","←実務経験経歴書が必要です！"),"")</f>
        <v/>
      </c>
    </row>
    <row r="35" spans="1:24" ht="13.5" customHeight="1" x14ac:dyDescent="0.2">
      <c r="B35" s="63"/>
      <c r="C35" s="142"/>
      <c r="D35" s="143"/>
      <c r="E35" s="143"/>
      <c r="H35" s="10"/>
      <c r="I35" s="10"/>
      <c r="J35" s="10"/>
      <c r="K35" s="10"/>
      <c r="L35" s="10"/>
      <c r="M35" s="12"/>
      <c r="N35" s="8"/>
      <c r="O35" s="42"/>
      <c r="P35" s="6" t="str">
        <f>IF(O35="","",VLOOKUP(O35,コード表一覧!$B$5:$C$129,2,FALSE))</f>
        <v/>
      </c>
      <c r="Q35" s="40"/>
      <c r="R35" s="41"/>
      <c r="S35" s="55" t="s">
        <v>170</v>
      </c>
      <c r="T35" s="41"/>
      <c r="U35" s="55" t="s">
        <v>171</v>
      </c>
      <c r="V35" s="41"/>
      <c r="W35" s="56" t="s">
        <v>172</v>
      </c>
      <c r="X35" s="52" t="str">
        <f>IFERROR(IF(VLOOKUP(O35,コード表一覧!$B$5:$D$129,3,FALSE)="無","","←実務経験経歴書が必要です！"),"")</f>
        <v/>
      </c>
    </row>
    <row r="36" spans="1:24" ht="13.5" customHeight="1" thickBot="1" x14ac:dyDescent="0.25">
      <c r="B36" s="63"/>
      <c r="C36" s="142"/>
      <c r="D36" s="143"/>
      <c r="E36" s="143"/>
      <c r="F36" s="11"/>
      <c r="G36" s="10"/>
      <c r="H36" s="10"/>
      <c r="I36" s="10"/>
      <c r="J36" s="10"/>
      <c r="K36" s="10"/>
      <c r="L36" s="10"/>
      <c r="M36" s="12"/>
      <c r="N36" s="8"/>
      <c r="O36" s="43"/>
      <c r="P36" s="109" t="str">
        <f>IF(O36="","",VLOOKUP(O36,コード表一覧!$B$5:$C$129,2,FALSE))</f>
        <v/>
      </c>
      <c r="Q36" s="44"/>
      <c r="R36" s="45"/>
      <c r="S36" s="9" t="s">
        <v>170</v>
      </c>
      <c r="T36" s="45"/>
      <c r="U36" s="9" t="s">
        <v>171</v>
      </c>
      <c r="V36" s="45"/>
      <c r="W36" s="14" t="s">
        <v>172</v>
      </c>
      <c r="X36" s="52" t="str">
        <f>IFERROR(IF(VLOOKUP(O36,コード表一覧!$B$5:$D$129,3,FALSE)="無","","←実務経験経歴書が必要です！"),"")</f>
        <v/>
      </c>
    </row>
    <row r="37" spans="1:24" x14ac:dyDescent="0.2">
      <c r="B37" s="63"/>
      <c r="C37" s="142"/>
      <c r="D37" s="143"/>
      <c r="E37" s="143"/>
      <c r="F37" s="11"/>
      <c r="G37" s="10"/>
      <c r="H37" s="10"/>
      <c r="I37" s="10"/>
      <c r="J37" s="10"/>
      <c r="K37" s="10"/>
      <c r="L37" s="10"/>
      <c r="M37" s="12"/>
      <c r="N37" s="137" t="s">
        <v>191</v>
      </c>
      <c r="O37" s="111">
        <v>1</v>
      </c>
      <c r="P37" s="15" t="str">
        <f>IF(O37="","",VLOOKUP(O37,コード表一覧!$B$5:$C$129,2,FALSE))</f>
        <v>３年以上又は５年以上の実務経験（所定学科卒業）</v>
      </c>
      <c r="Q37" s="17" t="s">
        <v>175</v>
      </c>
      <c r="R37" s="47">
        <v>9</v>
      </c>
      <c r="S37" s="126" t="str">
        <f>IF(R37="","",VLOOKUP(R37,コード表一覧!$F$4:$H$32,3,FALSE))</f>
        <v>管</v>
      </c>
      <c r="T37" s="127"/>
      <c r="U37" s="47"/>
      <c r="V37" s="126" t="str">
        <f>IF(U37="","",VLOOKUP(U37,コード表一覧!$F$4:$H$32,3,FALSE))</f>
        <v/>
      </c>
      <c r="W37" s="128"/>
      <c r="X37" s="52" t="str">
        <f t="shared" ref="X37:X39" si="2">IF(R37+U37&gt;0,"←実務経験経歴書が必要です！","")</f>
        <v>←実務経験経歴書が必要です！</v>
      </c>
    </row>
    <row r="38" spans="1:24" x14ac:dyDescent="0.2">
      <c r="B38" s="57" t="str">
        <f>"※"&amp;$A$1&amp;"の変更追加履歴"</f>
        <v>※令和６・７年度の変更追加履歴</v>
      </c>
      <c r="C38" s="57"/>
      <c r="D38" s="57"/>
      <c r="E38" s="53"/>
      <c r="F38" s="11"/>
      <c r="G38" s="10"/>
      <c r="H38" s="10"/>
      <c r="I38" s="10"/>
      <c r="J38" s="10"/>
      <c r="K38" s="10"/>
      <c r="L38" s="10"/>
      <c r="M38" s="12"/>
      <c r="N38" s="138"/>
      <c r="O38" s="42">
        <v>11</v>
      </c>
      <c r="P38" s="6" t="str">
        <f>IF(O38="","",VLOOKUP(O38,コード表一覧!$B$5:$C$129,2,FALSE))</f>
        <v>３年以上又は５年以上の実務経験（資格取得後）</v>
      </c>
      <c r="Q38" s="110" t="s">
        <v>175</v>
      </c>
      <c r="R38" s="48">
        <v>4</v>
      </c>
      <c r="S38" s="129" t="str">
        <f>IF(R38="","",VLOOKUP(R38,コード表一覧!$F$4:$H$32,3,FALSE))</f>
        <v>左官</v>
      </c>
      <c r="T38" s="130"/>
      <c r="U38" s="48"/>
      <c r="V38" s="131" t="str">
        <f>IF(U38="","",VLOOKUP(U38,コード表一覧!$F$4:$H$32,3,FALSE))</f>
        <v/>
      </c>
      <c r="W38" s="132"/>
      <c r="X38" s="52" t="str">
        <f t="shared" si="2"/>
        <v>←実務経験経歴書が必要です！</v>
      </c>
    </row>
    <row r="39" spans="1:24" ht="13.8" thickBot="1" x14ac:dyDescent="0.25">
      <c r="B39" s="57"/>
      <c r="C39" s="57"/>
      <c r="D39" s="57"/>
      <c r="E39" s="53"/>
      <c r="F39" s="11"/>
      <c r="G39" s="10"/>
      <c r="H39" s="10"/>
      <c r="I39" s="10"/>
      <c r="J39" s="10"/>
      <c r="K39" s="10"/>
      <c r="L39" s="10"/>
      <c r="M39" s="12"/>
      <c r="N39" s="139"/>
      <c r="O39" s="112">
        <v>9</v>
      </c>
      <c r="P39" s="16" t="str">
        <f>IF(O39="","",VLOOKUP(O39,コード表一覧!$B$5:$C$129,2,FALSE))</f>
        <v>解体工事に関し１年以上の実務経験</v>
      </c>
      <c r="Q39" s="18" t="s">
        <v>175</v>
      </c>
      <c r="R39" s="49">
        <v>29</v>
      </c>
      <c r="S39" s="133" t="str">
        <f>IF(R39="","",VLOOKUP(R39,コード表一覧!$F$4:$H$32,3,FALSE))</f>
        <v>解体</v>
      </c>
      <c r="T39" s="134"/>
      <c r="U39" s="49"/>
      <c r="V39" s="135" t="str">
        <f>IF(U39="","",VLOOKUP(U39,コード表一覧!$F$4:$H$32,3,FALSE))</f>
        <v/>
      </c>
      <c r="W39" s="136"/>
      <c r="X39" s="52" t="str">
        <f t="shared" si="2"/>
        <v>←実務経験経歴書が必要です！</v>
      </c>
    </row>
    <row r="40" spans="1:24" x14ac:dyDescent="0.2">
      <c r="B40" s="60"/>
      <c r="C40" s="60"/>
      <c r="D40" s="60"/>
      <c r="E40" s="53"/>
      <c r="F40" s="13"/>
      <c r="G40" s="13"/>
      <c r="H40" s="13"/>
      <c r="I40" s="13"/>
      <c r="J40" s="13"/>
      <c r="K40" s="13"/>
      <c r="L40" s="13"/>
      <c r="M40" s="13"/>
      <c r="X40" s="52"/>
    </row>
    <row r="41" spans="1:24" x14ac:dyDescent="0.2">
      <c r="A41" s="2" t="s">
        <v>69</v>
      </c>
      <c r="B41" s="123" t="s">
        <v>61</v>
      </c>
      <c r="C41" s="125"/>
      <c r="D41" s="123" t="s">
        <v>62</v>
      </c>
      <c r="E41" s="125"/>
      <c r="F41" s="123" t="s">
        <v>66</v>
      </c>
      <c r="G41" s="124"/>
      <c r="H41" s="124"/>
      <c r="I41" s="124"/>
      <c r="J41" s="124"/>
      <c r="K41" s="124"/>
      <c r="L41" s="125"/>
      <c r="M41" s="28" t="s">
        <v>70</v>
      </c>
      <c r="N41" s="140"/>
      <c r="O41" s="7" t="s">
        <v>67</v>
      </c>
      <c r="P41" s="28" t="s">
        <v>71</v>
      </c>
      <c r="Q41" s="123" t="s">
        <v>68</v>
      </c>
      <c r="R41" s="124"/>
      <c r="S41" s="124"/>
      <c r="T41" s="124"/>
      <c r="U41" s="124"/>
      <c r="V41" s="124"/>
      <c r="W41" s="125"/>
      <c r="X41" s="52"/>
    </row>
    <row r="42" spans="1:24" x14ac:dyDescent="0.2">
      <c r="A42" s="2">
        <v>4</v>
      </c>
      <c r="B42" s="69" t="s">
        <v>155</v>
      </c>
      <c r="C42" s="70" t="s">
        <v>156</v>
      </c>
      <c r="D42" s="69" t="s">
        <v>157</v>
      </c>
      <c r="E42" s="70" t="s">
        <v>158</v>
      </c>
      <c r="F42" s="71" t="s">
        <v>141</v>
      </c>
      <c r="G42" s="72">
        <v>6</v>
      </c>
      <c r="H42" s="62" t="s">
        <v>63</v>
      </c>
      <c r="I42" s="72">
        <v>1</v>
      </c>
      <c r="J42" s="62" t="s">
        <v>64</v>
      </c>
      <c r="K42" s="72">
        <v>1</v>
      </c>
      <c r="L42" s="73" t="s">
        <v>65</v>
      </c>
      <c r="M42" s="114" t="s">
        <v>196</v>
      </c>
      <c r="N42" s="141"/>
      <c r="O42" s="21">
        <v>111</v>
      </c>
      <c r="P42" s="6" t="str">
        <f>IF(O42="","",VLOOKUP(O42,コード表一覧!$B$5:$C$129,2,FALSE))</f>
        <v>１級建設機械施工管理技士</v>
      </c>
      <c r="Q42" s="19"/>
      <c r="R42" s="20"/>
      <c r="S42" s="4" t="s">
        <v>63</v>
      </c>
      <c r="T42" s="20"/>
      <c r="U42" s="4" t="s">
        <v>64</v>
      </c>
      <c r="V42" s="20"/>
      <c r="W42" s="5" t="s">
        <v>65</v>
      </c>
      <c r="X42" s="52" t="str">
        <f>IFERROR(IF(VLOOKUP(O42,コード表一覧!$B$5:$D$129,3,FALSE)="無","","←実務経験経歴書が必要です！"),"")</f>
        <v/>
      </c>
    </row>
    <row r="43" spans="1:24" x14ac:dyDescent="0.2">
      <c r="B43" s="57" t="s">
        <v>176</v>
      </c>
      <c r="C43" s="10"/>
      <c r="D43" s="10"/>
      <c r="F43" s="9"/>
      <c r="G43" s="9"/>
      <c r="H43" s="9"/>
      <c r="I43" s="9"/>
      <c r="J43" s="9"/>
      <c r="K43" s="9"/>
      <c r="L43" s="9"/>
      <c r="M43" s="12"/>
      <c r="N43" s="8"/>
      <c r="O43" s="21">
        <v>282</v>
      </c>
      <c r="P43" s="6" t="str">
        <f>IF(O43="","",VLOOKUP(O43,コード表一覧!$B$5:$C$129,2,FALSE))</f>
        <v>鉄筋施工「鉄筋施工図作成作業」及び「鉄筋組立作業」（２級）（３級）</v>
      </c>
      <c r="Q43" s="19"/>
      <c r="R43" s="20"/>
      <c r="S43" s="4" t="s">
        <v>63</v>
      </c>
      <c r="T43" s="20"/>
      <c r="U43" s="4" t="s">
        <v>64</v>
      </c>
      <c r="V43" s="20"/>
      <c r="W43" s="5" t="s">
        <v>65</v>
      </c>
      <c r="X43" s="52" t="str">
        <f>IFERROR(IF(VLOOKUP(O43,コード表一覧!$B$5:$D$129,3,FALSE)="無","","←実務経験経歴書が必要です！"),"")</f>
        <v>←実務経験経歴書が必要です！</v>
      </c>
    </row>
    <row r="44" spans="1:24" x14ac:dyDescent="0.2">
      <c r="B44" s="106" t="s">
        <v>184</v>
      </c>
      <c r="C44" s="144" t="s">
        <v>152</v>
      </c>
      <c r="D44" s="144"/>
      <c r="E44" s="144"/>
      <c r="F44" s="123" t="s">
        <v>134</v>
      </c>
      <c r="G44" s="124"/>
      <c r="H44" s="124"/>
      <c r="I44" s="124"/>
      <c r="J44" s="124"/>
      <c r="K44" s="124"/>
      <c r="L44" s="125"/>
      <c r="M44" s="12"/>
      <c r="N44" s="8"/>
      <c r="O44" s="21"/>
      <c r="P44" s="6" t="str">
        <f>IF(O44="","",VLOOKUP(O44,コード表一覧!$B$5:$C$129,2,FALSE))</f>
        <v/>
      </c>
      <c r="Q44" s="19"/>
      <c r="R44" s="20"/>
      <c r="S44" s="4" t="s">
        <v>63</v>
      </c>
      <c r="T44" s="20"/>
      <c r="U44" s="4" t="s">
        <v>64</v>
      </c>
      <c r="V44" s="20"/>
      <c r="W44" s="5" t="s">
        <v>65</v>
      </c>
      <c r="X44" s="52" t="str">
        <f>IFERROR(IF(VLOOKUP(O44,コード表一覧!$B$5:$D$129,3,FALSE)="無","","←実務経験経歴書が必要です！"),"")</f>
        <v/>
      </c>
    </row>
    <row r="45" spans="1:24" ht="13.5" customHeight="1" x14ac:dyDescent="0.2">
      <c r="B45" s="68">
        <v>45512</v>
      </c>
      <c r="C45" s="158" t="s">
        <v>179</v>
      </c>
      <c r="D45" s="159"/>
      <c r="E45" s="159"/>
      <c r="F45" s="71" t="s">
        <v>185</v>
      </c>
      <c r="G45" s="72">
        <v>7</v>
      </c>
      <c r="H45" s="62" t="s">
        <v>63</v>
      </c>
      <c r="I45" s="72">
        <v>8</v>
      </c>
      <c r="J45" s="62" t="s">
        <v>64</v>
      </c>
      <c r="K45" s="72">
        <v>31</v>
      </c>
      <c r="L45" s="73" t="s">
        <v>65</v>
      </c>
      <c r="M45" s="12"/>
      <c r="N45" s="8"/>
      <c r="O45" s="21"/>
      <c r="P45" s="6" t="str">
        <f>IF(O45="","",VLOOKUP(O45,コード表一覧!$B$5:$C$129,2,FALSE))</f>
        <v/>
      </c>
      <c r="Q45" s="19"/>
      <c r="R45" s="20"/>
      <c r="S45" s="4" t="s">
        <v>63</v>
      </c>
      <c r="T45" s="20"/>
      <c r="U45" s="4" t="s">
        <v>64</v>
      </c>
      <c r="V45" s="20"/>
      <c r="W45" s="5" t="s">
        <v>65</v>
      </c>
      <c r="X45" s="52" t="str">
        <f>IFERROR(IF(VLOOKUP(O45,コード表一覧!$B$5:$D$129,3,FALSE)="無","","←実務経験経歴書が必要です！"),"")</f>
        <v/>
      </c>
    </row>
    <row r="46" spans="1:24" x14ac:dyDescent="0.2">
      <c r="B46" s="68">
        <v>45575</v>
      </c>
      <c r="C46" s="158" t="s">
        <v>177</v>
      </c>
      <c r="D46" s="159"/>
      <c r="E46" s="159"/>
      <c r="F46" s="58"/>
      <c r="G46" s="57"/>
      <c r="H46" s="10"/>
      <c r="I46" s="10"/>
      <c r="J46" s="10"/>
      <c r="K46" s="10"/>
      <c r="L46" s="10"/>
      <c r="M46" s="12"/>
      <c r="N46" s="8"/>
      <c r="O46" s="21"/>
      <c r="P46" s="6" t="str">
        <f>IF(O46="","",VLOOKUP(O46,コード表一覧!$B$5:$C$129,2,FALSE))</f>
        <v/>
      </c>
      <c r="Q46" s="19"/>
      <c r="R46" s="20"/>
      <c r="S46" s="4" t="s">
        <v>63</v>
      </c>
      <c r="T46" s="20"/>
      <c r="U46" s="4" t="s">
        <v>64</v>
      </c>
      <c r="V46" s="20"/>
      <c r="W46" s="5" t="s">
        <v>65</v>
      </c>
      <c r="X46" s="52" t="str">
        <f>IFERROR(IF(VLOOKUP(O46,コード表一覧!$B$5:$D$129,3,FALSE)="無","","←実務経験経歴書が必要です！"),"")</f>
        <v/>
      </c>
    </row>
    <row r="47" spans="1:24" x14ac:dyDescent="0.2">
      <c r="B47" s="68">
        <v>45751</v>
      </c>
      <c r="C47" s="158" t="s">
        <v>180</v>
      </c>
      <c r="D47" s="159"/>
      <c r="E47" s="159"/>
      <c r="F47" s="53"/>
      <c r="G47" s="53"/>
      <c r="L47" s="10"/>
      <c r="M47" s="12"/>
      <c r="N47" s="8"/>
      <c r="O47" s="42"/>
      <c r="P47" s="6" t="str">
        <f>IF(O47="","",VLOOKUP(O47,コード表一覧!$B$5:$C$129,2,FALSE))</f>
        <v/>
      </c>
      <c r="Q47" s="40"/>
      <c r="R47" s="41"/>
      <c r="S47" s="55" t="s">
        <v>170</v>
      </c>
      <c r="T47" s="41"/>
      <c r="U47" s="55" t="s">
        <v>171</v>
      </c>
      <c r="V47" s="41"/>
      <c r="W47" s="56" t="s">
        <v>172</v>
      </c>
      <c r="X47" s="52" t="str">
        <f>IFERROR(IF(VLOOKUP(O47,コード表一覧!$B$5:$D$129,3,FALSE)="無","","←実務経験経歴書が必要です！"),"")</f>
        <v/>
      </c>
    </row>
    <row r="48" spans="1:24" ht="13.5" customHeight="1" thickBot="1" x14ac:dyDescent="0.25">
      <c r="B48" s="68">
        <v>45909</v>
      </c>
      <c r="C48" s="158" t="s">
        <v>178</v>
      </c>
      <c r="D48" s="159"/>
      <c r="E48" s="159"/>
      <c r="F48" s="11"/>
      <c r="G48" s="10"/>
      <c r="L48" s="10"/>
      <c r="M48" s="12"/>
      <c r="N48" s="8"/>
      <c r="O48" s="43"/>
      <c r="P48" s="109" t="str">
        <f>IF(O48="","",VLOOKUP(O48,コード表一覧!$B$5:$C$129,2,FALSE))</f>
        <v/>
      </c>
      <c r="Q48" s="44"/>
      <c r="R48" s="45"/>
      <c r="S48" s="9" t="s">
        <v>170</v>
      </c>
      <c r="T48" s="45"/>
      <c r="U48" s="9" t="s">
        <v>171</v>
      </c>
      <c r="V48" s="45"/>
      <c r="W48" s="14" t="s">
        <v>172</v>
      </c>
      <c r="X48" s="52" t="str">
        <f>IFERROR(IF(VLOOKUP(O48,コード表一覧!$B$5:$D$129,3,FALSE)="無","","←実務経験経歴書が必要です！"),"")</f>
        <v/>
      </c>
    </row>
    <row r="49" spans="2:24" x14ac:dyDescent="0.2">
      <c r="B49" s="63"/>
      <c r="C49" s="142"/>
      <c r="D49" s="143"/>
      <c r="E49" s="143"/>
      <c r="F49" s="11"/>
      <c r="G49" s="10"/>
      <c r="L49" s="10"/>
      <c r="M49" s="12"/>
      <c r="N49" s="137" t="s">
        <v>191</v>
      </c>
      <c r="O49" s="111">
        <v>2</v>
      </c>
      <c r="P49" s="15" t="str">
        <f>IF(O49="","",VLOOKUP(O49,コード表一覧!$B$5:$C$129,2,FALSE))</f>
        <v>10年以上の実務経験</v>
      </c>
      <c r="Q49" s="17" t="s">
        <v>175</v>
      </c>
      <c r="R49" s="47">
        <v>2</v>
      </c>
      <c r="S49" s="126" t="str">
        <f>IF(R49="","",VLOOKUP(R49,コード表一覧!$F$4:$H$32,3,FALSE))</f>
        <v>建築</v>
      </c>
      <c r="T49" s="127"/>
      <c r="U49" s="47">
        <v>8</v>
      </c>
      <c r="V49" s="126" t="str">
        <f>IF(U49="","",VLOOKUP(U49,コード表一覧!$F$4:$H$32,3,FALSE))</f>
        <v>電気</v>
      </c>
      <c r="W49" s="128"/>
      <c r="X49" s="52" t="str">
        <f t="shared" ref="X49:X51" si="3">IF(R49+U49&gt;0,"←実務経験経歴書が必要です！","")</f>
        <v>←実務経験経歴書が必要です！</v>
      </c>
    </row>
    <row r="50" spans="2:24" x14ac:dyDescent="0.2">
      <c r="B50" s="57" t="str">
        <f>"※"&amp;$A$1&amp;"の変更追加履歴"</f>
        <v>※令和６・７年度の変更追加履歴</v>
      </c>
      <c r="C50" s="57"/>
      <c r="D50" s="57"/>
      <c r="E50" s="53"/>
      <c r="F50" s="11"/>
      <c r="G50" s="10"/>
      <c r="L50" s="10"/>
      <c r="M50" s="12"/>
      <c r="N50" s="138"/>
      <c r="O50" s="42"/>
      <c r="P50" s="6" t="str">
        <f>IF(O50="","",VLOOKUP(O50,コード表一覧!$B$5:$C$129,2,FALSE))</f>
        <v/>
      </c>
      <c r="Q50" s="110" t="s">
        <v>175</v>
      </c>
      <c r="R50" s="48"/>
      <c r="S50" s="129" t="str">
        <f>IF(R50="","",VLOOKUP(R50,コード表一覧!$F$4:$H$32,3,FALSE))</f>
        <v/>
      </c>
      <c r="T50" s="130"/>
      <c r="U50" s="48"/>
      <c r="V50" s="131" t="str">
        <f>IF(U50="","",VLOOKUP(U50,コード表一覧!$F$4:$H$32,3,FALSE))</f>
        <v/>
      </c>
      <c r="W50" s="132"/>
      <c r="X50" s="52" t="str">
        <f t="shared" si="3"/>
        <v/>
      </c>
    </row>
    <row r="51" spans="2:24" ht="13.8" thickBot="1" x14ac:dyDescent="0.25">
      <c r="B51" s="10"/>
      <c r="C51" s="10"/>
      <c r="D51" s="10"/>
      <c r="F51" s="11"/>
      <c r="G51" s="10"/>
      <c r="L51" s="10"/>
      <c r="M51" s="12"/>
      <c r="N51" s="139"/>
      <c r="O51" s="112"/>
      <c r="P51" s="16" t="str">
        <f>IF(O51="","",VLOOKUP(O51,コード表一覧!$B$5:$C$129,2,FALSE))</f>
        <v/>
      </c>
      <c r="Q51" s="18" t="s">
        <v>175</v>
      </c>
      <c r="R51" s="49"/>
      <c r="S51" s="133" t="str">
        <f>IF(R51="","",VLOOKUP(R51,コード表一覧!$F$4:$H$32,3,FALSE))</f>
        <v/>
      </c>
      <c r="T51" s="134"/>
      <c r="U51" s="49"/>
      <c r="V51" s="135" t="str">
        <f>IF(U51="","",VLOOKUP(U51,コード表一覧!$F$4:$H$32,3,FALSE))</f>
        <v/>
      </c>
      <c r="W51" s="136"/>
      <c r="X51" s="52" t="str">
        <f t="shared" si="3"/>
        <v/>
      </c>
    </row>
    <row r="52" spans="2:24" x14ac:dyDescent="0.2">
      <c r="X52" s="52"/>
    </row>
    <row r="53" spans="2:24" x14ac:dyDescent="0.2">
      <c r="X53" s="52"/>
    </row>
    <row r="54" spans="2:24" x14ac:dyDescent="0.2">
      <c r="X54" s="52" t="str">
        <f>IFERROR(IF(VLOOKUP(O54,コード表一覧!$B$5:$D$129,3,FALSE)="無","","←実務経験経歴書が必要です！"),"")</f>
        <v/>
      </c>
    </row>
    <row r="55" spans="2:24" x14ac:dyDescent="0.2">
      <c r="X55" s="52" t="str">
        <f>IFERROR(IF(VLOOKUP(O55,コード表一覧!$B$5:$D$129,3,FALSE)="無","","←実務経験経歴書が必要です！"),"")</f>
        <v/>
      </c>
    </row>
    <row r="56" spans="2:24" x14ac:dyDescent="0.2">
      <c r="X56" s="52" t="str">
        <f>IFERROR(IF(VLOOKUP(O56,コード表一覧!$B$5:$D$129,3,FALSE)="無","","←実務経験経歴書が必要です！"),"")</f>
        <v/>
      </c>
    </row>
    <row r="57" spans="2:24" x14ac:dyDescent="0.2">
      <c r="X57" s="52" t="str">
        <f>IFERROR(IF(VLOOKUP(O57,コード表一覧!$B$5:$D$129,3,FALSE)="無","","←実務経験経歴書が必要です！"),"")</f>
        <v/>
      </c>
    </row>
    <row r="58" spans="2:24" x14ac:dyDescent="0.2">
      <c r="X58" s="52" t="str">
        <f>IFERROR(IF(VLOOKUP(O58,コード表一覧!$B$5:$D$129,3,FALSE)="無","","←実務経験経歴書が必要です！"),"")</f>
        <v/>
      </c>
    </row>
    <row r="59" spans="2:24" x14ac:dyDescent="0.2">
      <c r="X59" s="52" t="str">
        <f>IFERROR(IF(VLOOKUP(O59,コード表一覧!$B$5:$D$129,3,FALSE)="無","","←実務経験経歴書が必要です！"),"")</f>
        <v/>
      </c>
    </row>
    <row r="60" spans="2:24" x14ac:dyDescent="0.2">
      <c r="X60" s="52" t="str">
        <f>IF(R60+U60&gt;0,"←実務経験経歴書が必要です！","")</f>
        <v/>
      </c>
    </row>
    <row r="61" spans="2:24" x14ac:dyDescent="0.2">
      <c r="X61" s="52" t="str">
        <f>IF(R61+U61&gt;0,"←実務経験経歴書が必要です！","")</f>
        <v/>
      </c>
    </row>
    <row r="62" spans="2:24" x14ac:dyDescent="0.2">
      <c r="X62" s="52"/>
    </row>
    <row r="63" spans="2:24" x14ac:dyDescent="0.2">
      <c r="X63" s="52"/>
    </row>
  </sheetData>
  <mergeCells count="81">
    <mergeCell ref="Q29:W29"/>
    <mergeCell ref="F32:L32"/>
    <mergeCell ref="S49:T49"/>
    <mergeCell ref="V49:W49"/>
    <mergeCell ref="Q41:W41"/>
    <mergeCell ref="F41:L41"/>
    <mergeCell ref="N41:N42"/>
    <mergeCell ref="S37:T37"/>
    <mergeCell ref="V37:W37"/>
    <mergeCell ref="S38:T38"/>
    <mergeCell ref="V38:W38"/>
    <mergeCell ref="S39:T39"/>
    <mergeCell ref="V39:W39"/>
    <mergeCell ref="N37:N39"/>
    <mergeCell ref="C37:E37"/>
    <mergeCell ref="C49:E49"/>
    <mergeCell ref="C45:E45"/>
    <mergeCell ref="C46:E46"/>
    <mergeCell ref="C47:E47"/>
    <mergeCell ref="C48:E48"/>
    <mergeCell ref="D41:E41"/>
    <mergeCell ref="C34:E34"/>
    <mergeCell ref="C35:E35"/>
    <mergeCell ref="C36:E36"/>
    <mergeCell ref="C13:E13"/>
    <mergeCell ref="C25:E25"/>
    <mergeCell ref="C33:E33"/>
    <mergeCell ref="B17:C17"/>
    <mergeCell ref="D17:E17"/>
    <mergeCell ref="B29:C29"/>
    <mergeCell ref="D29:E29"/>
    <mergeCell ref="V51:W51"/>
    <mergeCell ref="B41:C41"/>
    <mergeCell ref="S51:T51"/>
    <mergeCell ref="S50:T50"/>
    <mergeCell ref="V50:W50"/>
    <mergeCell ref="F44:L44"/>
    <mergeCell ref="C44:E44"/>
    <mergeCell ref="N49:N51"/>
    <mergeCell ref="S27:T27"/>
    <mergeCell ref="V27:W27"/>
    <mergeCell ref="N17:N18"/>
    <mergeCell ref="Q17:W17"/>
    <mergeCell ref="F20:L20"/>
    <mergeCell ref="S25:T25"/>
    <mergeCell ref="V25:W25"/>
    <mergeCell ref="S26:T26"/>
    <mergeCell ref="V26:W26"/>
    <mergeCell ref="F17:L17"/>
    <mergeCell ref="N25:N27"/>
    <mergeCell ref="S15:T15"/>
    <mergeCell ref="V15:W15"/>
    <mergeCell ref="S13:T13"/>
    <mergeCell ref="V13:W13"/>
    <mergeCell ref="S14:T14"/>
    <mergeCell ref="V14:W14"/>
    <mergeCell ref="N13:N15"/>
    <mergeCell ref="F29:L29"/>
    <mergeCell ref="C20:E20"/>
    <mergeCell ref="C32:E32"/>
    <mergeCell ref="C21:E21"/>
    <mergeCell ref="C22:E22"/>
    <mergeCell ref="C23:E23"/>
    <mergeCell ref="C24:E24"/>
    <mergeCell ref="N29:N30"/>
    <mergeCell ref="F5:L5"/>
    <mergeCell ref="N5:N6"/>
    <mergeCell ref="Q5:W5"/>
    <mergeCell ref="F8:L8"/>
    <mergeCell ref="C8:E8"/>
    <mergeCell ref="C9:E9"/>
    <mergeCell ref="C10:E10"/>
    <mergeCell ref="C11:E11"/>
    <mergeCell ref="C12:E12"/>
    <mergeCell ref="B5:C5"/>
    <mergeCell ref="D5:E5"/>
    <mergeCell ref="A2:C2"/>
    <mergeCell ref="D2:E2"/>
    <mergeCell ref="F2:I2"/>
    <mergeCell ref="J2:O2"/>
    <mergeCell ref="A3:P3"/>
  </mergeCells>
  <phoneticPr fontId="1"/>
  <dataValidations count="3">
    <dataValidation type="list" allowBlank="1" showInputMessage="1" showErrorMessage="1" sqref="F33 F9 F42 F30 Q42:Q46 F45 Q30:Q34 F6:F7 F21 F18 Q18:Q22 Q6:Q10" xr:uid="{00000000-0002-0000-0100-000000000000}">
      <formula1>"昭和,平成,令和"</formula1>
    </dataValidation>
    <dataValidation type="list" allowBlank="1" sqref="C9:E13 C21:E25 C33:E37 C45:E49" xr:uid="{00000000-0002-0000-0100-000001000000}">
      <formula1>"資格の追加,資格の修正,技術者の追加,技術職員名簿からの削除,退職,監理技術者番号の追加,監理技術者番号の修正,氏名の修正"</formula1>
    </dataValidation>
    <dataValidation type="list" allowBlank="1" sqref="Q35:Q36 Q11:Q12 Q23:Q24 Q47:Q48" xr:uid="{00000000-0002-0000-0100-000002000000}">
      <formula1>"昭和,平成,令和"</formula1>
    </dataValidation>
  </dataValidations>
  <printOptions horizontalCentered="1"/>
  <pageMargins left="0.59055118110236227" right="0.59055118110236227" top="0.35433070866141736" bottom="0.39370078740157483" header="0" footer="0"/>
  <pageSetup paperSize="9" scale="73" fitToHeight="0" orientation="landscape" r:id="rId1"/>
  <headerFooter alignWithMargins="0">
    <oddFooter>&amp;P / &amp;N ページ</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H129"/>
  <sheetViews>
    <sheetView zoomScale="85" zoomScaleNormal="85" workbookViewId="0">
      <selection activeCell="H1" sqref="H1"/>
    </sheetView>
  </sheetViews>
  <sheetFormatPr defaultRowHeight="13.2" x14ac:dyDescent="0.2"/>
  <cols>
    <col min="1" max="1" width="16.6640625" customWidth="1"/>
    <col min="2" max="2" width="6.109375" bestFit="1" customWidth="1"/>
    <col min="3" max="3" width="57.88671875" bestFit="1" customWidth="1"/>
    <col min="4" max="4" width="9" style="24"/>
    <col min="6" max="6" width="9.88671875" bestFit="1" customWidth="1"/>
    <col min="7" max="7" width="25.44140625" bestFit="1" customWidth="1"/>
    <col min="8" max="8" width="7.109375" bestFit="1" customWidth="1"/>
  </cols>
  <sheetData>
    <row r="1" spans="1:8" x14ac:dyDescent="0.2">
      <c r="A1" s="174"/>
      <c r="B1" s="177" t="s">
        <v>0</v>
      </c>
      <c r="C1" s="181" t="s">
        <v>1</v>
      </c>
      <c r="D1" s="172" t="s">
        <v>150</v>
      </c>
    </row>
    <row r="2" spans="1:8" x14ac:dyDescent="0.2">
      <c r="A2" s="173"/>
      <c r="B2" s="178"/>
      <c r="C2" s="182"/>
      <c r="D2" s="173"/>
    </row>
    <row r="3" spans="1:8" x14ac:dyDescent="0.2">
      <c r="A3" s="175"/>
      <c r="B3" s="179"/>
      <c r="C3" s="182"/>
      <c r="D3" s="173"/>
      <c r="F3" s="3" t="s">
        <v>102</v>
      </c>
      <c r="G3" s="3" t="s">
        <v>103</v>
      </c>
      <c r="H3" s="3" t="s">
        <v>104</v>
      </c>
    </row>
    <row r="4" spans="1:8" ht="13.8" thickBot="1" x14ac:dyDescent="0.25">
      <c r="A4" s="176"/>
      <c r="B4" s="180"/>
      <c r="C4" s="183"/>
      <c r="D4" s="173"/>
      <c r="F4" s="86">
        <v>1</v>
      </c>
      <c r="G4" s="2" t="s">
        <v>73</v>
      </c>
      <c r="H4" s="2" t="s">
        <v>105</v>
      </c>
    </row>
    <row r="5" spans="1:8" x14ac:dyDescent="0.2">
      <c r="A5" s="166" t="s">
        <v>2</v>
      </c>
      <c r="B5" s="87">
        <v>1</v>
      </c>
      <c r="C5" s="33" t="s">
        <v>159</v>
      </c>
      <c r="D5" s="105"/>
      <c r="F5" s="86">
        <v>2</v>
      </c>
      <c r="G5" s="2" t="s">
        <v>74</v>
      </c>
      <c r="H5" s="2" t="s">
        <v>106</v>
      </c>
    </row>
    <row r="6" spans="1:8" x14ac:dyDescent="0.2">
      <c r="A6" s="167"/>
      <c r="B6" s="89">
        <v>11</v>
      </c>
      <c r="C6" s="108" t="s">
        <v>222</v>
      </c>
      <c r="D6" s="105"/>
      <c r="F6" s="86">
        <v>3</v>
      </c>
      <c r="G6" s="2" t="s">
        <v>75</v>
      </c>
      <c r="H6" s="2" t="s">
        <v>107</v>
      </c>
    </row>
    <row r="7" spans="1:8" x14ac:dyDescent="0.2">
      <c r="A7" s="167"/>
      <c r="B7" s="88">
        <v>2</v>
      </c>
      <c r="C7" s="34" t="s">
        <v>3</v>
      </c>
      <c r="D7" s="105"/>
      <c r="F7" s="86">
        <v>4</v>
      </c>
      <c r="G7" s="2" t="s">
        <v>76</v>
      </c>
      <c r="H7" s="2" t="s">
        <v>108</v>
      </c>
    </row>
    <row r="8" spans="1:8" x14ac:dyDescent="0.2">
      <c r="A8" s="167"/>
      <c r="B8" s="89">
        <v>3</v>
      </c>
      <c r="C8" s="34" t="s">
        <v>181</v>
      </c>
      <c r="D8" s="105"/>
      <c r="F8" s="86">
        <v>5</v>
      </c>
      <c r="G8" s="2" t="s">
        <v>77</v>
      </c>
      <c r="H8" s="2" t="s">
        <v>109</v>
      </c>
    </row>
    <row r="9" spans="1:8" ht="13.2" customHeight="1" x14ac:dyDescent="0.2">
      <c r="A9" s="167"/>
      <c r="B9" s="88">
        <v>4</v>
      </c>
      <c r="C9" s="34" t="s">
        <v>182</v>
      </c>
      <c r="D9" s="105"/>
      <c r="F9" s="86">
        <v>6</v>
      </c>
      <c r="G9" s="2" t="s">
        <v>78</v>
      </c>
      <c r="H9" s="2" t="s">
        <v>110</v>
      </c>
    </row>
    <row r="10" spans="1:8" ht="13.2" customHeight="1" thickBot="1" x14ac:dyDescent="0.25">
      <c r="A10" s="168"/>
      <c r="B10" s="89">
        <v>9</v>
      </c>
      <c r="C10" s="108" t="s">
        <v>190</v>
      </c>
      <c r="D10" s="105"/>
      <c r="F10" s="86">
        <v>7</v>
      </c>
      <c r="G10" s="2" t="s">
        <v>79</v>
      </c>
      <c r="H10" s="2" t="s">
        <v>111</v>
      </c>
    </row>
    <row r="11" spans="1:8" x14ac:dyDescent="0.2">
      <c r="A11" s="184" t="s">
        <v>189</v>
      </c>
      <c r="B11" s="87">
        <v>111</v>
      </c>
      <c r="C11" s="33" t="s">
        <v>224</v>
      </c>
      <c r="D11" s="29" t="s">
        <v>151</v>
      </c>
      <c r="F11" s="86">
        <v>8</v>
      </c>
      <c r="G11" s="2" t="s">
        <v>80</v>
      </c>
      <c r="H11" s="2" t="s">
        <v>112</v>
      </c>
    </row>
    <row r="12" spans="1:8" x14ac:dyDescent="0.2">
      <c r="A12" s="185"/>
      <c r="B12" s="88">
        <v>212</v>
      </c>
      <c r="C12" s="34" t="s">
        <v>225</v>
      </c>
      <c r="D12" s="29" t="s">
        <v>151</v>
      </c>
      <c r="F12" s="86">
        <v>9</v>
      </c>
      <c r="G12" s="2" t="s">
        <v>81</v>
      </c>
      <c r="H12" s="2" t="s">
        <v>113</v>
      </c>
    </row>
    <row r="13" spans="1:8" ht="13.2" customHeight="1" x14ac:dyDescent="0.2">
      <c r="A13" s="185"/>
      <c r="B13" s="88">
        <v>113</v>
      </c>
      <c r="C13" s="34" t="s">
        <v>4</v>
      </c>
      <c r="D13" s="29" t="s">
        <v>151</v>
      </c>
      <c r="F13" s="86">
        <v>10</v>
      </c>
      <c r="G13" s="2" t="s">
        <v>82</v>
      </c>
      <c r="H13" s="2" t="s">
        <v>114</v>
      </c>
    </row>
    <row r="14" spans="1:8" x14ac:dyDescent="0.2">
      <c r="A14" s="185"/>
      <c r="B14" s="88" t="s">
        <v>197</v>
      </c>
      <c r="C14" s="34" t="s">
        <v>198</v>
      </c>
      <c r="D14" s="113" t="s">
        <v>199</v>
      </c>
      <c r="F14" s="86">
        <v>11</v>
      </c>
      <c r="G14" s="2" t="s">
        <v>83</v>
      </c>
      <c r="H14" s="2" t="s">
        <v>115</v>
      </c>
    </row>
    <row r="15" spans="1:8" x14ac:dyDescent="0.2">
      <c r="A15" s="185"/>
      <c r="B15" s="88">
        <v>214</v>
      </c>
      <c r="C15" s="34" t="s">
        <v>5</v>
      </c>
      <c r="D15" s="29" t="s">
        <v>151</v>
      </c>
      <c r="F15" s="86">
        <v>12</v>
      </c>
      <c r="G15" s="2" t="s">
        <v>84</v>
      </c>
      <c r="H15" s="2" t="s">
        <v>116</v>
      </c>
    </row>
    <row r="16" spans="1:8" x14ac:dyDescent="0.2">
      <c r="A16" s="185"/>
      <c r="B16" s="88">
        <v>215</v>
      </c>
      <c r="C16" s="34" t="s">
        <v>6</v>
      </c>
      <c r="D16" s="29" t="s">
        <v>151</v>
      </c>
      <c r="F16" s="86">
        <v>13</v>
      </c>
      <c r="G16" s="2" t="s">
        <v>85</v>
      </c>
      <c r="H16" s="2" t="s">
        <v>117</v>
      </c>
    </row>
    <row r="17" spans="1:8" x14ac:dyDescent="0.2">
      <c r="A17" s="185"/>
      <c r="B17" s="88">
        <v>216</v>
      </c>
      <c r="C17" s="34" t="s">
        <v>7</v>
      </c>
      <c r="D17" s="29" t="s">
        <v>151</v>
      </c>
      <c r="F17" s="86">
        <v>14</v>
      </c>
      <c r="G17" s="2" t="s">
        <v>86</v>
      </c>
      <c r="H17" s="2" t="s">
        <v>118</v>
      </c>
    </row>
    <row r="18" spans="1:8" x14ac:dyDescent="0.2">
      <c r="A18" s="185"/>
      <c r="B18" s="88" t="s">
        <v>200</v>
      </c>
      <c r="C18" s="34" t="s">
        <v>201</v>
      </c>
      <c r="D18" s="113" t="s">
        <v>202</v>
      </c>
      <c r="F18" s="86">
        <v>15</v>
      </c>
      <c r="G18" s="2" t="s">
        <v>87</v>
      </c>
      <c r="H18" s="2" t="s">
        <v>119</v>
      </c>
    </row>
    <row r="19" spans="1:8" x14ac:dyDescent="0.2">
      <c r="A19" s="185"/>
      <c r="B19" s="88">
        <v>120</v>
      </c>
      <c r="C19" s="34" t="s">
        <v>8</v>
      </c>
      <c r="D19" s="29" t="s">
        <v>151</v>
      </c>
      <c r="F19" s="86">
        <v>16</v>
      </c>
      <c r="G19" s="2" t="s">
        <v>88</v>
      </c>
      <c r="H19" s="2" t="s">
        <v>120</v>
      </c>
    </row>
    <row r="20" spans="1:8" x14ac:dyDescent="0.2">
      <c r="A20" s="185"/>
      <c r="B20" s="88" t="s">
        <v>203</v>
      </c>
      <c r="C20" s="34" t="s">
        <v>204</v>
      </c>
      <c r="D20" s="113" t="s">
        <v>199</v>
      </c>
      <c r="F20" s="86">
        <v>17</v>
      </c>
      <c r="G20" s="2" t="s">
        <v>89</v>
      </c>
      <c r="H20" s="2" t="s">
        <v>121</v>
      </c>
    </row>
    <row r="21" spans="1:8" x14ac:dyDescent="0.2">
      <c r="A21" s="185"/>
      <c r="B21" s="88">
        <v>221</v>
      </c>
      <c r="C21" s="34" t="s">
        <v>9</v>
      </c>
      <c r="D21" s="29" t="s">
        <v>151</v>
      </c>
      <c r="F21" s="86">
        <v>18</v>
      </c>
      <c r="G21" s="2" t="s">
        <v>90</v>
      </c>
      <c r="H21" s="2" t="s">
        <v>122</v>
      </c>
    </row>
    <row r="22" spans="1:8" x14ac:dyDescent="0.2">
      <c r="A22" s="185"/>
      <c r="B22" s="88">
        <v>222</v>
      </c>
      <c r="C22" s="34" t="s">
        <v>10</v>
      </c>
      <c r="D22" s="29" t="s">
        <v>151</v>
      </c>
      <c r="F22" s="86">
        <v>19</v>
      </c>
      <c r="G22" s="2" t="s">
        <v>91</v>
      </c>
      <c r="H22" s="2" t="s">
        <v>123</v>
      </c>
    </row>
    <row r="23" spans="1:8" s="53" customFormat="1" x14ac:dyDescent="0.2">
      <c r="A23" s="185"/>
      <c r="B23" s="88">
        <v>223</v>
      </c>
      <c r="C23" s="34" t="s">
        <v>11</v>
      </c>
      <c r="D23" s="29" t="s">
        <v>151</v>
      </c>
      <c r="F23" s="86">
        <v>20</v>
      </c>
      <c r="G23" s="2" t="s">
        <v>92</v>
      </c>
      <c r="H23" s="2" t="s">
        <v>124</v>
      </c>
    </row>
    <row r="24" spans="1:8" s="53" customFormat="1" x14ac:dyDescent="0.2">
      <c r="A24" s="185"/>
      <c r="B24" s="88" t="s">
        <v>205</v>
      </c>
      <c r="C24" s="34" t="s">
        <v>206</v>
      </c>
      <c r="D24" s="113" t="s">
        <v>202</v>
      </c>
      <c r="F24" s="86">
        <v>21</v>
      </c>
      <c r="G24" s="2" t="s">
        <v>93</v>
      </c>
      <c r="H24" s="2" t="s">
        <v>125</v>
      </c>
    </row>
    <row r="25" spans="1:8" x14ac:dyDescent="0.2">
      <c r="A25" s="185"/>
      <c r="B25" s="88">
        <v>127</v>
      </c>
      <c r="C25" s="34" t="s">
        <v>12</v>
      </c>
      <c r="D25" s="29" t="s">
        <v>151</v>
      </c>
      <c r="F25" s="86">
        <v>22</v>
      </c>
      <c r="G25" s="2" t="s">
        <v>94</v>
      </c>
      <c r="H25" s="2" t="s">
        <v>126</v>
      </c>
    </row>
    <row r="26" spans="1:8" x14ac:dyDescent="0.2">
      <c r="A26" s="185"/>
      <c r="B26" s="88" t="s">
        <v>207</v>
      </c>
      <c r="C26" s="34" t="s">
        <v>218</v>
      </c>
      <c r="D26" s="113" t="s">
        <v>199</v>
      </c>
      <c r="F26" s="86">
        <v>23</v>
      </c>
      <c r="G26" s="2" t="s">
        <v>95</v>
      </c>
      <c r="H26" s="2" t="s">
        <v>127</v>
      </c>
    </row>
    <row r="27" spans="1:8" x14ac:dyDescent="0.2">
      <c r="A27" s="185"/>
      <c r="B27" s="88">
        <v>228</v>
      </c>
      <c r="C27" s="34" t="s">
        <v>13</v>
      </c>
      <c r="D27" s="29" t="s">
        <v>151</v>
      </c>
      <c r="F27" s="86">
        <v>24</v>
      </c>
      <c r="G27" s="2" t="s">
        <v>96</v>
      </c>
      <c r="H27" s="2" t="s">
        <v>128</v>
      </c>
    </row>
    <row r="28" spans="1:8" x14ac:dyDescent="0.2">
      <c r="A28" s="185"/>
      <c r="B28" s="88" t="s">
        <v>219</v>
      </c>
      <c r="C28" s="34" t="s">
        <v>208</v>
      </c>
      <c r="D28" s="113" t="s">
        <v>202</v>
      </c>
      <c r="F28" s="86">
        <v>25</v>
      </c>
      <c r="G28" s="2" t="s">
        <v>97</v>
      </c>
      <c r="H28" s="2" t="s">
        <v>129</v>
      </c>
    </row>
    <row r="29" spans="1:8" x14ac:dyDescent="0.2">
      <c r="A29" s="185"/>
      <c r="B29" s="88">
        <v>129</v>
      </c>
      <c r="C29" s="34" t="s">
        <v>14</v>
      </c>
      <c r="D29" s="29" t="s">
        <v>151</v>
      </c>
      <c r="F29" s="86">
        <v>26</v>
      </c>
      <c r="G29" s="2" t="s">
        <v>98</v>
      </c>
      <c r="H29" s="2" t="s">
        <v>130</v>
      </c>
    </row>
    <row r="30" spans="1:8" x14ac:dyDescent="0.2">
      <c r="A30" s="185"/>
      <c r="B30" s="88" t="s">
        <v>209</v>
      </c>
      <c r="C30" s="34" t="s">
        <v>220</v>
      </c>
      <c r="D30" s="113" t="s">
        <v>199</v>
      </c>
      <c r="F30" s="86">
        <v>27</v>
      </c>
      <c r="G30" s="2" t="s">
        <v>99</v>
      </c>
      <c r="H30" s="2" t="s">
        <v>131</v>
      </c>
    </row>
    <row r="31" spans="1:8" x14ac:dyDescent="0.2">
      <c r="A31" s="185"/>
      <c r="B31" s="88">
        <v>230</v>
      </c>
      <c r="C31" s="34" t="s">
        <v>15</v>
      </c>
      <c r="D31" s="29" t="s">
        <v>151</v>
      </c>
      <c r="F31" s="86">
        <v>28</v>
      </c>
      <c r="G31" s="2" t="s">
        <v>100</v>
      </c>
      <c r="H31" s="2" t="s">
        <v>132</v>
      </c>
    </row>
    <row r="32" spans="1:8" x14ac:dyDescent="0.2">
      <c r="A32" s="185"/>
      <c r="B32" s="88" t="s">
        <v>211</v>
      </c>
      <c r="C32" s="34" t="s">
        <v>210</v>
      </c>
      <c r="D32" s="113" t="s">
        <v>202</v>
      </c>
      <c r="F32" s="86">
        <v>29</v>
      </c>
      <c r="G32" s="2" t="s">
        <v>101</v>
      </c>
      <c r="H32" s="2" t="s">
        <v>60</v>
      </c>
    </row>
    <row r="33" spans="1:4" x14ac:dyDescent="0.2">
      <c r="A33" s="185"/>
      <c r="B33" s="88">
        <v>131</v>
      </c>
      <c r="C33" s="34" t="s">
        <v>186</v>
      </c>
      <c r="D33" s="107" t="s">
        <v>188</v>
      </c>
    </row>
    <row r="34" spans="1:4" x14ac:dyDescent="0.2">
      <c r="A34" s="185"/>
      <c r="B34" s="88">
        <v>232</v>
      </c>
      <c r="C34" s="34" t="s">
        <v>187</v>
      </c>
      <c r="D34" s="107" t="s">
        <v>188</v>
      </c>
    </row>
    <row r="35" spans="1:4" x14ac:dyDescent="0.2">
      <c r="A35" s="185"/>
      <c r="B35" s="88">
        <v>133</v>
      </c>
      <c r="C35" s="34" t="s">
        <v>16</v>
      </c>
      <c r="D35" s="29" t="s">
        <v>151</v>
      </c>
    </row>
    <row r="36" spans="1:4" x14ac:dyDescent="0.2">
      <c r="A36" s="185"/>
      <c r="B36" s="91" t="s">
        <v>213</v>
      </c>
      <c r="C36" s="34" t="s">
        <v>212</v>
      </c>
      <c r="D36" s="113" t="s">
        <v>199</v>
      </c>
    </row>
    <row r="37" spans="1:4" x14ac:dyDescent="0.2">
      <c r="A37" s="185"/>
      <c r="B37" s="91">
        <v>234</v>
      </c>
      <c r="C37" s="36" t="s">
        <v>214</v>
      </c>
      <c r="D37" s="113" t="s">
        <v>215</v>
      </c>
    </row>
    <row r="38" spans="1:4" ht="13.8" thickBot="1" x14ac:dyDescent="0.25">
      <c r="A38" s="186"/>
      <c r="B38" s="90" t="s">
        <v>216</v>
      </c>
      <c r="C38" s="35" t="s">
        <v>217</v>
      </c>
      <c r="D38" s="29" t="s">
        <v>202</v>
      </c>
    </row>
    <row r="39" spans="1:4" x14ac:dyDescent="0.2">
      <c r="A39" s="174" t="s">
        <v>17</v>
      </c>
      <c r="B39" s="87">
        <v>137</v>
      </c>
      <c r="C39" s="33" t="s">
        <v>18</v>
      </c>
      <c r="D39" s="29" t="s">
        <v>151</v>
      </c>
    </row>
    <row r="40" spans="1:4" x14ac:dyDescent="0.2">
      <c r="A40" s="173"/>
      <c r="B40" s="88">
        <v>238</v>
      </c>
      <c r="C40" s="34" t="s">
        <v>19</v>
      </c>
      <c r="D40" s="29" t="s">
        <v>151</v>
      </c>
    </row>
    <row r="41" spans="1:4" ht="13.8" thickBot="1" x14ac:dyDescent="0.25">
      <c r="A41" s="175"/>
      <c r="B41" s="91">
        <v>239</v>
      </c>
      <c r="C41" s="36" t="s">
        <v>20</v>
      </c>
      <c r="D41" s="29" t="s">
        <v>151</v>
      </c>
    </row>
    <row r="42" spans="1:4" x14ac:dyDescent="0.2">
      <c r="A42" s="184" t="s">
        <v>21</v>
      </c>
      <c r="B42" s="87">
        <v>141</v>
      </c>
      <c r="C42" s="97" t="s">
        <v>226</v>
      </c>
      <c r="D42" s="29" t="s">
        <v>151</v>
      </c>
    </row>
    <row r="43" spans="1:4" ht="26.4" x14ac:dyDescent="0.2">
      <c r="A43" s="185"/>
      <c r="B43" s="88">
        <v>142</v>
      </c>
      <c r="C43" s="98" t="s">
        <v>22</v>
      </c>
      <c r="D43" s="29" t="s">
        <v>151</v>
      </c>
    </row>
    <row r="44" spans="1:4" x14ac:dyDescent="0.2">
      <c r="A44" s="185"/>
      <c r="B44" s="88">
        <v>143</v>
      </c>
      <c r="C44" s="99" t="s">
        <v>227</v>
      </c>
      <c r="D44" s="29" t="s">
        <v>151</v>
      </c>
    </row>
    <row r="45" spans="1:4" x14ac:dyDescent="0.2">
      <c r="A45" s="185"/>
      <c r="B45" s="88">
        <v>144</v>
      </c>
      <c r="C45" s="99" t="s">
        <v>23</v>
      </c>
      <c r="D45" s="29" t="s">
        <v>151</v>
      </c>
    </row>
    <row r="46" spans="1:4" ht="26.4" x14ac:dyDescent="0.2">
      <c r="A46" s="185"/>
      <c r="B46" s="88">
        <v>145</v>
      </c>
      <c r="C46" s="98" t="s">
        <v>228</v>
      </c>
      <c r="D46" s="29" t="s">
        <v>151</v>
      </c>
    </row>
    <row r="47" spans="1:4" ht="26.4" x14ac:dyDescent="0.2">
      <c r="A47" s="185"/>
      <c r="B47" s="88">
        <v>146</v>
      </c>
      <c r="C47" s="98" t="s">
        <v>229</v>
      </c>
      <c r="D47" s="29" t="s">
        <v>151</v>
      </c>
    </row>
    <row r="48" spans="1:4" x14ac:dyDescent="0.2">
      <c r="A48" s="185"/>
      <c r="B48" s="88">
        <v>147</v>
      </c>
      <c r="C48" s="99" t="s">
        <v>230</v>
      </c>
      <c r="D48" s="29" t="s">
        <v>151</v>
      </c>
    </row>
    <row r="49" spans="1:4" ht="26.4" x14ac:dyDescent="0.2">
      <c r="A49" s="185"/>
      <c r="B49" s="88">
        <v>148</v>
      </c>
      <c r="C49" s="98" t="s">
        <v>24</v>
      </c>
      <c r="D49" s="29" t="s">
        <v>151</v>
      </c>
    </row>
    <row r="50" spans="1:4" x14ac:dyDescent="0.2">
      <c r="A50" s="185"/>
      <c r="B50" s="88">
        <v>149</v>
      </c>
      <c r="C50" s="99" t="s">
        <v>25</v>
      </c>
      <c r="D50" s="29" t="s">
        <v>151</v>
      </c>
    </row>
    <row r="51" spans="1:4" ht="13.5" customHeight="1" x14ac:dyDescent="0.2">
      <c r="A51" s="185"/>
      <c r="B51" s="88">
        <v>150</v>
      </c>
      <c r="C51" s="99" t="s">
        <v>231</v>
      </c>
      <c r="D51" s="29" t="s">
        <v>151</v>
      </c>
    </row>
    <row r="52" spans="1:4" x14ac:dyDescent="0.2">
      <c r="A52" s="185"/>
      <c r="B52" s="88">
        <v>151</v>
      </c>
      <c r="C52" s="99" t="s">
        <v>26</v>
      </c>
      <c r="D52" s="29" t="s">
        <v>151</v>
      </c>
    </row>
    <row r="53" spans="1:4" x14ac:dyDescent="0.2">
      <c r="A53" s="185"/>
      <c r="B53" s="88">
        <v>152</v>
      </c>
      <c r="C53" s="99" t="s">
        <v>232</v>
      </c>
      <c r="D53" s="29" t="s">
        <v>151</v>
      </c>
    </row>
    <row r="54" spans="1:4" x14ac:dyDescent="0.2">
      <c r="A54" s="185"/>
      <c r="B54" s="88">
        <v>153</v>
      </c>
      <c r="C54" s="99" t="s">
        <v>27</v>
      </c>
      <c r="D54" s="29" t="s">
        <v>151</v>
      </c>
    </row>
    <row r="55" spans="1:4" ht="27" thickBot="1" x14ac:dyDescent="0.25">
      <c r="A55" s="185"/>
      <c r="B55" s="91">
        <v>154</v>
      </c>
      <c r="C55" s="118" t="s">
        <v>233</v>
      </c>
      <c r="D55" s="29" t="s">
        <v>151</v>
      </c>
    </row>
    <row r="56" spans="1:4" x14ac:dyDescent="0.2">
      <c r="A56" s="174" t="s">
        <v>28</v>
      </c>
      <c r="B56" s="87">
        <v>155</v>
      </c>
      <c r="C56" s="97" t="s">
        <v>29</v>
      </c>
      <c r="D56" s="29" t="s">
        <v>151</v>
      </c>
    </row>
    <row r="57" spans="1:4" ht="13.8" thickBot="1" x14ac:dyDescent="0.25">
      <c r="A57" s="175"/>
      <c r="B57" s="91">
        <v>256</v>
      </c>
      <c r="C57" s="100" t="s">
        <v>30</v>
      </c>
      <c r="D57" s="29" t="s">
        <v>144</v>
      </c>
    </row>
    <row r="58" spans="1:4" ht="13.8" thickBot="1" x14ac:dyDescent="0.25">
      <c r="A58" s="1" t="s">
        <v>31</v>
      </c>
      <c r="B58" s="92">
        <v>258</v>
      </c>
      <c r="C58" s="101" t="s">
        <v>32</v>
      </c>
      <c r="D58" s="29" t="s">
        <v>145</v>
      </c>
    </row>
    <row r="59" spans="1:4" s="53" customFormat="1" x14ac:dyDescent="0.2">
      <c r="A59" s="166" t="s">
        <v>33</v>
      </c>
      <c r="B59" s="115">
        <v>259</v>
      </c>
      <c r="C59" s="116" t="s">
        <v>34</v>
      </c>
      <c r="D59" s="29" t="s">
        <v>145</v>
      </c>
    </row>
    <row r="60" spans="1:4" ht="13.8" thickBot="1" x14ac:dyDescent="0.25">
      <c r="A60" s="168"/>
      <c r="B60" s="90">
        <v>235</v>
      </c>
      <c r="C60" s="102" t="s">
        <v>221</v>
      </c>
      <c r="D60" s="113" t="s">
        <v>199</v>
      </c>
    </row>
    <row r="61" spans="1:4" ht="13.8" thickBot="1" x14ac:dyDescent="0.25">
      <c r="A61" s="1" t="s">
        <v>35</v>
      </c>
      <c r="B61" s="92">
        <v>265</v>
      </c>
      <c r="C61" s="101" t="s">
        <v>36</v>
      </c>
      <c r="D61" s="29" t="s">
        <v>146</v>
      </c>
    </row>
    <row r="62" spans="1:4" x14ac:dyDescent="0.2">
      <c r="A62" s="174" t="s">
        <v>37</v>
      </c>
      <c r="B62" s="87">
        <v>168</v>
      </c>
      <c r="C62" s="97" t="s">
        <v>38</v>
      </c>
      <c r="D62" s="29" t="s">
        <v>151</v>
      </c>
    </row>
    <row r="63" spans="1:4" ht="13.8" thickBot="1" x14ac:dyDescent="0.25">
      <c r="A63" s="176"/>
      <c r="B63" s="90">
        <v>169</v>
      </c>
      <c r="C63" s="102" t="s">
        <v>39</v>
      </c>
      <c r="D63" s="29" t="s">
        <v>151</v>
      </c>
    </row>
    <row r="64" spans="1:4" ht="13.2" customHeight="1" x14ac:dyDescent="0.2">
      <c r="A64" s="170" t="s">
        <v>40</v>
      </c>
      <c r="B64" s="87">
        <v>164</v>
      </c>
      <c r="C64" s="119" t="s">
        <v>41</v>
      </c>
      <c r="D64" s="29" t="s">
        <v>151</v>
      </c>
    </row>
    <row r="65" spans="1:4" x14ac:dyDescent="0.2">
      <c r="A65" s="171"/>
      <c r="B65" s="88">
        <v>264</v>
      </c>
      <c r="C65" s="7" t="s">
        <v>42</v>
      </c>
      <c r="D65" s="29" t="s">
        <v>144</v>
      </c>
    </row>
    <row r="66" spans="1:4" x14ac:dyDescent="0.2">
      <c r="A66" s="171"/>
      <c r="B66" s="88">
        <v>166</v>
      </c>
      <c r="C66" s="120" t="s">
        <v>43</v>
      </c>
      <c r="D66" s="29" t="s">
        <v>151</v>
      </c>
    </row>
    <row r="67" spans="1:4" x14ac:dyDescent="0.2">
      <c r="A67" s="171"/>
      <c r="B67" s="88">
        <v>266</v>
      </c>
      <c r="C67" s="120" t="s">
        <v>234</v>
      </c>
      <c r="D67" s="29" t="s">
        <v>144</v>
      </c>
    </row>
    <row r="68" spans="1:4" x14ac:dyDescent="0.2">
      <c r="A68" s="171"/>
      <c r="B68" s="88">
        <v>167</v>
      </c>
      <c r="C68" s="120" t="s">
        <v>235</v>
      </c>
      <c r="D68" s="29" t="s">
        <v>151</v>
      </c>
    </row>
    <row r="69" spans="1:4" x14ac:dyDescent="0.2">
      <c r="A69" s="171"/>
      <c r="B69" s="88">
        <v>170</v>
      </c>
      <c r="C69" s="120" t="s">
        <v>44</v>
      </c>
      <c r="D69" s="29" t="s">
        <v>151</v>
      </c>
    </row>
    <row r="70" spans="1:4" x14ac:dyDescent="0.2">
      <c r="A70" s="171"/>
      <c r="B70" s="88">
        <v>270</v>
      </c>
      <c r="C70" s="120" t="s">
        <v>45</v>
      </c>
      <c r="D70" s="29" t="s">
        <v>144</v>
      </c>
    </row>
    <row r="71" spans="1:4" x14ac:dyDescent="0.2">
      <c r="A71" s="171"/>
      <c r="B71" s="88">
        <v>171</v>
      </c>
      <c r="C71" s="120" t="s">
        <v>236</v>
      </c>
      <c r="D71" s="29" t="s">
        <v>151</v>
      </c>
    </row>
    <row r="72" spans="1:4" x14ac:dyDescent="0.2">
      <c r="A72" s="171"/>
      <c r="B72" s="88">
        <v>271</v>
      </c>
      <c r="C72" s="120" t="s">
        <v>237</v>
      </c>
      <c r="D72" s="29" t="s">
        <v>144</v>
      </c>
    </row>
    <row r="73" spans="1:4" x14ac:dyDescent="0.2">
      <c r="A73" s="171"/>
      <c r="B73" s="88">
        <v>172</v>
      </c>
      <c r="C73" s="120" t="s">
        <v>238</v>
      </c>
      <c r="D73" s="29" t="s">
        <v>151</v>
      </c>
    </row>
    <row r="74" spans="1:4" x14ac:dyDescent="0.2">
      <c r="A74" s="171"/>
      <c r="B74" s="88">
        <v>272</v>
      </c>
      <c r="C74" s="120" t="s">
        <v>239</v>
      </c>
      <c r="D74" s="29" t="s">
        <v>144</v>
      </c>
    </row>
    <row r="75" spans="1:4" x14ac:dyDescent="0.2">
      <c r="A75" s="171"/>
      <c r="B75" s="88">
        <v>157</v>
      </c>
      <c r="C75" s="120" t="s">
        <v>240</v>
      </c>
      <c r="D75" s="29" t="s">
        <v>151</v>
      </c>
    </row>
    <row r="76" spans="1:4" x14ac:dyDescent="0.2">
      <c r="A76" s="171"/>
      <c r="B76" s="88">
        <v>257</v>
      </c>
      <c r="C76" s="120" t="s">
        <v>241</v>
      </c>
      <c r="D76" s="29" t="s">
        <v>144</v>
      </c>
    </row>
    <row r="77" spans="1:4" x14ac:dyDescent="0.2">
      <c r="A77" s="171"/>
      <c r="B77" s="88">
        <v>173</v>
      </c>
      <c r="C77" s="120" t="s">
        <v>242</v>
      </c>
      <c r="D77" s="29" t="s">
        <v>151</v>
      </c>
    </row>
    <row r="78" spans="1:4" x14ac:dyDescent="0.2">
      <c r="A78" s="171"/>
      <c r="B78" s="88">
        <v>273</v>
      </c>
      <c r="C78" s="120" t="s">
        <v>243</v>
      </c>
      <c r="D78" s="29" t="s">
        <v>144</v>
      </c>
    </row>
    <row r="79" spans="1:4" x14ac:dyDescent="0.2">
      <c r="A79" s="171"/>
      <c r="B79" s="88">
        <v>174</v>
      </c>
      <c r="C79" s="120" t="s">
        <v>244</v>
      </c>
      <c r="D79" s="29" t="s">
        <v>151</v>
      </c>
    </row>
    <row r="80" spans="1:4" x14ac:dyDescent="0.2">
      <c r="A80" s="171"/>
      <c r="B80" s="88">
        <v>274</v>
      </c>
      <c r="C80" s="120" t="s">
        <v>245</v>
      </c>
      <c r="D80" s="29" t="s">
        <v>144</v>
      </c>
    </row>
    <row r="81" spans="1:4" x14ac:dyDescent="0.2">
      <c r="A81" s="171"/>
      <c r="B81" s="88">
        <v>176</v>
      </c>
      <c r="C81" s="120" t="s">
        <v>246</v>
      </c>
      <c r="D81" s="29" t="s">
        <v>151</v>
      </c>
    </row>
    <row r="82" spans="1:4" x14ac:dyDescent="0.2">
      <c r="A82" s="171"/>
      <c r="B82" s="88">
        <v>276</v>
      </c>
      <c r="C82" s="120" t="s">
        <v>247</v>
      </c>
      <c r="D82" s="29" t="s">
        <v>144</v>
      </c>
    </row>
    <row r="83" spans="1:4" x14ac:dyDescent="0.2">
      <c r="A83" s="171"/>
      <c r="B83" s="88">
        <v>177</v>
      </c>
      <c r="C83" s="120" t="s">
        <v>248</v>
      </c>
      <c r="D83" s="29" t="s">
        <v>151</v>
      </c>
    </row>
    <row r="84" spans="1:4" x14ac:dyDescent="0.2">
      <c r="A84" s="171"/>
      <c r="B84" s="88">
        <v>277</v>
      </c>
      <c r="C84" s="120" t="s">
        <v>249</v>
      </c>
      <c r="D84" s="29" t="s">
        <v>144</v>
      </c>
    </row>
    <row r="85" spans="1:4" x14ac:dyDescent="0.2">
      <c r="A85" s="171"/>
      <c r="B85" s="88">
        <v>178</v>
      </c>
      <c r="C85" s="120" t="s">
        <v>250</v>
      </c>
      <c r="D85" s="29" t="s">
        <v>151</v>
      </c>
    </row>
    <row r="86" spans="1:4" x14ac:dyDescent="0.2">
      <c r="A86" s="171"/>
      <c r="B86" s="88">
        <v>278</v>
      </c>
      <c r="C86" s="120" t="s">
        <v>251</v>
      </c>
      <c r="D86" s="29" t="s">
        <v>144</v>
      </c>
    </row>
    <row r="87" spans="1:4" x14ac:dyDescent="0.2">
      <c r="A87" s="171"/>
      <c r="B87" s="88">
        <v>179</v>
      </c>
      <c r="C87" s="120" t="s">
        <v>252</v>
      </c>
      <c r="D87" s="29" t="s">
        <v>151</v>
      </c>
    </row>
    <row r="88" spans="1:4" x14ac:dyDescent="0.2">
      <c r="A88" s="171"/>
      <c r="B88" s="88">
        <v>279</v>
      </c>
      <c r="C88" s="120" t="s">
        <v>253</v>
      </c>
      <c r="D88" s="29" t="s">
        <v>144</v>
      </c>
    </row>
    <row r="89" spans="1:4" x14ac:dyDescent="0.2">
      <c r="A89" s="171"/>
      <c r="B89" s="88">
        <v>180</v>
      </c>
      <c r="C89" s="120" t="s">
        <v>254</v>
      </c>
      <c r="D89" s="29" t="s">
        <v>151</v>
      </c>
    </row>
    <row r="90" spans="1:4" x14ac:dyDescent="0.2">
      <c r="A90" s="171"/>
      <c r="B90" s="88">
        <v>280</v>
      </c>
      <c r="C90" s="120" t="s">
        <v>255</v>
      </c>
      <c r="D90" s="29" t="s">
        <v>144</v>
      </c>
    </row>
    <row r="91" spans="1:4" x14ac:dyDescent="0.2">
      <c r="A91" s="171"/>
      <c r="B91" s="88">
        <v>181</v>
      </c>
      <c r="C91" s="120" t="s">
        <v>256</v>
      </c>
      <c r="D91" s="29" t="s">
        <v>151</v>
      </c>
    </row>
    <row r="92" spans="1:4" x14ac:dyDescent="0.2">
      <c r="A92" s="171"/>
      <c r="B92" s="88">
        <v>281</v>
      </c>
      <c r="C92" s="120" t="s">
        <v>257</v>
      </c>
      <c r="D92" s="29" t="s">
        <v>144</v>
      </c>
    </row>
    <row r="93" spans="1:4" x14ac:dyDescent="0.2">
      <c r="A93" s="171"/>
      <c r="B93" s="88">
        <v>182</v>
      </c>
      <c r="C93" s="120" t="s">
        <v>258</v>
      </c>
      <c r="D93" s="29" t="s">
        <v>151</v>
      </c>
    </row>
    <row r="94" spans="1:4" ht="13.2" customHeight="1" x14ac:dyDescent="0.2">
      <c r="A94" s="169" t="s">
        <v>149</v>
      </c>
      <c r="B94" s="88">
        <v>282</v>
      </c>
      <c r="C94" s="120" t="s">
        <v>259</v>
      </c>
      <c r="D94" s="29" t="s">
        <v>144</v>
      </c>
    </row>
    <row r="95" spans="1:4" x14ac:dyDescent="0.2">
      <c r="A95" s="169"/>
      <c r="B95" s="88">
        <v>183</v>
      </c>
      <c r="C95" s="120" t="s">
        <v>46</v>
      </c>
      <c r="D95" s="29" t="s">
        <v>151</v>
      </c>
    </row>
    <row r="96" spans="1:4" x14ac:dyDescent="0.2">
      <c r="A96" s="169"/>
      <c r="B96" s="88">
        <v>283</v>
      </c>
      <c r="C96" s="120" t="s">
        <v>47</v>
      </c>
      <c r="D96" s="29" t="s">
        <v>144</v>
      </c>
    </row>
    <row r="97" spans="1:4" x14ac:dyDescent="0.2">
      <c r="A97" s="169"/>
      <c r="B97" s="88">
        <v>184</v>
      </c>
      <c r="C97" s="37" t="s">
        <v>260</v>
      </c>
      <c r="D97" s="29" t="s">
        <v>151</v>
      </c>
    </row>
    <row r="98" spans="1:4" x14ac:dyDescent="0.2">
      <c r="A98" s="169"/>
      <c r="B98" s="88">
        <v>284</v>
      </c>
      <c r="C98" s="37" t="s">
        <v>261</v>
      </c>
      <c r="D98" s="29" t="s">
        <v>144</v>
      </c>
    </row>
    <row r="99" spans="1:4" x14ac:dyDescent="0.2">
      <c r="A99" s="169"/>
      <c r="B99" s="88">
        <v>186</v>
      </c>
      <c r="C99" s="120" t="s">
        <v>262</v>
      </c>
      <c r="D99" s="29" t="s">
        <v>151</v>
      </c>
    </row>
    <row r="100" spans="1:4" x14ac:dyDescent="0.2">
      <c r="A100" s="169"/>
      <c r="B100" s="88">
        <v>286</v>
      </c>
      <c r="C100" s="120" t="s">
        <v>263</v>
      </c>
      <c r="D100" s="29" t="s">
        <v>144</v>
      </c>
    </row>
    <row r="101" spans="1:4" x14ac:dyDescent="0.2">
      <c r="A101" s="169"/>
      <c r="B101" s="88">
        <v>187</v>
      </c>
      <c r="C101" s="120" t="s">
        <v>48</v>
      </c>
      <c r="D101" s="29" t="s">
        <v>151</v>
      </c>
    </row>
    <row r="102" spans="1:4" x14ac:dyDescent="0.2">
      <c r="A102" s="169"/>
      <c r="B102" s="88">
        <v>287</v>
      </c>
      <c r="C102" s="120" t="s">
        <v>49</v>
      </c>
      <c r="D102" s="29" t="s">
        <v>144</v>
      </c>
    </row>
    <row r="103" spans="1:4" x14ac:dyDescent="0.2">
      <c r="A103" s="32"/>
      <c r="B103" s="88">
        <v>188</v>
      </c>
      <c r="C103" s="120" t="s">
        <v>264</v>
      </c>
      <c r="D103" s="29" t="s">
        <v>151</v>
      </c>
    </row>
    <row r="104" spans="1:4" x14ac:dyDescent="0.2">
      <c r="A104" s="32"/>
      <c r="B104" s="88">
        <v>288</v>
      </c>
      <c r="C104" s="120" t="s">
        <v>265</v>
      </c>
      <c r="D104" s="29" t="s">
        <v>144</v>
      </c>
    </row>
    <row r="105" spans="1:4" x14ac:dyDescent="0.2">
      <c r="A105" s="32"/>
      <c r="B105" s="88">
        <v>189</v>
      </c>
      <c r="C105" s="120" t="s">
        <v>266</v>
      </c>
      <c r="D105" s="29" t="s">
        <v>151</v>
      </c>
    </row>
    <row r="106" spans="1:4" x14ac:dyDescent="0.2">
      <c r="A106" s="32"/>
      <c r="B106" s="88">
        <v>289</v>
      </c>
      <c r="C106" s="120" t="s">
        <v>267</v>
      </c>
      <c r="D106" s="29" t="s">
        <v>144</v>
      </c>
    </row>
    <row r="107" spans="1:4" x14ac:dyDescent="0.2">
      <c r="A107" s="32"/>
      <c r="B107" s="88">
        <v>190</v>
      </c>
      <c r="C107" s="120" t="s">
        <v>268</v>
      </c>
      <c r="D107" s="29" t="s">
        <v>151</v>
      </c>
    </row>
    <row r="108" spans="1:4" x14ac:dyDescent="0.2">
      <c r="A108" s="32"/>
      <c r="B108" s="88">
        <v>290</v>
      </c>
      <c r="C108" s="120" t="s">
        <v>269</v>
      </c>
      <c r="D108" s="29" t="s">
        <v>144</v>
      </c>
    </row>
    <row r="109" spans="1:4" x14ac:dyDescent="0.2">
      <c r="A109" s="32"/>
      <c r="B109" s="88">
        <v>191</v>
      </c>
      <c r="C109" s="120" t="s">
        <v>270</v>
      </c>
      <c r="D109" s="29" t="s">
        <v>151</v>
      </c>
    </row>
    <row r="110" spans="1:4" x14ac:dyDescent="0.2">
      <c r="A110" s="32"/>
      <c r="B110" s="88">
        <v>291</v>
      </c>
      <c r="C110" s="120" t="s">
        <v>271</v>
      </c>
      <c r="D110" s="29" t="s">
        <v>144</v>
      </c>
    </row>
    <row r="111" spans="1:4" x14ac:dyDescent="0.2">
      <c r="A111" s="32"/>
      <c r="B111" s="88">
        <v>192</v>
      </c>
      <c r="C111" s="120" t="s">
        <v>272</v>
      </c>
      <c r="D111" s="29" t="s">
        <v>151</v>
      </c>
    </row>
    <row r="112" spans="1:4" x14ac:dyDescent="0.2">
      <c r="A112" s="32"/>
      <c r="B112" s="88">
        <v>292</v>
      </c>
      <c r="C112" s="120" t="s">
        <v>273</v>
      </c>
      <c r="D112" s="29" t="s">
        <v>144</v>
      </c>
    </row>
    <row r="113" spans="1:4" x14ac:dyDescent="0.2">
      <c r="A113" s="103"/>
      <c r="B113" s="88">
        <v>193</v>
      </c>
      <c r="C113" s="121" t="s">
        <v>274</v>
      </c>
      <c r="D113" s="29" t="s">
        <v>151</v>
      </c>
    </row>
    <row r="114" spans="1:4" x14ac:dyDescent="0.2">
      <c r="A114" s="103"/>
      <c r="B114" s="88">
        <v>293</v>
      </c>
      <c r="C114" s="121" t="s">
        <v>275</v>
      </c>
      <c r="D114" s="29" t="s">
        <v>144</v>
      </c>
    </row>
    <row r="115" spans="1:4" x14ac:dyDescent="0.2">
      <c r="A115" s="103"/>
      <c r="B115" s="88">
        <v>194</v>
      </c>
      <c r="C115" s="120" t="s">
        <v>50</v>
      </c>
      <c r="D115" s="29" t="s">
        <v>151</v>
      </c>
    </row>
    <row r="116" spans="1:4" x14ac:dyDescent="0.2">
      <c r="A116" s="103"/>
      <c r="B116" s="88">
        <v>294</v>
      </c>
      <c r="C116" s="120" t="s">
        <v>51</v>
      </c>
      <c r="D116" s="29" t="s">
        <v>144</v>
      </c>
    </row>
    <row r="117" spans="1:4" x14ac:dyDescent="0.2">
      <c r="A117" s="103"/>
      <c r="B117" s="88">
        <v>195</v>
      </c>
      <c r="C117" s="120" t="s">
        <v>276</v>
      </c>
      <c r="D117" s="29" t="s">
        <v>151</v>
      </c>
    </row>
    <row r="118" spans="1:4" x14ac:dyDescent="0.2">
      <c r="A118" s="103"/>
      <c r="B118" s="88">
        <v>295</v>
      </c>
      <c r="C118" s="120" t="s">
        <v>277</v>
      </c>
      <c r="D118" s="29" t="s">
        <v>144</v>
      </c>
    </row>
    <row r="119" spans="1:4" x14ac:dyDescent="0.2">
      <c r="A119" s="103"/>
      <c r="B119" s="88">
        <v>196</v>
      </c>
      <c r="C119" s="120" t="s">
        <v>52</v>
      </c>
      <c r="D119" s="29" t="s">
        <v>151</v>
      </c>
    </row>
    <row r="120" spans="1:4" x14ac:dyDescent="0.2">
      <c r="A120" s="103"/>
      <c r="B120" s="88">
        <v>296</v>
      </c>
      <c r="C120" s="120" t="s">
        <v>53</v>
      </c>
      <c r="D120" s="29" t="s">
        <v>144</v>
      </c>
    </row>
    <row r="121" spans="1:4" x14ac:dyDescent="0.2">
      <c r="A121" s="103"/>
      <c r="B121" s="88">
        <v>197</v>
      </c>
      <c r="C121" s="120" t="s">
        <v>54</v>
      </c>
      <c r="D121" s="29" t="s">
        <v>151</v>
      </c>
    </row>
    <row r="122" spans="1:4" x14ac:dyDescent="0.2">
      <c r="A122" s="103"/>
      <c r="B122" s="88">
        <v>297</v>
      </c>
      <c r="C122" s="120" t="s">
        <v>55</v>
      </c>
      <c r="D122" s="29" t="s">
        <v>144</v>
      </c>
    </row>
    <row r="123" spans="1:4" x14ac:dyDescent="0.2">
      <c r="A123" s="103"/>
      <c r="B123" s="88">
        <v>198</v>
      </c>
      <c r="C123" s="120" t="s">
        <v>278</v>
      </c>
      <c r="D123" s="29" t="s">
        <v>151</v>
      </c>
    </row>
    <row r="124" spans="1:4" ht="13.8" thickBot="1" x14ac:dyDescent="0.25">
      <c r="A124" s="104"/>
      <c r="B124" s="90">
        <v>298</v>
      </c>
      <c r="C124" s="122" t="s">
        <v>279</v>
      </c>
      <c r="D124" s="29" t="s">
        <v>144</v>
      </c>
    </row>
    <row r="125" spans="1:4" x14ac:dyDescent="0.2">
      <c r="A125" s="166" t="s">
        <v>148</v>
      </c>
      <c r="B125" s="93">
        <v>61</v>
      </c>
      <c r="C125" s="38" t="s">
        <v>56</v>
      </c>
      <c r="D125" s="29" t="s">
        <v>146</v>
      </c>
    </row>
    <row r="126" spans="1:4" x14ac:dyDescent="0.2">
      <c r="A126" s="167"/>
      <c r="B126" s="94">
        <v>40</v>
      </c>
      <c r="C126" s="37" t="s">
        <v>57</v>
      </c>
      <c r="D126" s="29" t="s">
        <v>151</v>
      </c>
    </row>
    <row r="127" spans="1:4" x14ac:dyDescent="0.2">
      <c r="A127" s="167"/>
      <c r="B127" s="95">
        <v>62</v>
      </c>
      <c r="C127" s="37" t="s">
        <v>58</v>
      </c>
      <c r="D127" s="29" t="s">
        <v>146</v>
      </c>
    </row>
    <row r="128" spans="1:4" x14ac:dyDescent="0.2">
      <c r="A128" s="167"/>
      <c r="B128" s="95">
        <v>63</v>
      </c>
      <c r="C128" s="37" t="s">
        <v>59</v>
      </c>
      <c r="D128" s="29" t="s">
        <v>146</v>
      </c>
    </row>
    <row r="129" spans="1:4" ht="13.8" thickBot="1" x14ac:dyDescent="0.25">
      <c r="A129" s="168"/>
      <c r="B129" s="96">
        <v>60</v>
      </c>
      <c r="C129" s="39" t="s">
        <v>147</v>
      </c>
      <c r="D129" s="29" t="s">
        <v>151</v>
      </c>
    </row>
  </sheetData>
  <mergeCells count="14">
    <mergeCell ref="A125:A129"/>
    <mergeCell ref="A59:A60"/>
    <mergeCell ref="A94:A102"/>
    <mergeCell ref="A64:A93"/>
    <mergeCell ref="D1:D4"/>
    <mergeCell ref="A39:A41"/>
    <mergeCell ref="A1:A4"/>
    <mergeCell ref="B1:B4"/>
    <mergeCell ref="C1:C4"/>
    <mergeCell ref="A11:A38"/>
    <mergeCell ref="A5:A10"/>
    <mergeCell ref="A42:A55"/>
    <mergeCell ref="A56:A57"/>
    <mergeCell ref="A62:A63"/>
  </mergeCells>
  <phoneticPr fontId="1"/>
  <pageMargins left="0.70866141732283472" right="0.70866141732283472" top="0.74803149606299213" bottom="0.74803149606299213" header="0.31496062992125984" footer="0.31496062992125984"/>
  <pageSetup paperSize="9" scale="4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技術職員名簿</vt:lpstr>
      <vt:lpstr>記載例</vt:lpstr>
      <vt:lpstr>コード表一覧</vt:lpstr>
      <vt:lpstr>記載例!Print_Area</vt:lpstr>
      <vt:lpstr>技術職員名簿!Print_Area</vt:lpstr>
      <vt:lpstr>記載例!Print_Titles</vt:lpstr>
      <vt:lpstr>技術職員名簿!Print_Titles</vt:lpstr>
    </vt:vector>
  </TitlesOfParts>
  <Company>岡崎市役所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太田　郁也</dc:creator>
  <cp:lastModifiedBy>Windows ユーザー</cp:lastModifiedBy>
  <cp:lastPrinted>2023-12-25T00:11:56Z</cp:lastPrinted>
  <dcterms:created xsi:type="dcterms:W3CDTF">2017-10-31T07:00:44Z</dcterms:created>
  <dcterms:modified xsi:type="dcterms:W3CDTF">2023-12-26T02:38:30Z</dcterms:modified>
</cp:coreProperties>
</file>