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1"/>
  <workbookPr codeName="ThisWorkbook"/>
  <xr:revisionPtr xr6:coauthVersionLast="36" xr6:coauthVersionMax="47" documentId="13_ncr:1_{F09E8CA2-3851-4A4E-AA6F-51F1E820C2A5}" revIDLastSave="0" xr10:uidLastSave="{00000000-0000-0000-0000-000000000000}"/>
  <bookViews>
    <workbookView activeTab="4" firstSheet="4" tabRatio="1000" xr2:uid="{00000000-000D-0000-FFFF-FFFF00000000}" windowHeight="16440" windowWidth="29040" xWindow="-120" yWindow="-120"/>
  </bookViews>
  <sheets>
    <sheet r:id="rId1" name="NAV000" sheetId="1" state="hidden"/>
    <sheet r:id="rId2" name="laroux" sheetId="2" state="veryHidden"/>
    <sheet r:id="rId3" name="都市再生緊促の適応要件（必須）" sheetId="23" state="hidden"/>
    <sheet r:id="rId4" name="都市緊促の適応要件" sheetId="24" state="hidden"/>
    <sheet r:id="rId5" name="別紙1-1" sheetId="29"/>
    <sheet r:id="rId6" name="別紙1-2" sheetId="30"/>
    <sheet r:id="rId7" name="別紙1-3" sheetId="32"/>
    <sheet r:id="rId8" name="別紙1-4" sheetId="21"/>
    <sheet r:id="rId9" name="別紙1-5" sheetId="41"/>
    <sheet r:id="rId10" name="その他" sheetId="42"/>
    <sheet r:id="rId11" name="要件確認票（市街地環境形成タイプ）" sheetId="43"/>
  </sheets>
  <definedNames>
    <definedName localSheetId="9" name="_xlnm.Print_Area">その他!$A$1:$A$18</definedName>
    <definedName localSheetId="3" name="_xlnm.Print_Area">都市緊促の適応要件!$A$1:$K$47</definedName>
    <definedName localSheetId="2" name="_xlnm.Print_Area">'都市再生緊促の適応要件（必須）'!$A$1:$AC$37</definedName>
    <definedName localSheetId="4" name="_xlnm.Print_Area">'別紙1-1'!$B$2:$U$45</definedName>
    <definedName localSheetId="5" name="_xlnm.Print_Area">'別紙1-2'!$B$2:$W$54</definedName>
    <definedName localSheetId="6" name="_xlnm.Print_Area">'別紙1-3'!$B$2:$Q$42</definedName>
    <definedName localSheetId="7" name="_xlnm.Print_Area">'別紙1-4'!$B$2:$P$41</definedName>
    <definedName localSheetId="10" name="_xlnm.Print_Area">'要件確認票（市街地環境形成タイプ）'!$A$1:$C$21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21" l="1"/>
  <c r="K17" i="21"/>
  <c r="L17" i="21"/>
  <c r="M17" i="21"/>
  <c r="N17" i="21"/>
  <c r="O17" i="21"/>
  <c r="P17" i="21"/>
  <c r="I17" i="21"/>
  <c r="F17" i="21"/>
  <c r="P11" i="21" l="1"/>
  <c r="P12" i="21"/>
  <c r="P13" i="21"/>
  <c r="F6" i="21"/>
  <c r="P16" i="21" l="1"/>
  <c r="P15" i="21"/>
  <c r="P14" i="21"/>
  <c r="P10" i="21"/>
  <c r="P9" i="21"/>
  <c r="O8" i="21"/>
  <c r="O7" i="21" s="1"/>
  <c r="N8" i="21"/>
  <c r="N7" i="21" s="1"/>
  <c r="M8" i="21"/>
  <c r="M7" i="21" s="1"/>
  <c r="L8" i="21"/>
  <c r="K8" i="21"/>
  <c r="K7" i="21" s="1"/>
  <c r="J8" i="21"/>
  <c r="J7" i="21" s="1"/>
  <c r="I8" i="21"/>
  <c r="L7" i="21"/>
  <c r="I7" i="21"/>
  <c r="P6" i="21"/>
  <c r="Q41" i="32"/>
  <c r="N41" i="32"/>
  <c r="J41" i="32"/>
  <c r="H41" i="32"/>
  <c r="I39" i="32"/>
  <c r="H39" i="32"/>
  <c r="I37" i="32"/>
  <c r="I36" i="32"/>
  <c r="I35" i="32"/>
  <c r="Q34" i="32"/>
  <c r="P34" i="32"/>
  <c r="P41" i="32" s="1"/>
  <c r="O34" i="32"/>
  <c r="O41" i="32" s="1"/>
  <c r="N34" i="32"/>
  <c r="M34" i="32"/>
  <c r="M41" i="32" s="1"/>
  <c r="L34" i="32"/>
  <c r="L41" i="32" s="1"/>
  <c r="K34" i="32"/>
  <c r="K41" i="32" s="1"/>
  <c r="J34" i="32"/>
  <c r="I33" i="32"/>
  <c r="I31" i="32"/>
  <c r="I30" i="32"/>
  <c r="I29" i="32"/>
  <c r="I28" i="32"/>
  <c r="I27" i="32"/>
  <c r="I26" i="32"/>
  <c r="I25" i="32"/>
  <c r="Q23" i="32"/>
  <c r="P23" i="32"/>
  <c r="O23" i="32"/>
  <c r="N23" i="32"/>
  <c r="M23" i="32"/>
  <c r="L23" i="32"/>
  <c r="K23" i="32"/>
  <c r="J23" i="32"/>
  <c r="V42" i="30"/>
  <c r="S25" i="30"/>
  <c r="Q25" i="30"/>
  <c r="L19" i="30"/>
  <c r="U18" i="30"/>
  <c r="W21" i="30" s="1"/>
  <c r="O18" i="30"/>
  <c r="S9" i="30"/>
  <c r="O29" i="29"/>
  <c r="P25" i="29" s="1"/>
  <c r="P29" i="29" s="1"/>
  <c r="R23" i="29"/>
  <c r="U21" i="29" s="1"/>
  <c r="U23" i="29" s="1"/>
  <c r="O23" i="29"/>
  <c r="P21" i="29" s="1"/>
  <c r="P23" i="29" s="1"/>
  <c r="O10" i="29"/>
  <c r="O9" i="29"/>
  <c r="O8" i="29"/>
  <c r="S7" i="29"/>
  <c r="R7" i="29"/>
  <c r="P7" i="29"/>
  <c r="AI14" i="23"/>
  <c r="AE14" i="23"/>
  <c r="AD14" i="23"/>
  <c r="AB14" i="23"/>
  <c r="Y14" i="23"/>
  <c r="V14" i="23"/>
  <c r="T14" i="23"/>
  <c r="AG14" i="23" s="1"/>
  <c r="O14" i="23"/>
  <c r="I14" i="23"/>
  <c r="AI13" i="23"/>
  <c r="AD13" i="23"/>
  <c r="AE13" i="23" s="1"/>
  <c r="AB13" i="23"/>
  <c r="Y13" i="23"/>
  <c r="V13" i="23"/>
  <c r="T13" i="23"/>
  <c r="AG13" i="23" s="1"/>
  <c r="O13" i="23"/>
  <c r="I13" i="23"/>
  <c r="AI12" i="23"/>
  <c r="AG12" i="23"/>
  <c r="AE12" i="23"/>
  <c r="AD12" i="23"/>
  <c r="AB12" i="23"/>
  <c r="Y12" i="23"/>
  <c r="V12" i="23"/>
  <c r="T12" i="23"/>
  <c r="O12" i="23"/>
  <c r="I12" i="23"/>
  <c r="AI11" i="23"/>
  <c r="AD11" i="23"/>
  <c r="AE11" i="23" s="1"/>
  <c r="AB11" i="23"/>
  <c r="Y11" i="23"/>
  <c r="V11" i="23"/>
  <c r="T11" i="23"/>
  <c r="AG11" i="23" s="1"/>
  <c r="O11" i="23"/>
  <c r="I11" i="23"/>
  <c r="AI10" i="23"/>
  <c r="AE10" i="23"/>
  <c r="AD10" i="23"/>
  <c r="AB10" i="23"/>
  <c r="Y10" i="23"/>
  <c r="V10" i="23"/>
  <c r="T10" i="23"/>
  <c r="AG10" i="23" s="1"/>
  <c r="O10" i="23"/>
  <c r="I10" i="23"/>
  <c r="AI9" i="23"/>
  <c r="AD9" i="23"/>
  <c r="AE9" i="23" s="1"/>
  <c r="AB9" i="23"/>
  <c r="Y9" i="23"/>
  <c r="V9" i="23"/>
  <c r="T9" i="23"/>
  <c r="AG9" i="23" s="1"/>
  <c r="O9" i="23"/>
  <c r="I9" i="23"/>
  <c r="AI8" i="23"/>
  <c r="AG8" i="23"/>
  <c r="AE8" i="23"/>
  <c r="AD8" i="23"/>
  <c r="AB8" i="23"/>
  <c r="Y8" i="23"/>
  <c r="V8" i="23"/>
  <c r="T8" i="23"/>
  <c r="O8" i="23"/>
  <c r="I8" i="23"/>
  <c r="AI7" i="23"/>
  <c r="AD7" i="23"/>
  <c r="AE7" i="23" s="1"/>
  <c r="AB7" i="23"/>
  <c r="Y7" i="23"/>
  <c r="V7" i="23"/>
  <c r="T7" i="23"/>
  <c r="AG7" i="23" s="1"/>
  <c r="O7" i="23"/>
  <c r="I7" i="23"/>
  <c r="AI6" i="23"/>
  <c r="AE6" i="23"/>
  <c r="AD6" i="23"/>
  <c r="AB6" i="23"/>
  <c r="Y6" i="23"/>
  <c r="V6" i="23"/>
  <c r="T6" i="23"/>
  <c r="AG6" i="23" s="1"/>
  <c r="O6" i="23"/>
  <c r="I6" i="23"/>
  <c r="P26" i="29" l="1"/>
  <c r="U19" i="30"/>
  <c r="P27" i="29"/>
  <c r="O7" i="29"/>
  <c r="P28" i="29"/>
  <c r="P22" i="29"/>
  <c r="U22" i="29"/>
  <c r="W20" i="30"/>
  <c r="I34" i="32"/>
  <c r="P8" i="21"/>
  <c r="P7" i="21"/>
  <c r="I41"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 authorId="0" shapeId="0" xr:uid="{4EBF2213-31A2-42DD-8BDF-114D44424260}">
      <text>
        <r>
          <rPr>
            <b/>
            <sz val="9"/>
            <color indexed="81"/>
            <rFont val="MS P ゴシック"/>
            <family val="3"/>
            <charset val="128"/>
          </rPr>
          <t>Administrator:</t>
        </r>
        <r>
          <rPr>
            <sz val="9"/>
            <color indexed="81"/>
            <rFont val="MS P ゴシック"/>
            <family val="3"/>
            <charset val="128"/>
          </rPr>
          <t xml:space="preserve">
市街地再開発事業等補助要領に定められる核計画策定
※優建前の補助制度を活用した調査実績</t>
        </r>
      </text>
    </comment>
  </commentList>
</comments>
</file>

<file path=xl/sharedStrings.xml><?xml version="1.0" encoding="utf-8"?>
<sst xmlns="http://schemas.openxmlformats.org/spreadsheetml/2006/main" count="663" uniqueCount="488">
  <si>
    <t>合      計</t>
  </si>
  <si>
    <t>戸　数</t>
  </si>
  <si>
    <t>施  行  者  名</t>
  </si>
  <si>
    <t>（例）再開発</t>
    <rPh sb="1" eb="2">
      <t>レイ</t>
    </rPh>
    <rPh sb="3" eb="5">
      <t>サイカイ</t>
    </rPh>
    <rPh sb="5" eb="6">
      <t>ハツ</t>
    </rPh>
    <phoneticPr fontId="48"/>
  </si>
  <si>
    <t>建 築 面 積</t>
  </si>
  <si>
    <t>内</t>
  </si>
  <si>
    <t>空　地　等　整　備</t>
    <rPh sb="0" eb="1">
      <t>ソラ</t>
    </rPh>
    <rPh sb="2" eb="3">
      <t>チ</t>
    </rPh>
    <rPh sb="4" eb="5">
      <t>トウ</t>
    </rPh>
    <rPh sb="6" eb="7">
      <t>ヒトシ</t>
    </rPh>
    <rPh sb="8" eb="9">
      <t>ソナエ</t>
    </rPh>
    <phoneticPr fontId="20"/>
  </si>
  <si>
    <t>要件の該当項目</t>
    <rPh sb="0" eb="2">
      <t>ヨウケン</t>
    </rPh>
    <rPh sb="3" eb="5">
      <t>ガイトウ</t>
    </rPh>
    <rPh sb="5" eb="7">
      <t>コウモク</t>
    </rPh>
    <phoneticPr fontId="48"/>
  </si>
  <si>
    <t>用　途</t>
  </si>
  <si>
    <t xml:space="preserve">      　　　  ％</t>
  </si>
  <si>
    <t>有　・　無</t>
  </si>
  <si>
    <t>タイプ別要件（該当するもの全てについて　□→■　にすること）</t>
    <rPh sb="13" eb="14">
      <t>スベ</t>
    </rPh>
    <phoneticPr fontId="20"/>
  </si>
  <si>
    <t>施　　　　行　　　　地　　　　区　　　　概　　　　要</t>
  </si>
  <si>
    <t>壁面の位置制限</t>
  </si>
  <si>
    <t>要　　　件</t>
  </si>
  <si>
    <t>地 区 面 積</t>
  </si>
  <si>
    <t>権　　　利　　　者　　　等　　　の　　　現　　　状</t>
  </si>
  <si>
    <t>総棟数</t>
  </si>
  <si>
    <t/>
  </si>
  <si>
    <t>建築設計</t>
    <rPh sb="0" eb="2">
      <t>ケンチク</t>
    </rPh>
    <rPh sb="2" eb="4">
      <t>セッケイ</t>
    </rPh>
    <phoneticPr fontId="20"/>
  </si>
  <si>
    <t>施 行 地 区 名</t>
  </si>
  <si>
    <t>保留床面積　（㎡）</t>
  </si>
  <si>
    <t>ha</t>
  </si>
  <si>
    <t>年　度　別　交　付　対　象　事　業</t>
    <rPh sb="6" eb="7">
      <t>コウ</t>
    </rPh>
    <rPh sb="8" eb="9">
      <t>ツキ</t>
    </rPh>
    <rPh sb="10" eb="11">
      <t>タイ</t>
    </rPh>
    <rPh sb="12" eb="13">
      <t>ゾウ</t>
    </rPh>
    <phoneticPr fontId="20"/>
  </si>
  <si>
    <t>（する　【想定浸水深：　　　ｍ】　）　・　しない）</t>
  </si>
  <si>
    <t>地 区 所 在 地</t>
  </si>
  <si>
    <t>※通常は各年度の補助対象事業費に対して1/3以内の施行者負担分が都市再生緊促の額となるが、補助対象事業費の総額に対して11.5％が限度額となることからこれを超えないように確認してください。</t>
    <rPh sb="1" eb="3">
      <t>ツウジョウ</t>
    </rPh>
    <rPh sb="4" eb="5">
      <t>カク</t>
    </rPh>
    <rPh sb="5" eb="7">
      <t>ネンド</t>
    </rPh>
    <rPh sb="8" eb="10">
      <t>ホジョ</t>
    </rPh>
    <rPh sb="10" eb="12">
      <t>タイショウ</t>
    </rPh>
    <rPh sb="12" eb="15">
      <t>ジギョウヒ</t>
    </rPh>
    <rPh sb="16" eb="17">
      <t>タイ</t>
    </rPh>
    <rPh sb="22" eb="24">
      <t>イナイ</t>
    </rPh>
    <rPh sb="25" eb="27">
      <t>セコウ</t>
    </rPh>
    <rPh sb="27" eb="28">
      <t>シャ</t>
    </rPh>
    <rPh sb="28" eb="31">
      <t>フタンブン</t>
    </rPh>
    <rPh sb="32" eb="33">
      <t>ト</t>
    </rPh>
    <rPh sb="33" eb="34">
      <t>シ</t>
    </rPh>
    <rPh sb="34" eb="36">
      <t>サイセイ</t>
    </rPh>
    <rPh sb="36" eb="37">
      <t>キン</t>
    </rPh>
    <rPh sb="37" eb="38">
      <t>ソク</t>
    </rPh>
    <rPh sb="39" eb="40">
      <t>ガク</t>
    </rPh>
    <rPh sb="45" eb="47">
      <t>ホジョ</t>
    </rPh>
    <rPh sb="47" eb="49">
      <t>タイショウ</t>
    </rPh>
    <rPh sb="49" eb="52">
      <t>ジギョウヒ</t>
    </rPh>
    <rPh sb="53" eb="55">
      <t>ソウガク</t>
    </rPh>
    <rPh sb="56" eb="57">
      <t>タイ</t>
    </rPh>
    <rPh sb="65" eb="67">
      <t>ゲンド</t>
    </rPh>
    <rPh sb="67" eb="68">
      <t>ガク</t>
    </rPh>
    <rPh sb="78" eb="79">
      <t>コ</t>
    </rPh>
    <rPh sb="85" eb="87">
      <t>カクニン</t>
    </rPh>
    <phoneticPr fontId="48"/>
  </si>
  <si>
    <t>専 用 店 舗</t>
  </si>
  <si>
    <t>施　 行　 者</t>
  </si>
  <si>
    <t>地域等</t>
  </si>
  <si>
    <t>容　積　率</t>
  </si>
  <si>
    <t xml:space="preserve">    　 ％</t>
  </si>
  <si>
    <t>施行区域内における公有不動産の有無</t>
    <rPh sb="0" eb="2">
      <t>セコウ</t>
    </rPh>
    <rPh sb="2" eb="4">
      <t>クイキ</t>
    </rPh>
    <rPh sb="4" eb="5">
      <t>ナイ</t>
    </rPh>
    <rPh sb="9" eb="11">
      <t>コウユウ</t>
    </rPh>
    <rPh sb="11" eb="14">
      <t>フドウサン</t>
    </rPh>
    <rPh sb="15" eb="17">
      <t>ウム</t>
    </rPh>
    <phoneticPr fontId="20"/>
  </si>
  <si>
    <t>訳</t>
  </si>
  <si>
    <t>土地所有者</t>
  </si>
  <si>
    <t>建　築　工　事</t>
    <rPh sb="0" eb="1">
      <t>ケン</t>
    </rPh>
    <rPh sb="2" eb="3">
      <t>チク</t>
    </rPh>
    <rPh sb="4" eb="5">
      <t>コウ</t>
    </rPh>
    <rPh sb="6" eb="7">
      <t>コト</t>
    </rPh>
    <phoneticPr fontId="20"/>
  </si>
  <si>
    <t>　○印をつけること）</t>
  </si>
  <si>
    <t>　台</t>
  </si>
  <si>
    <t>うち、災害時
拠点強靭化緊促</t>
    <rPh sb="3" eb="5">
      <t>サイガイ</t>
    </rPh>
    <rPh sb="5" eb="6">
      <t>ジ</t>
    </rPh>
    <rPh sb="7" eb="9">
      <t>キョテン</t>
    </rPh>
    <rPh sb="9" eb="11">
      <t>キョウジン</t>
    </rPh>
    <rPh sb="11" eb="12">
      <t>カ</t>
    </rPh>
    <rPh sb="12" eb="14">
      <t>キンソク</t>
    </rPh>
    <phoneticPr fontId="20"/>
  </si>
  <si>
    <t>区    　分</t>
  </si>
  <si>
    <t>総  事  業  費</t>
  </si>
  <si>
    <t>面    　積</t>
  </si>
  <si>
    <t>住宅</t>
  </si>
  <si>
    <t>事業名</t>
    <rPh sb="0" eb="2">
      <t>ジギョウ</t>
    </rPh>
    <rPh sb="2" eb="3">
      <t>メイ</t>
    </rPh>
    <phoneticPr fontId="48"/>
  </si>
  <si>
    <t>そ　　の　　他</t>
    <rPh sb="6" eb="7">
      <t>タ</t>
    </rPh>
    <phoneticPr fontId="20"/>
  </si>
  <si>
    <t>補 助 金 総 額 の 総 事 業 費 に 対 す る 割 合</t>
  </si>
  <si>
    <t>面   積 (ha)</t>
  </si>
  <si>
    <t>うち、優建</t>
    <rPh sb="3" eb="4">
      <t>ユウ</t>
    </rPh>
    <rPh sb="4" eb="5">
      <t>ケン</t>
    </rPh>
    <phoneticPr fontId="20"/>
  </si>
  <si>
    <t>百万円　</t>
  </si>
  <si>
    <t>４　７　10　１</t>
  </si>
  <si>
    <t>(K)=(J)×11.5%</t>
  </si>
  <si>
    <t>作 成 の 有 無</t>
  </si>
  <si>
    <t>調 査 実 績</t>
  </si>
  <si>
    <t>　  戸</t>
  </si>
  <si>
    <t>　　イ. 高度利用地区　ロ. 都市再生特別地区　ハ. 特定地区計画等区域</t>
    <rPh sb="5" eb="7">
      <t>コウド</t>
    </rPh>
    <rPh sb="7" eb="9">
      <t>リヨウ</t>
    </rPh>
    <rPh sb="9" eb="11">
      <t>チク</t>
    </rPh>
    <rPh sb="15" eb="17">
      <t>トシ</t>
    </rPh>
    <rPh sb="17" eb="19">
      <t>サイセイ</t>
    </rPh>
    <rPh sb="19" eb="21">
      <t>トクベツ</t>
    </rPh>
    <rPh sb="21" eb="23">
      <t>チク</t>
    </rPh>
    <rPh sb="27" eb="29">
      <t>トクテイ</t>
    </rPh>
    <rPh sb="29" eb="31">
      <t>チク</t>
    </rPh>
    <rPh sb="31" eb="33">
      <t>ケイカク</t>
    </rPh>
    <rPh sb="33" eb="34">
      <t>トウ</t>
    </rPh>
    <rPh sb="34" eb="36">
      <t>クイキ</t>
    </rPh>
    <phoneticPr fontId="20"/>
  </si>
  <si>
    <t>21年度</t>
    <rPh sb="2" eb="4">
      <t>ネンド</t>
    </rPh>
    <phoneticPr fontId="48"/>
  </si>
  <si>
    <t>現　  　況 　 　土 　　 地　 　 利　 　 用</t>
  </si>
  <si>
    <t>概算事業費</t>
  </si>
  <si>
    <t>㎡</t>
  </si>
  <si>
    <t>公開空地率</t>
  </si>
  <si>
    <t>建築敷地面積</t>
  </si>
  <si>
    <t>作  成  年  度</t>
  </si>
  <si>
    <t>年度</t>
  </si>
  <si>
    <t>割　合</t>
  </si>
  <si>
    <t>有</t>
    <rPh sb="0" eb="1">
      <t>アリ</t>
    </rPh>
    <phoneticPr fontId="20"/>
  </si>
  <si>
    <t>空  地  率</t>
  </si>
  <si>
    <t xml:space="preserve">  ％</t>
  </si>
  <si>
    <t>国</t>
    <rPh sb="0" eb="1">
      <t>クニ</t>
    </rPh>
    <phoneticPr fontId="20"/>
  </si>
  <si>
    <t>建　蔽　率</t>
  </si>
  <si>
    <t>建物</t>
    <rPh sb="0" eb="2">
      <t>タテモノ</t>
    </rPh>
    <phoneticPr fontId="20"/>
  </si>
  <si>
    <t>大臣承認の有無</t>
  </si>
  <si>
    <t>土地</t>
    <rPh sb="0" eb="2">
      <t>トチ</t>
    </rPh>
    <phoneticPr fontId="20"/>
  </si>
  <si>
    <t>道  路  率</t>
  </si>
  <si>
    <t>有（　　年度）・無</t>
  </si>
  <si>
    <t>うち　個別積算･･･②</t>
    <rPh sb="3" eb="5">
      <t>コベツ</t>
    </rPh>
    <rPh sb="5" eb="7">
      <t>セキサン</t>
    </rPh>
    <phoneticPr fontId="20"/>
  </si>
  <si>
    <t>－</t>
  </si>
  <si>
    <t>延　べ　面　積</t>
  </si>
  <si>
    <t>専 用 住 宅</t>
  </si>
  <si>
    <t>割    合</t>
  </si>
  <si>
    <t>対象事業費</t>
    <rPh sb="0" eb="2">
      <t>タイショウ</t>
    </rPh>
    <rPh sb="2" eb="5">
      <t>ジギョウヒ</t>
    </rPh>
    <phoneticPr fontId="20"/>
  </si>
  <si>
    <t>業  務</t>
  </si>
  <si>
    <t>国 庫 補 助 額</t>
  </si>
  <si>
    <t>＜１１．５％を乗ずる事業者負担額の考え方＞</t>
    <rPh sb="7" eb="8">
      <t>ジョウ</t>
    </rPh>
    <rPh sb="10" eb="13">
      <t>ジギョウシャ</t>
    </rPh>
    <rPh sb="13" eb="16">
      <t>フタンガク</t>
    </rPh>
    <rPh sb="17" eb="18">
      <t>カンガ</t>
    </rPh>
    <rPh sb="19" eb="20">
      <t>カタ</t>
    </rPh>
    <phoneticPr fontId="48"/>
  </si>
  <si>
    <t>有（　　　　　千円）・無</t>
  </si>
  <si>
    <t>有（　　　　千円）･無</t>
  </si>
  <si>
    <t>　　㎡</t>
  </si>
  <si>
    <t>委託ｺﾝｻﾙﾀﾝﾄ名</t>
  </si>
  <si>
    <t>借家権者</t>
  </si>
  <si>
    <t>合    計</t>
  </si>
  <si>
    <t>延 べ 面 積</t>
  </si>
  <si>
    <t>併 用 店 舗</t>
  </si>
  <si>
    <t>本体工事・付帯工事費</t>
    <rPh sb="0" eb="2">
      <t>ホンタイ</t>
    </rPh>
    <rPh sb="2" eb="4">
      <t>コウジ</t>
    </rPh>
    <rPh sb="5" eb="7">
      <t>フタイ</t>
    </rPh>
    <rPh sb="7" eb="10">
      <t>コウジヒ</t>
    </rPh>
    <phoneticPr fontId="48"/>
  </si>
  <si>
    <t>そ の 他</t>
  </si>
  <si>
    <t>地 区 の 性 格</t>
  </si>
  <si>
    <t>長期優良住宅</t>
    <rPh sb="0" eb="6">
      <t>チョウキユウリョウジュウタク</t>
    </rPh>
    <phoneticPr fontId="20"/>
  </si>
  <si>
    <t>棟</t>
  </si>
  <si>
    <t>都市・地域再生緊急促進事業（要望等額確認用）</t>
    <rPh sb="0" eb="2">
      <t>トシ</t>
    </rPh>
    <rPh sb="3" eb="5">
      <t>チイキ</t>
    </rPh>
    <rPh sb="5" eb="7">
      <t>サイセイ</t>
    </rPh>
    <rPh sb="7" eb="9">
      <t>キンキュウ</t>
    </rPh>
    <rPh sb="9" eb="11">
      <t>ソクシン</t>
    </rPh>
    <rPh sb="11" eb="13">
      <t>ジギョウ</t>
    </rPh>
    <rPh sb="14" eb="16">
      <t>ヨウボウ</t>
    </rPh>
    <rPh sb="16" eb="17">
      <t>トウ</t>
    </rPh>
    <rPh sb="17" eb="18">
      <t>ガク</t>
    </rPh>
    <rPh sb="18" eb="20">
      <t>カクニン</t>
    </rPh>
    <rPh sb="20" eb="21">
      <t>ヨウ</t>
    </rPh>
    <phoneticPr fontId="48"/>
  </si>
  <si>
    <t>地　盤　調　査</t>
    <rPh sb="0" eb="1">
      <t>チ</t>
    </rPh>
    <rPh sb="2" eb="3">
      <t>バン</t>
    </rPh>
    <rPh sb="4" eb="5">
      <t>チョウ</t>
    </rPh>
    <rPh sb="6" eb="7">
      <t>サ</t>
    </rPh>
    <phoneticPr fontId="20"/>
  </si>
  <si>
    <t>（１）年度別収支</t>
  </si>
  <si>
    <t>４５ＤＩＤ（昭和４５年ＤＩＤ）地区に該当　　（</t>
  </si>
  <si>
    <r>
      <t xml:space="preserve"> （</t>
    </r>
    <r>
      <rPr>
        <sz val="14"/>
        <rFont val="ＭＳ ゴシック"/>
        <family val="3"/>
        <charset val="128"/>
      </rPr>
      <t>令和　　年　　月　　日作成）</t>
    </r>
    <rPh sb="2" eb="4">
      <t>レイワ</t>
    </rPh>
    <phoneticPr fontId="20"/>
  </si>
  <si>
    <t>指  定  面  積</t>
  </si>
  <si>
    <t>地　　　　域　　　　地　　　　区　　　　等</t>
  </si>
  <si>
    <t>建  　物  　計  　画  　概 　 要 　 等</t>
  </si>
  <si>
    <t>公益的施設</t>
    <rPh sb="1" eb="2">
      <t>エキ</t>
    </rPh>
    <rPh sb="2" eb="3">
      <t>テキ</t>
    </rPh>
    <rPh sb="3" eb="5">
      <t>シセツ</t>
    </rPh>
    <phoneticPr fontId="20"/>
  </si>
  <si>
    <t>※個人の場合全て記入する。</t>
  </si>
  <si>
    <t>従　前</t>
  </si>
  <si>
    <t xml:space="preserve"> ㎡</t>
  </si>
  <si>
    <t xml:space="preserve"> 構造別</t>
  </si>
  <si>
    <t>　㎡</t>
  </si>
  <si>
    <t>必要空地率</t>
  </si>
  <si>
    <t xml:space="preserve"> 施設建築物工事費総額</t>
    <rPh sb="1" eb="3">
      <t>シセツ</t>
    </rPh>
    <rPh sb="3" eb="6">
      <t>ケンチクブツ</t>
    </rPh>
    <rPh sb="6" eb="9">
      <t>コウジヒ</t>
    </rPh>
    <rPh sb="9" eb="11">
      <t>ソウガク</t>
    </rPh>
    <phoneticPr fontId="20"/>
  </si>
  <si>
    <t>　％ (A)</t>
  </si>
  <si>
    <t>基準建蔽率</t>
  </si>
  <si>
    <t>面  積</t>
  </si>
  <si>
    <t xml:space="preserve">     ％</t>
  </si>
  <si>
    <t xml:space="preserve">（ 構 造 ） </t>
  </si>
  <si>
    <t>最高限度</t>
    <rPh sb="0" eb="2">
      <t>サイコウ</t>
    </rPh>
    <rPh sb="2" eb="4">
      <t>ゲンド</t>
    </rPh>
    <phoneticPr fontId="20"/>
  </si>
  <si>
    <t>基準容積率</t>
  </si>
  <si>
    <t>（Ｉ）</t>
  </si>
  <si>
    <t>道　路　率</t>
  </si>
  <si>
    <t>～</t>
  </si>
  <si>
    <t>保 留 床 取 得 者</t>
  </si>
  <si>
    <t>有　・　無　・　予定（        年度～）</t>
  </si>
  <si>
    <t>％</t>
  </si>
  <si>
    <t>絶対空地率</t>
  </si>
  <si>
    <t>　％ (B)</t>
  </si>
  <si>
    <t>　％ (C)</t>
  </si>
  <si>
    <t>みなし空地率</t>
  </si>
  <si>
    <t>　％ (D=B+C：D≧A)</t>
  </si>
  <si>
    <t>の変更</t>
  </si>
  <si>
    <t>20年度</t>
    <rPh sb="2" eb="4">
      <t>ネンド</t>
    </rPh>
    <phoneticPr fontId="48"/>
  </si>
  <si>
    <t>平均価格（賃貸）</t>
    <rPh sb="0" eb="2">
      <t>ヘイキン</t>
    </rPh>
    <rPh sb="2" eb="4">
      <t>カカク</t>
    </rPh>
    <rPh sb="5" eb="7">
      <t>チンタイ</t>
    </rPh>
    <phoneticPr fontId="20"/>
  </si>
  <si>
    <t xml:space="preserve">     　％</t>
  </si>
  <si>
    <t>【参考】　概算事業費の全体内訳</t>
    <rPh sb="1" eb="3">
      <t>サンコウ</t>
    </rPh>
    <rPh sb="11" eb="13">
      <t>ゼンタイ</t>
    </rPh>
    <phoneticPr fontId="20"/>
  </si>
  <si>
    <t>棟名</t>
  </si>
  <si>
    <t>階   数</t>
  </si>
  <si>
    <t>延べ面積</t>
  </si>
  <si>
    <t>用 途 別 の 階 層 及 び 面 積</t>
  </si>
  <si>
    <t>㎡/戸</t>
    <rPh sb="2" eb="3">
      <t>コ</t>
    </rPh>
    <phoneticPr fontId="20"/>
  </si>
  <si>
    <t xml:space="preserve">  　　  ha</t>
  </si>
  <si>
    <t>施 行 地 区 と</t>
  </si>
  <si>
    <t>同 ・ 異</t>
  </si>
  <si>
    <t>建蔽率の最高限度</t>
  </si>
  <si>
    <t>建築面積の最低限度</t>
  </si>
  <si>
    <t>有 ・ 無</t>
  </si>
  <si>
    <t>□　地域優良賃貸住宅　　□　公営住宅　　□　サービス付き高齢者向け住宅　　□　75㎡以上の住戸数≧全住戸の半数</t>
    <rPh sb="2" eb="4">
      <t>チイキ</t>
    </rPh>
    <rPh sb="4" eb="6">
      <t>ユウリョウ</t>
    </rPh>
    <rPh sb="6" eb="8">
      <t>チンタイ</t>
    </rPh>
    <rPh sb="8" eb="10">
      <t>ジュウタク</t>
    </rPh>
    <rPh sb="14" eb="16">
      <t>コウエイ</t>
    </rPh>
    <rPh sb="16" eb="18">
      <t>ジュウタク</t>
    </rPh>
    <rPh sb="26" eb="27">
      <t>ツ</t>
    </rPh>
    <rPh sb="28" eb="31">
      <t>コウレイシャ</t>
    </rPh>
    <rPh sb="31" eb="32">
      <t>ム</t>
    </rPh>
    <rPh sb="33" eb="35">
      <t>ジュウタク</t>
    </rPh>
    <phoneticPr fontId="20"/>
  </si>
  <si>
    <t>　　境界線より　　　　　　　   ｍ後退</t>
  </si>
  <si>
    <t>平成２４年度</t>
    <rPh sb="0" eb="2">
      <t>ヘイセイ</t>
    </rPh>
    <rPh sb="4" eb="6">
      <t>ネンド</t>
    </rPh>
    <phoneticPr fontId="48"/>
  </si>
  <si>
    <t>有</t>
  </si>
  <si>
    <t>容積率の割増し</t>
  </si>
  <si>
    <t>事　　　業　　　年　　　度　　　別　　　計　　　画</t>
  </si>
  <si>
    <t>３５ＤＩＤ（昭和３５年ＤＩＤ）地区に該当　　（</t>
  </si>
  <si>
    <t>・</t>
  </si>
  <si>
    <t>　　　　　棟</t>
  </si>
  <si>
    <t>無</t>
  </si>
  <si>
    <t>駐車場附置義務条例</t>
  </si>
  <si>
    <t>戸   数</t>
  </si>
  <si>
    <t>事　業　に　係　る　コ　ン　サ　ル　タ　ン　ト　等</t>
  </si>
  <si>
    <t>事業者
負担額</t>
    <rPh sb="0" eb="3">
      <t>ジギョウシャ</t>
    </rPh>
    <rPh sb="4" eb="6">
      <t>フタン</t>
    </rPh>
    <rPh sb="6" eb="7">
      <t>ガク</t>
    </rPh>
    <phoneticPr fontId="48"/>
  </si>
  <si>
    <t>総          計</t>
  </si>
  <si>
    <t>戸</t>
  </si>
  <si>
    <t>公的住宅</t>
  </si>
  <si>
    <t>未契約住戸</t>
  </si>
  <si>
    <t>百万円</t>
  </si>
  <si>
    <t>民間住宅</t>
  </si>
  <si>
    <t xml:space="preserve"> 公 営</t>
    <rPh sb="3" eb="4">
      <t>エイギョウ</t>
    </rPh>
    <phoneticPr fontId="20"/>
  </si>
  <si>
    <t>○○市</t>
    <rPh sb="2" eb="3">
      <t>シ</t>
    </rPh>
    <phoneticPr fontId="48"/>
  </si>
  <si>
    <t xml:space="preserve"> その他</t>
    <rPh sb="3" eb="4">
      <t>タ</t>
    </rPh>
    <phoneticPr fontId="20"/>
  </si>
  <si>
    <t>優良建築物等整備事業で整備する住まい
（子育て世帯等を入居対象とするものに限る）</t>
    <rPh sb="0" eb="2">
      <t>ユウリョウ</t>
    </rPh>
    <rPh sb="2" eb="6">
      <t>ケンチクブツナド</t>
    </rPh>
    <rPh sb="6" eb="8">
      <t>セイビ</t>
    </rPh>
    <rPh sb="8" eb="10">
      <t>ジギョウ</t>
    </rPh>
    <rPh sb="15" eb="16">
      <t>ス</t>
    </rPh>
    <rPh sb="20" eb="22">
      <t>コソダ</t>
    </rPh>
    <rPh sb="23" eb="25">
      <t>セタイ</t>
    </rPh>
    <rPh sb="25" eb="26">
      <t>トウ</t>
    </rPh>
    <rPh sb="27" eb="29">
      <t>ニュウキョ</t>
    </rPh>
    <rPh sb="29" eb="31">
      <t>タイショウ</t>
    </rPh>
    <rPh sb="37" eb="38">
      <t>カギ</t>
    </rPh>
    <phoneticPr fontId="20"/>
  </si>
  <si>
    <t>の 内 訳</t>
  </si>
  <si>
    <t xml:space="preserve">   戸</t>
  </si>
  <si>
    <t>用     途（具体内容）</t>
  </si>
  <si>
    <t xml:space="preserve">  戸</t>
  </si>
  <si>
    <t>(M)=L21×1/3</t>
  </si>
  <si>
    <t>　戸</t>
  </si>
  <si>
    <t>ｳﾁ分譲住宅</t>
    <rPh sb="2" eb="4">
      <t>ブンジョウ</t>
    </rPh>
    <rPh sb="4" eb="6">
      <t>ジュウタク</t>
    </rPh>
    <phoneticPr fontId="20"/>
  </si>
  <si>
    <t>ｳﾁ賃貸住宅</t>
    <rPh sb="2" eb="4">
      <t>チンタイ</t>
    </rPh>
    <rPh sb="4" eb="6">
      <t>ジュウタク</t>
    </rPh>
    <phoneticPr fontId="20"/>
  </si>
  <si>
    <t>平均規模</t>
    <rPh sb="0" eb="2">
      <t>ヘイキン</t>
    </rPh>
    <rPh sb="2" eb="4">
      <t>キボ</t>
    </rPh>
    <phoneticPr fontId="20"/>
  </si>
  <si>
    <t>事業要件</t>
    <rPh sb="0" eb="2">
      <t>ジギョウ</t>
    </rPh>
    <rPh sb="2" eb="4">
      <t>ヨウケン</t>
    </rPh>
    <phoneticPr fontId="48"/>
  </si>
  <si>
    <t>補助金合計額</t>
    <rPh sb="0" eb="3">
      <t>ホジョキン</t>
    </rPh>
    <rPh sb="3" eb="6">
      <t>ゴウケイガク</t>
    </rPh>
    <phoneticPr fontId="48"/>
  </si>
  <si>
    <t>(2-a)建物補償費</t>
    <rPh sb="5" eb="7">
      <t>タテモノ</t>
    </rPh>
    <rPh sb="7" eb="9">
      <t>ホショウ</t>
    </rPh>
    <rPh sb="9" eb="10">
      <t>ヒ</t>
    </rPh>
    <phoneticPr fontId="20"/>
  </si>
  <si>
    <t>平均価格（分譲）</t>
    <rPh sb="0" eb="2">
      <t>ヘイキン</t>
    </rPh>
    <rPh sb="2" eb="4">
      <t>カカク</t>
    </rPh>
    <rPh sb="5" eb="7">
      <t>ブンジョウ</t>
    </rPh>
    <phoneticPr fontId="20"/>
  </si>
  <si>
    <t>万円/戸</t>
    <rPh sb="0" eb="2">
      <t>マンエン</t>
    </rPh>
    <rPh sb="3" eb="4">
      <t>コ</t>
    </rPh>
    <phoneticPr fontId="20"/>
  </si>
  <si>
    <t>（単位：百万円）</t>
    <rPh sb="4" eb="6">
      <t>ヒャクマン</t>
    </rPh>
    <phoneticPr fontId="20"/>
  </si>
  <si>
    <t>県</t>
    <rPh sb="0" eb="1">
      <t>ケン</t>
    </rPh>
    <phoneticPr fontId="20"/>
  </si>
  <si>
    <t>円/戸月</t>
    <rPh sb="0" eb="1">
      <t>エン</t>
    </rPh>
    <rPh sb="2" eb="3">
      <t>コ</t>
    </rPh>
    <rPh sb="3" eb="4">
      <t>ツキ</t>
    </rPh>
    <phoneticPr fontId="20"/>
  </si>
  <si>
    <t>（Ｂ）</t>
  </si>
  <si>
    <t>（Ｇ）</t>
  </si>
  <si>
    <t>住宅販売時期</t>
  </si>
  <si>
    <t>　</t>
  </si>
  <si>
    <t xml:space="preserve"> 台</t>
  </si>
  <si>
    <t>階</t>
    <rPh sb="0" eb="1">
      <t>カイ</t>
    </rPh>
    <phoneticPr fontId="20"/>
  </si>
  <si>
    <t>プロジェクトの</t>
  </si>
  <si>
    <t>公 益 的 施 設</t>
  </si>
  <si>
    <t>（する　　・　しない）</t>
  </si>
  <si>
    <t>　(1)基本構想作成費</t>
    <rPh sb="4" eb="6">
      <t>キホン</t>
    </rPh>
    <rPh sb="6" eb="8">
      <t>コウソウ</t>
    </rPh>
    <rPh sb="8" eb="11">
      <t>サクセイヒ</t>
    </rPh>
    <phoneticPr fontId="20"/>
  </si>
  <si>
    <t>地　区　施　設</t>
  </si>
  <si>
    <t>反対者</t>
    <rPh sb="0" eb="3">
      <t>ハンタイシャ</t>
    </rPh>
    <phoneticPr fontId="20"/>
  </si>
  <si>
    <t>する・</t>
  </si>
  <si>
    <t>賛成者</t>
    <rPh sb="0" eb="3">
      <t>サンセイシャ</t>
    </rPh>
    <phoneticPr fontId="20"/>
  </si>
  <si>
    <t>用　　途</t>
    <rPh sb="0" eb="1">
      <t>ヨウ</t>
    </rPh>
    <rPh sb="3" eb="4">
      <t>ト</t>
    </rPh>
    <phoneticPr fontId="20"/>
  </si>
  <si>
    <t>その他</t>
    <rPh sb="2" eb="3">
      <t>タ</t>
    </rPh>
    <phoneticPr fontId="20"/>
  </si>
  <si>
    <t>平成２３年度</t>
    <rPh sb="0" eb="2">
      <t>ヘイセイ</t>
    </rPh>
    <rPh sb="4" eb="6">
      <t>ネンド</t>
    </rPh>
    <phoneticPr fontId="48"/>
  </si>
  <si>
    <t>公社</t>
    <rPh sb="0" eb="2">
      <t>コウシャ</t>
    </rPh>
    <phoneticPr fontId="20"/>
  </si>
  <si>
    <t>最 低 限 度</t>
  </si>
  <si>
    <t>都市計画</t>
    <rPh sb="0" eb="2">
      <t>トシ</t>
    </rPh>
    <rPh sb="2" eb="4">
      <t>ケイカク</t>
    </rPh>
    <phoneticPr fontId="20"/>
  </si>
  <si>
    <t>容積率</t>
    <rPh sb="0" eb="2">
      <t>ヨウセキ</t>
    </rPh>
    <rPh sb="2" eb="3">
      <t>リツ</t>
    </rPh>
    <phoneticPr fontId="20"/>
  </si>
  <si>
    <t>19年度（過年度）</t>
    <rPh sb="2" eb="4">
      <t>ネンド</t>
    </rPh>
    <rPh sb="5" eb="8">
      <t>カネンド</t>
    </rPh>
    <phoneticPr fontId="48"/>
  </si>
  <si>
    <t>借地権者</t>
  </si>
  <si>
    <t>関連する補助事業</t>
  </si>
  <si>
    <t>２　号　施　設</t>
  </si>
  <si>
    <t>工事費</t>
    <rPh sb="0" eb="3">
      <t>コウジヒ</t>
    </rPh>
    <phoneticPr fontId="20"/>
  </si>
  <si>
    <t>特 定 商 業
集 積 整 備</t>
  </si>
  <si>
    <t xml:space="preserve"> 用途別</t>
  </si>
  <si>
    <r>
      <t>□ 公共団体</t>
    </r>
    <r>
      <rPr>
        <sz val="11"/>
        <color rgb="FFFF0000"/>
        <rFont val="ＭＳ ゴシック"/>
        <family val="3"/>
        <charset val="128"/>
      </rPr>
      <t>（PPP等の導入検討 □予定　□済(導入の有無 □有　□無)）</t>
    </r>
    <r>
      <rPr>
        <sz val="11"/>
        <rFont val="ＭＳ ゴシック"/>
        <family val="3"/>
        <charset val="128"/>
      </rPr>
      <t>　　□ 個　人　　□ 民間業者　　□ 公　社　　□ 機　構</t>
    </r>
    <rPh sb="10" eb="11">
      <t>トウ</t>
    </rPh>
    <rPh sb="18" eb="20">
      <t>ヨテイ</t>
    </rPh>
    <rPh sb="22" eb="23">
      <t>スミ</t>
    </rPh>
    <phoneticPr fontId="20"/>
  </si>
  <si>
    <t>コンサルタント</t>
  </si>
  <si>
    <t>住  宅</t>
  </si>
  <si>
    <t>しない</t>
  </si>
  <si>
    <t>□　その他子育て世帯等の暮らしに資する施設（　　　　　　　　　）</t>
    <rPh sb="4" eb="5">
      <t>タ</t>
    </rPh>
    <phoneticPr fontId="20"/>
  </si>
  <si>
    <t>関 係 権 利 者 数
（人）</t>
    <rPh sb="13" eb="14">
      <t>ニン</t>
    </rPh>
    <phoneticPr fontId="20"/>
  </si>
  <si>
    <t xml:space="preserve"> イ. 防火　　ロ. 準 防 火　　ハ. その他（　　　　　    　）</t>
  </si>
  <si>
    <t>総　数</t>
  </si>
  <si>
    <t xml:space="preserve"> 主な反対理由</t>
  </si>
  <si>
    <t>※１　交付対象の上限が、11.5%及び1/3のどちらに該当するか記入下さい。</t>
    <rPh sb="3" eb="5">
      <t>コウフ</t>
    </rPh>
    <rPh sb="5" eb="7">
      <t>タイショウ</t>
    </rPh>
    <rPh sb="8" eb="10">
      <t>ジョウゲン</t>
    </rPh>
    <rPh sb="17" eb="18">
      <t>オヨ</t>
    </rPh>
    <rPh sb="27" eb="29">
      <t>ガイトウ</t>
    </rPh>
    <rPh sb="32" eb="34">
      <t>キニュウ</t>
    </rPh>
    <rPh sb="34" eb="35">
      <t>クダ</t>
    </rPh>
    <phoneticPr fontId="20"/>
  </si>
  <si>
    <t>駐 車 場</t>
  </si>
  <si>
    <t>そ　の　他</t>
    <rPh sb="4" eb="5">
      <t>タ</t>
    </rPh>
    <phoneticPr fontId="20"/>
  </si>
  <si>
    <t xml:space="preserve"> ホ. その他（　　　　　　 　　　　　　　　　　　）</t>
  </si>
  <si>
    <t>うち 駐車場整備費</t>
    <rPh sb="3" eb="6">
      <t>チュウシャジョウ</t>
    </rPh>
    <rPh sb="6" eb="9">
      <t>セイビヒ</t>
    </rPh>
    <phoneticPr fontId="20"/>
  </si>
  <si>
    <t>保 留 床 取 得 形 態</t>
  </si>
  <si>
    <t>うち付置義務（標準条例）</t>
  </si>
  <si>
    <t>有･無</t>
  </si>
  <si>
    <t>名　称</t>
    <rPh sb="0" eb="1">
      <t>ナ</t>
    </rPh>
    <rPh sb="2" eb="3">
      <t>ショウ</t>
    </rPh>
    <phoneticPr fontId="20"/>
  </si>
  <si>
    <t>項　　　　　目</t>
  </si>
  <si>
    <t>価　格</t>
  </si>
  <si>
    <t>土地整備費</t>
    <rPh sb="0" eb="2">
      <t>トチ</t>
    </rPh>
    <rPh sb="2" eb="5">
      <t>セイビヒ</t>
    </rPh>
    <phoneticPr fontId="48"/>
  </si>
  <si>
    <t>遅延・停止の具体的な理由を記入</t>
    <rPh sb="0" eb="2">
      <t>チエン</t>
    </rPh>
    <rPh sb="3" eb="5">
      <t>テイシ</t>
    </rPh>
    <rPh sb="6" eb="9">
      <t>グタイテキ</t>
    </rPh>
    <rPh sb="10" eb="12">
      <t>リユウ</t>
    </rPh>
    <rPh sb="13" eb="15">
      <t>キニュウ</t>
    </rPh>
    <phoneticPr fontId="48"/>
  </si>
  <si>
    <t>交付対象事業費</t>
    <rPh sb="0" eb="2">
      <t>コウフ</t>
    </rPh>
    <phoneticPr fontId="20"/>
  </si>
  <si>
    <t>全　 体　 事　 業　 費</t>
  </si>
  <si>
    <t xml:space="preserve"> 事　　業　　費</t>
  </si>
  <si>
    <t>保  　留　  床　  取　  得 　 者 　 等 　 確 　 定　  状　  況</t>
  </si>
  <si>
    <t>対象事業費</t>
    <rPh sb="0" eb="2">
      <t>タイショウ</t>
    </rPh>
    <rPh sb="2" eb="4">
      <t>ジギョウ</t>
    </rPh>
    <rPh sb="4" eb="5">
      <t>ヒ</t>
    </rPh>
    <phoneticPr fontId="20"/>
  </si>
  <si>
    <t>非 耐 火</t>
  </si>
  <si>
    <t>調査設計計画</t>
    <rPh sb="0" eb="2">
      <t>チョウサ</t>
    </rPh>
    <rPh sb="2" eb="4">
      <t>セッケイ</t>
    </rPh>
    <rPh sb="4" eb="6">
      <t>ケイカク</t>
    </rPh>
    <phoneticPr fontId="20"/>
  </si>
  <si>
    <t>土地整備</t>
    <rPh sb="0" eb="2">
      <t>トチ</t>
    </rPh>
    <rPh sb="2" eb="4">
      <t>セイビ</t>
    </rPh>
    <phoneticPr fontId="20"/>
  </si>
  <si>
    <t>　(1)建築物除却等費</t>
    <rPh sb="4" eb="7">
      <t>ケンチクブツ</t>
    </rPh>
    <rPh sb="7" eb="9">
      <t>ジョキャク</t>
    </rPh>
    <rPh sb="9" eb="10">
      <t>トウ</t>
    </rPh>
    <rPh sb="10" eb="11">
      <t>ヒ</t>
    </rPh>
    <phoneticPr fontId="20"/>
  </si>
  <si>
    <t>施行区域要件等</t>
    <rPh sb="2" eb="4">
      <t>クイキ</t>
    </rPh>
    <rPh sb="6" eb="7">
      <t>トウ</t>
    </rPh>
    <phoneticPr fontId="20"/>
  </si>
  <si>
    <t>合 　　　　 計</t>
  </si>
  <si>
    <t>事　業　計　画</t>
    <rPh sb="0" eb="1">
      <t>コト</t>
    </rPh>
    <rPh sb="2" eb="3">
      <t>ギョウ</t>
    </rPh>
    <rPh sb="4" eb="5">
      <t>ケイ</t>
    </rPh>
    <rPh sb="6" eb="7">
      <t>ガ</t>
    </rPh>
    <phoneticPr fontId="20"/>
  </si>
  <si>
    <t>建　築　設　計</t>
    <rPh sb="0" eb="1">
      <t>ケン</t>
    </rPh>
    <rPh sb="2" eb="3">
      <t>チク</t>
    </rPh>
    <rPh sb="4" eb="5">
      <t>セツ</t>
    </rPh>
    <rPh sb="6" eb="7">
      <t>ケイ</t>
    </rPh>
    <phoneticPr fontId="20"/>
  </si>
  <si>
    <t>建　築　物　除　去</t>
    <rPh sb="0" eb="1">
      <t>ケン</t>
    </rPh>
    <rPh sb="2" eb="3">
      <t>チク</t>
    </rPh>
    <rPh sb="4" eb="5">
      <t>ブツ</t>
    </rPh>
    <rPh sb="6" eb="7">
      <t>ジョ</t>
    </rPh>
    <rPh sb="8" eb="9">
      <t>サ</t>
    </rPh>
    <phoneticPr fontId="20"/>
  </si>
  <si>
    <t>本体事業国費</t>
    <rPh sb="0" eb="2">
      <t>ホンタイ</t>
    </rPh>
    <rPh sb="2" eb="4">
      <t>ジギョウ</t>
    </rPh>
    <rPh sb="4" eb="6">
      <t>コクヒ</t>
    </rPh>
    <phoneticPr fontId="48"/>
  </si>
  <si>
    <t>　□高度利用推進区　</t>
  </si>
  <si>
    <t>（Ｄ）</t>
  </si>
  <si>
    <t>整　地</t>
    <rPh sb="0" eb="1">
      <t>ヒトシ</t>
    </rPh>
    <rPh sb="2" eb="3">
      <t>チ</t>
    </rPh>
    <phoneticPr fontId="20"/>
  </si>
  <si>
    <t>補　償</t>
    <rPh sb="0" eb="1">
      <t>ホ</t>
    </rPh>
    <rPh sb="2" eb="3">
      <t>ショウ</t>
    </rPh>
    <phoneticPr fontId="20"/>
  </si>
  <si>
    <t>平成２２年度(配分済み）</t>
    <rPh sb="0" eb="2">
      <t>ヘイセイ</t>
    </rPh>
    <rPh sb="4" eb="6">
      <t>ネンド</t>
    </rPh>
    <rPh sb="7" eb="9">
      <t>ハイブン</t>
    </rPh>
    <rPh sb="9" eb="10">
      <t>ズ</t>
    </rPh>
    <phoneticPr fontId="48"/>
  </si>
  <si>
    <t>緊促（先導緊・２１緊）国費</t>
    <rPh sb="0" eb="2">
      <t>キンソク</t>
    </rPh>
    <rPh sb="3" eb="5">
      <t>センドウ</t>
    </rPh>
    <rPh sb="5" eb="6">
      <t>ミシト</t>
    </rPh>
    <rPh sb="9" eb="10">
      <t>ミシト</t>
    </rPh>
    <rPh sb="11" eb="13">
      <t>コクヒ</t>
    </rPh>
    <phoneticPr fontId="48"/>
  </si>
  <si>
    <t>共同施設</t>
    <rPh sb="0" eb="2">
      <t>キョウドウ</t>
    </rPh>
    <rPh sb="2" eb="4">
      <t>シセツ</t>
    </rPh>
    <phoneticPr fontId="20"/>
  </si>
  <si>
    <t xml:space="preserve"> （注）１．実績は実線（－）、予定は点線（‐‐‐）を記入すること。</t>
  </si>
  <si>
    <t>商  業</t>
  </si>
  <si>
    <t>市区町村</t>
    <rPh sb="0" eb="2">
      <t>シク</t>
    </rPh>
    <rPh sb="2" eb="4">
      <t>チョウソン</t>
    </rPh>
    <phoneticPr fontId="48"/>
  </si>
  <si>
    <t xml:space="preserve">       ２．当資料作成時点を表中に赤縦線で記入して明示すること。</t>
  </si>
  <si>
    <t>期　　　間</t>
    <rPh sb="0" eb="1">
      <t>キ</t>
    </rPh>
    <rPh sb="4" eb="5">
      <t>アイダ</t>
    </rPh>
    <phoneticPr fontId="20"/>
  </si>
  <si>
    <t>　　　　　　</t>
  </si>
  <si>
    <t>（単位：百万円）</t>
  </si>
  <si>
    <t>ＪＨＦ</t>
  </si>
  <si>
    <t>取　　得    床</t>
    <rPh sb="0" eb="1">
      <t>トリ</t>
    </rPh>
    <rPh sb="3" eb="4">
      <t>トク</t>
    </rPh>
    <phoneticPr fontId="20"/>
  </si>
  <si>
    <t>地上/地下</t>
  </si>
  <si>
    <t>総　　　　　額</t>
  </si>
  <si>
    <t>合　計</t>
  </si>
  <si>
    <t>区</t>
  </si>
  <si>
    <t>　(2)補償費等</t>
    <rPh sb="4" eb="6">
      <t>ホショウ</t>
    </rPh>
    <rPh sb="6" eb="7">
      <t>ヒ</t>
    </rPh>
    <rPh sb="7" eb="8">
      <t>トウ</t>
    </rPh>
    <phoneticPr fontId="20"/>
  </si>
  <si>
    <t>国費合計</t>
    <rPh sb="0" eb="2">
      <t>コクヒ</t>
    </rPh>
    <rPh sb="2" eb="4">
      <t>ゴウケイ</t>
    </rPh>
    <phoneticPr fontId="20"/>
  </si>
  <si>
    <t>地方公共団体（都道府県負担分）</t>
    <rPh sb="7" eb="11">
      <t>トドウフケン</t>
    </rPh>
    <rPh sb="11" eb="13">
      <t>フタン</t>
    </rPh>
    <rPh sb="13" eb="14">
      <t>ブン</t>
    </rPh>
    <phoneticPr fontId="20"/>
  </si>
  <si>
    <t>延 床 面 積</t>
  </si>
  <si>
    <t>床　面　積</t>
  </si>
  <si>
    <t>地方公共団体（区市町村負担分）</t>
    <rPh sb="0" eb="2">
      <t>チホウ</t>
    </rPh>
    <rPh sb="2" eb="4">
      <t>コウキョウ</t>
    </rPh>
    <rPh sb="4" eb="6">
      <t>ダンタイ</t>
    </rPh>
    <rPh sb="7" eb="8">
      <t>ク</t>
    </rPh>
    <rPh sb="8" eb="11">
      <t>シチョウソン</t>
    </rPh>
    <rPh sb="11" eb="14">
      <t>フタンブン</t>
    </rPh>
    <phoneticPr fontId="20"/>
  </si>
  <si>
    <t>保 留 床 の 種 類</t>
  </si>
  <si>
    <t>都道府県</t>
    <rPh sb="0" eb="4">
      <t>トドウフケン</t>
    </rPh>
    <phoneticPr fontId="48"/>
  </si>
  <si>
    <t xml:space="preserve"> 分</t>
  </si>
  <si>
    <t>そ　　　の　　　他</t>
  </si>
  <si>
    <t>短　期　借　入　金</t>
  </si>
  <si>
    <t xml:space="preserve"> イ. 駅前商業地   ロ. 中心商業地   ハ.住商混合地　　 ニ. 住宅地   </t>
  </si>
  <si>
    <t>合         　　計</t>
  </si>
  <si>
    <t>ロ. 再開発地区計画</t>
  </si>
  <si>
    <t>駐車場</t>
  </si>
  <si>
    <t>公 的 住 宅</t>
  </si>
  <si>
    <t>その他</t>
  </si>
  <si>
    <t>（確認）</t>
    <rPh sb="1" eb="3">
      <t>カクニン</t>
    </rPh>
    <phoneticPr fontId="48"/>
  </si>
  <si>
    <t>着工予定時期
【年月】</t>
    <rPh sb="0" eb="2">
      <t>チャッコウ</t>
    </rPh>
    <rPh sb="2" eb="4">
      <t>ヨテイ</t>
    </rPh>
    <rPh sb="4" eb="6">
      <t>ジキ</t>
    </rPh>
    <rPh sb="8" eb="10">
      <t>ネンゲツ</t>
    </rPh>
    <phoneticPr fontId="48"/>
  </si>
  <si>
    <t>（企業名・公共団体名等）</t>
    <rPh sb="1" eb="4">
      <t>キギョウメイ</t>
    </rPh>
    <rPh sb="5" eb="7">
      <t>コウキョウ</t>
    </rPh>
    <rPh sb="7" eb="10">
      <t>ダンタイメイ</t>
    </rPh>
    <rPh sb="10" eb="11">
      <t>トウ</t>
    </rPh>
    <phoneticPr fontId="20"/>
  </si>
  <si>
    <t>取 得 者 の 性 格</t>
  </si>
  <si>
    <t>（特建者・業務代行者・参組等）</t>
    <rPh sb="1" eb="2">
      <t>トク</t>
    </rPh>
    <rPh sb="2" eb="3">
      <t>ケン</t>
    </rPh>
    <rPh sb="3" eb="4">
      <t>シャ</t>
    </rPh>
    <rPh sb="5" eb="7">
      <t>ギョウム</t>
    </rPh>
    <rPh sb="7" eb="10">
      <t>ダイコウシャ</t>
    </rPh>
    <rPh sb="11" eb="12">
      <t>サン</t>
    </rPh>
    <rPh sb="12" eb="13">
      <t>クミ</t>
    </rPh>
    <rPh sb="13" eb="14">
      <t>トウ</t>
    </rPh>
    <phoneticPr fontId="20"/>
  </si>
  <si>
    <t>取得者確定の根拠</t>
  </si>
  <si>
    <t>床利用者（テナント）</t>
  </si>
  <si>
    <t>　年　　月～</t>
  </si>
  <si>
    <t>□　その他子育て世帯等の暮らしに資する住まい（　　　　　　　　　）</t>
    <rPh sb="4" eb="5">
      <t>タ</t>
    </rPh>
    <rPh sb="5" eb="7">
      <t>コソダ</t>
    </rPh>
    <rPh sb="8" eb="10">
      <t>セタイ</t>
    </rPh>
    <rPh sb="10" eb="11">
      <t>トウ</t>
    </rPh>
    <rPh sb="12" eb="13">
      <t>ク</t>
    </rPh>
    <rPh sb="16" eb="17">
      <t>シ</t>
    </rPh>
    <rPh sb="19" eb="20">
      <t>ス</t>
    </rPh>
    <phoneticPr fontId="20"/>
  </si>
  <si>
    <t>（㎡床単価）</t>
  </si>
  <si>
    <t>テナント確定の根拠</t>
  </si>
  <si>
    <t>）</t>
  </si>
  <si>
    <t>事業推進上の問題点等（現在の課題等を具体的に記入すること。）</t>
    <rPh sb="2" eb="4">
      <t>スイシン</t>
    </rPh>
    <phoneticPr fontId="20"/>
  </si>
  <si>
    <t>保 留 床 取 得 価 格</t>
  </si>
  <si>
    <t>（Ｇ）～（Ｊ）の合計</t>
    <rPh sb="8" eb="10">
      <t>ゴウケイ</t>
    </rPh>
    <phoneticPr fontId="48"/>
  </si>
  <si>
    <t>地区計画等の内容</t>
  </si>
  <si>
    <t>平成２５年度以降</t>
    <rPh sb="0" eb="2">
      <t>ヘイセイ</t>
    </rPh>
    <rPh sb="4" eb="8">
      <t>ネンドイコウ</t>
    </rPh>
    <phoneticPr fontId="48"/>
  </si>
  <si>
    <t>該当要件 ※1</t>
    <rPh sb="0" eb="2">
      <t>ガイトウ</t>
    </rPh>
    <rPh sb="2" eb="4">
      <t>ヨウケン</t>
    </rPh>
    <phoneticPr fontId="20"/>
  </si>
  <si>
    <t>地区名</t>
    <rPh sb="0" eb="3">
      <t>チクメイ</t>
    </rPh>
    <phoneticPr fontId="48"/>
  </si>
  <si>
    <t>合意形成の有無</t>
    <rPh sb="0" eb="2">
      <t>ゴウイ</t>
    </rPh>
    <rPh sb="2" eb="4">
      <t>ケイセイ</t>
    </rPh>
    <rPh sb="5" eb="7">
      <t>ウム</t>
    </rPh>
    <phoneticPr fontId="48"/>
  </si>
  <si>
    <t xml:space="preserve">    　　　    ％</t>
  </si>
  <si>
    <t>総事業費
（Ａ）</t>
    <rPh sb="0" eb="4">
      <t>ソウジギョウヒ</t>
    </rPh>
    <phoneticPr fontId="48"/>
  </si>
  <si>
    <t>補助金額</t>
    <rPh sb="0" eb="2">
      <t>ホジョ</t>
    </rPh>
    <rPh sb="2" eb="4">
      <t>キンガク</t>
    </rPh>
    <phoneticPr fontId="48"/>
  </si>
  <si>
    <t>調査設計計画費</t>
    <rPh sb="0" eb="2">
      <t>チョウサ</t>
    </rPh>
    <rPh sb="2" eb="4">
      <t>セッケイ</t>
    </rPh>
    <rPh sb="4" eb="6">
      <t>ケイカク</t>
    </rPh>
    <rPh sb="6" eb="7">
      <t>ヒ</t>
    </rPh>
    <phoneticPr fontId="48"/>
  </si>
  <si>
    <t>共同施設整備費
（Ｄの内数）</t>
    <rPh sb="0" eb="2">
      <t>キョウドウ</t>
    </rPh>
    <rPh sb="2" eb="4">
      <t>シセツ</t>
    </rPh>
    <rPh sb="4" eb="7">
      <t>セイビヒ</t>
    </rPh>
    <rPh sb="11" eb="12">
      <t>ウチ</t>
    </rPh>
    <rPh sb="12" eb="13">
      <t>スウ</t>
    </rPh>
    <phoneticPr fontId="48"/>
  </si>
  <si>
    <t>その他事業費</t>
    <rPh sb="2" eb="3">
      <t>タ</t>
    </rPh>
    <rPh sb="3" eb="6">
      <t>ジギョウヒ</t>
    </rPh>
    <phoneticPr fontId="48"/>
  </si>
  <si>
    <t>工事費負担の内訳
（Ｔ）＝（Ａ）－（Ｆ）</t>
    <rPh sb="0" eb="3">
      <t>コウジヒ</t>
    </rPh>
    <rPh sb="3" eb="5">
      <t>フタン</t>
    </rPh>
    <rPh sb="6" eb="8">
      <t>ウチワケ</t>
    </rPh>
    <phoneticPr fontId="48"/>
  </si>
  <si>
    <t>本体事業地方費</t>
    <rPh sb="0" eb="2">
      <t>ホンタイ</t>
    </rPh>
    <rPh sb="2" eb="4">
      <t>ジギョウ</t>
    </rPh>
    <rPh sb="4" eb="6">
      <t>チホウ</t>
    </rPh>
    <rPh sb="6" eb="7">
      <t>ヒ</t>
    </rPh>
    <phoneticPr fontId="48"/>
  </si>
  <si>
    <t>上限額①</t>
    <rPh sb="0" eb="3">
      <t>ジョウゲンガク</t>
    </rPh>
    <phoneticPr fontId="48"/>
  </si>
  <si>
    <t>共同施設整備費等</t>
    <rPh sb="0" eb="2">
      <t>キョウドウ</t>
    </rPh>
    <rPh sb="2" eb="4">
      <t>シセツ</t>
    </rPh>
    <rPh sb="4" eb="8">
      <t>セイビヒトウ</t>
    </rPh>
    <phoneticPr fontId="48"/>
  </si>
  <si>
    <t>補助対象額</t>
    <rPh sb="0" eb="2">
      <t>ホジョ</t>
    </rPh>
    <rPh sb="2" eb="4">
      <t>タイショウ</t>
    </rPh>
    <rPh sb="4" eb="5">
      <t>ガク</t>
    </rPh>
    <phoneticPr fontId="48"/>
  </si>
  <si>
    <t>限度額（Ｋ）</t>
    <rPh sb="0" eb="3">
      <t>ゲンドガク</t>
    </rPh>
    <phoneticPr fontId="48"/>
  </si>
  <si>
    <t>【選択】</t>
    <rPh sb="1" eb="3">
      <t>センタク</t>
    </rPh>
    <phoneticPr fontId="48"/>
  </si>
  <si>
    <t>B,C,D,Fの合計</t>
    <rPh sb="8" eb="10">
      <t>ゴウケイ</t>
    </rPh>
    <phoneticPr fontId="48"/>
  </si>
  <si>
    <t>H21.9</t>
  </si>
  <si>
    <t>（Ｃ）</t>
  </si>
  <si>
    <t>（Ｅ）</t>
  </si>
  <si>
    <t>（Ｆ）</t>
  </si>
  <si>
    <t>（Ｈ）</t>
  </si>
  <si>
    <t>(M)=L20×1/3</t>
  </si>
  <si>
    <t>（Ｊ）</t>
  </si>
  <si>
    <t>(L20)</t>
  </si>
  <si>
    <t>(L21)</t>
  </si>
  <si>
    <t>(L22)</t>
  </si>
  <si>
    <t>(M)=L22×1/3</t>
  </si>
  <si>
    <t>(L23)</t>
  </si>
  <si>
    <t>(M)=L23×1/3</t>
  </si>
  <si>
    <t>○○県</t>
    <rPh sb="2" eb="3">
      <t>ケン</t>
    </rPh>
    <phoneticPr fontId="48"/>
  </si>
  <si>
    <t>○○地区</t>
    <rPh sb="2" eb="4">
      <t>チク</t>
    </rPh>
    <phoneticPr fontId="48"/>
  </si>
  <si>
    <t>イ　着工前の事業で事業計画等の予定から3ヶ月以上事業が遅延しているもの</t>
  </si>
  <si>
    <t>=</t>
  </si>
  <si>
    <t>11.5%
or
１／３</t>
  </si>
  <si>
    <t>ロ　工事着工後工事が停止しているもの</t>
  </si>
  <si>
    <t>ハ　停止するおそれが高いと市町村が認定するもの</t>
  </si>
  <si>
    <t>要件に該当していない場合は要望があっても都市・地域再生緊促の対応ができませんので記入にはご注意ください。</t>
    <rPh sb="0" eb="2">
      <t>ヨウケン</t>
    </rPh>
    <rPh sb="3" eb="5">
      <t>ガイトウ</t>
    </rPh>
    <rPh sb="10" eb="12">
      <t>バアイ</t>
    </rPh>
    <rPh sb="13" eb="15">
      <t>ヨウボウ</t>
    </rPh>
    <rPh sb="20" eb="21">
      <t>ト</t>
    </rPh>
    <rPh sb="21" eb="22">
      <t>シ</t>
    </rPh>
    <rPh sb="23" eb="25">
      <t>チイキ</t>
    </rPh>
    <rPh sb="25" eb="27">
      <t>サイセイ</t>
    </rPh>
    <rPh sb="27" eb="28">
      <t>キン</t>
    </rPh>
    <rPh sb="28" eb="29">
      <t>ウナガ</t>
    </rPh>
    <rPh sb="30" eb="32">
      <t>タイオウ</t>
    </rPh>
    <rPh sb="40" eb="42">
      <t>キニュウ</t>
    </rPh>
    <rPh sb="45" eb="47">
      <t>チュウイ</t>
    </rPh>
    <phoneticPr fontId="48"/>
  </si>
  <si>
    <t>＜事業のイメージ＞</t>
    <rPh sb="1" eb="3">
      <t>ジギョウ</t>
    </rPh>
    <phoneticPr fontId="48"/>
  </si>
  <si>
    <t>22年度</t>
    <rPh sb="2" eb="4">
      <t>ネンド</t>
    </rPh>
    <phoneticPr fontId="48"/>
  </si>
  <si>
    <t>国（先導緊・２１緊）（Ｉ）</t>
    <rPh sb="0" eb="1">
      <t>クニ</t>
    </rPh>
    <rPh sb="2" eb="4">
      <t>センドウ</t>
    </rPh>
    <rPh sb="4" eb="5">
      <t>キン</t>
    </rPh>
    <rPh sb="8" eb="9">
      <t>キン</t>
    </rPh>
    <phoneticPr fontId="48"/>
  </si>
  <si>
    <t>その他事業費（Ｆ）</t>
    <rPh sb="2" eb="3">
      <t>タ</t>
    </rPh>
    <rPh sb="3" eb="6">
      <t>ジギョウヒ</t>
    </rPh>
    <phoneticPr fontId="48"/>
  </si>
  <si>
    <t>内訳</t>
    <rPh sb="0" eb="2">
      <t>ウチワケ</t>
    </rPh>
    <phoneticPr fontId="20"/>
  </si>
  <si>
    <t>うち、権利床面積（割合）</t>
  </si>
  <si>
    <t>保 留 床 面 積</t>
  </si>
  <si>
    <t>耐　　火</t>
  </si>
  <si>
    <t xml:space="preserve"> 区        分</t>
  </si>
  <si>
    <t>(注：該当する全てに</t>
  </si>
  <si>
    <t>(理由)</t>
  </si>
  <si>
    <t>□地区・施設規模及び従前権利者数が個人施行市街地再開発事業の要件に合致</t>
  </si>
  <si>
    <t>名 　 　　　 称</t>
  </si>
  <si>
    <t>施設の具体内容</t>
  </si>
  <si>
    <t>管    理    者</t>
  </si>
  <si>
    <t>　　　　　㎡</t>
  </si>
  <si>
    <t>社会福祉施設等との一体整備費補助の適用</t>
    <rPh sb="0" eb="2">
      <t>シャカイ</t>
    </rPh>
    <rPh sb="2" eb="4">
      <t>フクシ</t>
    </rPh>
    <rPh sb="4" eb="6">
      <t>シセツ</t>
    </rPh>
    <rPh sb="6" eb="7">
      <t>トウ</t>
    </rPh>
    <rPh sb="9" eb="11">
      <t>イッタイ</t>
    </rPh>
    <rPh sb="11" eb="13">
      <t>セイビ</t>
    </rPh>
    <rPh sb="13" eb="14">
      <t>ヒ</t>
    </rPh>
    <rPh sb="14" eb="16">
      <t>ホジョ</t>
    </rPh>
    <rPh sb="17" eb="19">
      <t>テキヨウ</t>
    </rPh>
    <phoneticPr fontId="20"/>
  </si>
  <si>
    <t>合計</t>
    <rPh sb="0" eb="2">
      <t>ゴウケイ</t>
    </rPh>
    <phoneticPr fontId="20"/>
  </si>
  <si>
    <t>有・無</t>
    <rPh sb="0" eb="1">
      <t>ア</t>
    </rPh>
    <rPh sb="2" eb="3">
      <t>ナ</t>
    </rPh>
    <phoneticPr fontId="20"/>
  </si>
  <si>
    <t>新要綱に該当する場合</t>
    <rPh sb="0" eb="3">
      <t>シンヨウコウ</t>
    </rPh>
    <rPh sb="4" eb="6">
      <t>ガイトウ</t>
    </rPh>
    <rPh sb="8" eb="10">
      <t>バアイ</t>
    </rPh>
    <phoneticPr fontId="20"/>
  </si>
  <si>
    <t>□　託児所　　□　保育園　　□　子育てサロン　　□　在宅介護事務所　　□　障害者就労施設　　□　生活相談窓口　　□　見守り活動拠点　</t>
    <rPh sb="2" eb="5">
      <t>タクジショ</t>
    </rPh>
    <rPh sb="9" eb="12">
      <t>ホイクエン</t>
    </rPh>
    <rPh sb="16" eb="18">
      <t>コソダ</t>
    </rPh>
    <rPh sb="26" eb="28">
      <t>ザイタク</t>
    </rPh>
    <rPh sb="28" eb="30">
      <t>カイゴ</t>
    </rPh>
    <rPh sb="30" eb="33">
      <t>ジムショ</t>
    </rPh>
    <rPh sb="37" eb="40">
      <t>ショウガイシャ</t>
    </rPh>
    <rPh sb="40" eb="42">
      <t>シュウロウ</t>
    </rPh>
    <rPh sb="42" eb="44">
      <t>シセツ</t>
    </rPh>
    <rPh sb="48" eb="50">
      <t>セイカツ</t>
    </rPh>
    <rPh sb="50" eb="52">
      <t>ソウダン</t>
    </rPh>
    <rPh sb="52" eb="54">
      <t>マドグチ</t>
    </rPh>
    <rPh sb="58" eb="60">
      <t>ミマモ</t>
    </rPh>
    <rPh sb="61" eb="63">
      <t>カツドウ</t>
    </rPh>
    <rPh sb="63" eb="65">
      <t>キョテン</t>
    </rPh>
    <phoneticPr fontId="20"/>
  </si>
  <si>
    <r>
      <t>（</t>
    </r>
    <r>
      <rPr>
        <sz val="12"/>
        <rFont val="ＭＳ ゴシック"/>
        <family val="3"/>
        <charset val="128"/>
      </rPr>
      <t>令和　　年　　月　　日作成）</t>
    </r>
    <rPh sb="1" eb="3">
      <t>レイワ</t>
    </rPh>
    <phoneticPr fontId="20"/>
  </si>
  <si>
    <t>）　　いずれかに○</t>
  </si>
  <si>
    <t>ＵＲ</t>
  </si>
  <si>
    <t>　有　・　無（用途</t>
  </si>
  <si>
    <t xml:space="preserve"> イ. 商業　　ロ. 近隣商業　　ハ. その他（　　　　　　　　）</t>
  </si>
  <si>
    <t xml:space="preserve">  ハ. 再開発地区計画による　ヘ. 都市再生特別地区</t>
    <rPh sb="19" eb="21">
      <t>トシ</t>
    </rPh>
    <rPh sb="21" eb="23">
      <t>サイセイ</t>
    </rPh>
    <rPh sb="23" eb="25">
      <t>トクベツ</t>
    </rPh>
    <rPh sb="25" eb="27">
      <t>チク</t>
    </rPh>
    <phoneticPr fontId="20"/>
  </si>
  <si>
    <t xml:space="preserve">  ロ. 地区計画による　　　　ホ. 用途地域の変更による</t>
  </si>
  <si>
    <t xml:space="preserve">  イ. 高度利用地区による　　ニ. 総合設計による</t>
  </si>
  <si>
    <r>
      <t xml:space="preserve">施　工　者　向　け　補　助　金　合　計
</t>
    </r>
    <r>
      <rPr>
        <sz val="10"/>
        <rFont val="ＭＳ ゴシック"/>
        <family val="3"/>
        <charset val="128"/>
      </rPr>
      <t>(地域住宅計画事業及び都市再生整備計画事業は除く)</t>
    </r>
    <rPh sb="0" eb="1">
      <t>シ</t>
    </rPh>
    <rPh sb="2" eb="3">
      <t>コウ</t>
    </rPh>
    <rPh sb="4" eb="5">
      <t>シャ</t>
    </rPh>
    <rPh sb="6" eb="7">
      <t>ム</t>
    </rPh>
    <rPh sb="16" eb="17">
      <t>ゴウ</t>
    </rPh>
    <rPh sb="18" eb="19">
      <t>ケイ</t>
    </rPh>
    <rPh sb="21" eb="23">
      <t>チイキ</t>
    </rPh>
    <rPh sb="23" eb="25">
      <t>ジュウタク</t>
    </rPh>
    <rPh sb="25" eb="27">
      <t>ケイカク</t>
    </rPh>
    <rPh sb="27" eb="29">
      <t>ジギョウ</t>
    </rPh>
    <rPh sb="29" eb="30">
      <t>オヨ</t>
    </rPh>
    <rPh sb="31" eb="33">
      <t>トシ</t>
    </rPh>
    <rPh sb="33" eb="35">
      <t>サイセイ</t>
    </rPh>
    <rPh sb="35" eb="37">
      <t>セイビ</t>
    </rPh>
    <rPh sb="37" eb="39">
      <t>ケイカク</t>
    </rPh>
    <rPh sb="39" eb="41">
      <t>ジギョウ</t>
    </rPh>
    <rPh sb="42" eb="43">
      <t>ノゾ</t>
    </rPh>
    <phoneticPr fontId="20"/>
  </si>
  <si>
    <t>補助対象外</t>
    <rPh sb="0" eb="2">
      <t>ホジョ</t>
    </rPh>
    <rPh sb="2" eb="4">
      <t>タイショウ</t>
    </rPh>
    <rPh sb="4" eb="5">
      <t>ガイ</t>
    </rPh>
    <phoneticPr fontId="20"/>
  </si>
  <si>
    <t>イ. 地区計画</t>
  </si>
  <si>
    <t>　　イ. 一般型　　ロ. 住宅型　　ハ. 地域活性化型</t>
  </si>
  <si>
    <t>　　ニ. 防災活動拠点型　　ホ. 住宅・社会福祉施設一体型</t>
  </si>
  <si>
    <t>□福祉施設床面積が延床の1/10以上　□交通結節点型事業に該当</t>
  </si>
  <si>
    <t>百万円　</t>
    <rPh sb="0" eb="2">
      <t>ヒャクマン</t>
    </rPh>
    <rPh sb="2" eb="3">
      <t>エン</t>
    </rPh>
    <phoneticPr fontId="20"/>
  </si>
  <si>
    <t>百万円　</t>
    <rPh sb="0" eb="3">
      <t>ヒャクマンエン</t>
    </rPh>
    <phoneticPr fontId="20"/>
  </si>
  <si>
    <t>市</t>
    <rPh sb="0" eb="1">
      <t>シ</t>
    </rPh>
    <phoneticPr fontId="20"/>
  </si>
  <si>
    <t>　　　　　　　　　□公共的通路等（□都市再生安全確保計画に基づくもの）□沿道整備道路　□公共駐車場］</t>
  </si>
  <si>
    <t>□新要綱　□現要綱</t>
    <rPh sb="1" eb="2">
      <t>シン</t>
    </rPh>
    <rPh sb="2" eb="4">
      <t>ヨウコウ</t>
    </rPh>
    <rPh sb="6" eb="7">
      <t>ゲン</t>
    </rPh>
    <rPh sb="7" eb="9">
      <t>ヨウコウ</t>
    </rPh>
    <phoneticPr fontId="20"/>
  </si>
  <si>
    <t>　　 　　　   ㎡</t>
  </si>
  <si>
    <t>※公共団体の場合、PPP等を導入する場合はその手法を、導入しない場合はその理由をそれぞれ記載してください。</t>
    <rPh sb="1" eb="3">
      <t>コウキョウ</t>
    </rPh>
    <rPh sb="3" eb="5">
      <t>ダンタイ</t>
    </rPh>
    <rPh sb="6" eb="8">
      <t>バアイ</t>
    </rPh>
    <rPh sb="12" eb="13">
      <t>トウ</t>
    </rPh>
    <rPh sb="18" eb="20">
      <t>バアイ</t>
    </rPh>
    <rPh sb="23" eb="25">
      <t>シュホウ</t>
    </rPh>
    <rPh sb="27" eb="29">
      <t>ドウニュウ</t>
    </rPh>
    <rPh sb="32" eb="34">
      <t>バアイ</t>
    </rPh>
    <rPh sb="37" eb="39">
      <t>リユウ</t>
    </rPh>
    <rPh sb="44" eb="46">
      <t>キサイ</t>
    </rPh>
    <phoneticPr fontId="20"/>
  </si>
  <si>
    <t>認定長期優良住宅</t>
    <rPh sb="0" eb="2">
      <t>ニンテイ</t>
    </rPh>
    <rPh sb="2" eb="4">
      <t>チョウキ</t>
    </rPh>
    <rPh sb="4" eb="6">
      <t>ユウリョウ</t>
    </rPh>
    <rPh sb="6" eb="8">
      <t>ジュウタク</t>
    </rPh>
    <phoneticPr fontId="20"/>
  </si>
  <si>
    <t>←合計棟数
（自動計算）</t>
    <rPh sb="1" eb="3">
      <t>ゴウケイ</t>
    </rPh>
    <rPh sb="3" eb="4">
      <t>ムネ</t>
    </rPh>
    <rPh sb="4" eb="5">
      <t>スウ</t>
    </rPh>
    <rPh sb="7" eb="9">
      <t>ジドウ</t>
    </rPh>
    <rPh sb="9" eb="11">
      <t>ケイサン</t>
    </rPh>
    <phoneticPr fontId="20"/>
  </si>
  <si>
    <t>平均階数（自動計算）→</t>
    <rPh sb="0" eb="2">
      <t>ヘイキン</t>
    </rPh>
    <rPh sb="2" eb="4">
      <t>カイスウ</t>
    </rPh>
    <rPh sb="5" eb="7">
      <t>ジドウ</t>
    </rPh>
    <rPh sb="7" eb="9">
      <t>ケイサン</t>
    </rPh>
    <phoneticPr fontId="20"/>
  </si>
  <si>
    <t>　　　保留床面積（割合）</t>
  </si>
  <si>
    <t>　(2)事業計画作成費</t>
    <rPh sb="4" eb="6">
      <t>ジギョウ</t>
    </rPh>
    <rPh sb="6" eb="8">
      <t>ケイカク</t>
    </rPh>
    <rPh sb="8" eb="11">
      <t>サクセイヒ</t>
    </rPh>
    <phoneticPr fontId="20"/>
  </si>
  <si>
    <t>　(3)地盤調査費</t>
    <rPh sb="4" eb="6">
      <t>ジバン</t>
    </rPh>
    <rPh sb="6" eb="9">
      <t>チョウサヒ</t>
    </rPh>
    <phoneticPr fontId="20"/>
  </si>
  <si>
    <t>　(4)建築設計費</t>
    <rPh sb="4" eb="6">
      <t>ケンチク</t>
    </rPh>
    <rPh sb="6" eb="9">
      <t>セッケイヒ</t>
    </rPh>
    <phoneticPr fontId="20"/>
  </si>
  <si>
    <t>うち　包括積算･･･①</t>
    <rPh sb="3" eb="5">
      <t>ホウカツ</t>
    </rPh>
    <rPh sb="5" eb="7">
      <t>セキサン</t>
    </rPh>
    <phoneticPr fontId="20"/>
  </si>
  <si>
    <r>
      <t>補助対象（共同施設整備費）＝</t>
    </r>
    <r>
      <rPr>
        <sz val="14"/>
        <color rgb="FFFFC000"/>
        <rFont val="ＭＳ ゴシック"/>
        <family val="3"/>
        <charset val="128"/>
      </rPr>
      <t>①＋②</t>
    </r>
    <rPh sb="0" eb="2">
      <t>ホジョ</t>
    </rPh>
    <rPh sb="2" eb="4">
      <t>タイショウ</t>
    </rPh>
    <rPh sb="5" eb="7">
      <t>キョウドウ</t>
    </rPh>
    <rPh sb="7" eb="9">
      <t>シセツ</t>
    </rPh>
    <rPh sb="9" eb="12">
      <t>セイビヒ</t>
    </rPh>
    <phoneticPr fontId="20"/>
  </si>
  <si>
    <t>□有（　　　戸／住戸面積の合計　　　㎡）□無</t>
  </si>
  <si>
    <t>　　　　　戸</t>
  </si>
  <si>
    <t>地区内建物の</t>
  </si>
  <si>
    <t>上記のうち区分</t>
    <rPh sb="0" eb="2">
      <t>ジョウキ</t>
    </rPh>
    <phoneticPr fontId="21"/>
  </si>
  <si>
    <t>所有マンション</t>
    <rPh sb="0" eb="2">
      <t>ショユウ</t>
    </rPh>
    <phoneticPr fontId="21"/>
  </si>
  <si>
    <t>総戸数</t>
  </si>
  <si>
    <r>
      <t>　　（</t>
    </r>
    <r>
      <rPr>
        <sz val="14"/>
        <rFont val="ＭＳ ゴシック"/>
        <family val="3"/>
        <charset val="128"/>
      </rPr>
      <t>令和  　年  　月  　日作成）</t>
    </r>
    <rPh sb="3" eb="5">
      <t>レイワ</t>
    </rPh>
    <phoneticPr fontId="20"/>
  </si>
  <si>
    <t>令和　　年度</t>
    <rPh sb="0" eb="2">
      <t>レイワ</t>
    </rPh>
    <phoneticPr fontId="20"/>
  </si>
  <si>
    <r>
      <t>　　　　　　（</t>
    </r>
    <r>
      <rPr>
        <sz val="14"/>
        <rFont val="ＭＳ ゴシック"/>
        <family val="3"/>
        <charset val="128"/>
      </rPr>
      <t>令和　　年　　月　　日作成）</t>
    </r>
    <rPh sb="7" eb="9">
      <t>レイワ</t>
    </rPh>
    <phoneticPr fontId="20"/>
  </si>
  <si>
    <t>国費</t>
    <rPh sb="1" eb="2">
      <t>ヒ</t>
    </rPh>
    <phoneticPr fontId="20"/>
  </si>
  <si>
    <t>優良建築物等整備事業で整備する生活支援施設</t>
    <rPh sb="0" eb="2">
      <t>ユウリョウ</t>
    </rPh>
    <rPh sb="2" eb="6">
      <t>ケンチクブツナド</t>
    </rPh>
    <rPh sb="6" eb="8">
      <t>セイビ</t>
    </rPh>
    <rPh sb="8" eb="10">
      <t>ジギョウ</t>
    </rPh>
    <rPh sb="11" eb="13">
      <t>セイビ</t>
    </rPh>
    <rPh sb="15" eb="17">
      <t>セイカツ</t>
    </rPh>
    <rPh sb="17" eb="19">
      <t>シエン</t>
    </rPh>
    <rPh sb="19" eb="21">
      <t>シセツ</t>
    </rPh>
    <phoneticPr fontId="20"/>
  </si>
  <si>
    <t>駐車場が公益的施設の場合の経営主体</t>
  </si>
  <si>
    <t>浸水想定区域に該当</t>
    <rPh sb="0" eb="2">
      <t>シンスイ</t>
    </rPh>
    <rPh sb="2" eb="4">
      <t>ソウテイ</t>
    </rPh>
    <rPh sb="4" eb="6">
      <t>クイキ</t>
    </rPh>
    <phoneticPr fontId="20"/>
  </si>
  <si>
    <t>住宅
計画</t>
  </si>
  <si>
    <t>長期優良住宅の認定取得(予定含む)</t>
    <rPh sb="0" eb="6">
      <t>チョウキユウリョウジュウタク</t>
    </rPh>
    <rPh sb="7" eb="9">
      <t>ニンテイ</t>
    </rPh>
    <rPh sb="9" eb="11">
      <t>シュトク</t>
    </rPh>
    <rPh sb="12" eb="14">
      <t>ヨテイ</t>
    </rPh>
    <rPh sb="14" eb="15">
      <t>フク</t>
    </rPh>
    <phoneticPr fontId="20"/>
  </si>
  <si>
    <t>無</t>
    <rPh sb="0" eb="1">
      <t>ナ</t>
    </rPh>
    <phoneticPr fontId="20"/>
  </si>
  <si>
    <t>非常災害の発生日から１年以内</t>
    <rPh sb="0" eb="2">
      <t>ヒジョウ</t>
    </rPh>
    <rPh sb="2" eb="4">
      <t>サイガイ</t>
    </rPh>
    <rPh sb="5" eb="7">
      <t>ハッセイ</t>
    </rPh>
    <rPh sb="7" eb="8">
      <t>ビ</t>
    </rPh>
    <rPh sb="11" eb="12">
      <t>ネン</t>
    </rPh>
    <rPh sb="12" eb="14">
      <t>イナイ</t>
    </rPh>
    <phoneticPr fontId="20"/>
  </si>
  <si>
    <t>建築施工</t>
    <rPh sb="0" eb="2">
      <t>ケンチク</t>
    </rPh>
    <rPh sb="2" eb="4">
      <t>セコウ</t>
    </rPh>
    <phoneticPr fontId="20"/>
  </si>
  <si>
    <t>ディベロッパー</t>
  </si>
  <si>
    <t>省エネ基準への
適合状況</t>
    <rPh sb="0" eb="1">
      <t>ショウ</t>
    </rPh>
    <rPh sb="3" eb="5">
      <t>キジュン</t>
    </rPh>
    <rPh sb="8" eb="10">
      <t>テキゴウ</t>
    </rPh>
    <rPh sb="10" eb="12">
      <t>ジョウキョウ</t>
    </rPh>
    <phoneticPr fontId="20"/>
  </si>
  <si>
    <t>□省エネ基準適合　□ZEH・ZEBレベルの省エネ基準適合</t>
  </si>
  <si>
    <t>公的主体が建築物の一部のみを所有する場合で、省エネ基準適合にチェックを入れている場合は、その理由を記載してください。</t>
    <rPh sb="0" eb="2">
      <t>コウテキ</t>
    </rPh>
    <rPh sb="2" eb="4">
      <t>シュタイ</t>
    </rPh>
    <rPh sb="5" eb="8">
      <t>ケンチクブツ</t>
    </rPh>
    <rPh sb="9" eb="11">
      <t>イチブ</t>
    </rPh>
    <rPh sb="14" eb="16">
      <t>ショユウ</t>
    </rPh>
    <rPh sb="18" eb="20">
      <t>バアイ</t>
    </rPh>
    <rPh sb="22" eb="23">
      <t>ショウ</t>
    </rPh>
    <rPh sb="25" eb="27">
      <t>キジュン</t>
    </rPh>
    <rPh sb="27" eb="29">
      <t>テキゴウ</t>
    </rPh>
    <rPh sb="35" eb="36">
      <t>イ</t>
    </rPh>
    <rPh sb="40" eb="42">
      <t>バアイ</t>
    </rPh>
    <rPh sb="46" eb="48">
      <t>リユウ</t>
    </rPh>
    <rPh sb="49" eb="51">
      <t>キサイ</t>
    </rPh>
    <phoneticPr fontId="20"/>
  </si>
  <si>
    <t>うち (2-b)地区内権利者分</t>
    <phoneticPr fontId="20"/>
  </si>
  <si>
    <t>うち 地区内権利者分の建物補償費</t>
    <rPh sb="3" eb="5">
      <t>チク</t>
    </rPh>
    <rPh sb="5" eb="6">
      <t>ナイ</t>
    </rPh>
    <rPh sb="6" eb="9">
      <t>ケンリシャ</t>
    </rPh>
    <rPh sb="9" eb="10">
      <t>ブン</t>
    </rPh>
    <rPh sb="11" eb="13">
      <t>タテモノ</t>
    </rPh>
    <rPh sb="13" eb="15">
      <t>ホショウ</t>
    </rPh>
    <rPh sb="15" eb="16">
      <t>ヒ</t>
    </rPh>
    <phoneticPr fontId="20"/>
  </si>
  <si>
    <t>うち災害時拠点強靱化緊促</t>
    <rPh sb="2" eb="5">
      <t>サイガイジ</t>
    </rPh>
    <rPh sb="5" eb="7">
      <t>キョテン</t>
    </rPh>
    <rPh sb="7" eb="10">
      <t>キョウジンカ</t>
    </rPh>
    <rPh sb="10" eb="12">
      <t>キンソク</t>
    </rPh>
    <phoneticPr fontId="34"/>
  </si>
  <si>
    <t>うち防災・省エネ緊促(政策課題)</t>
    <rPh sb="11" eb="12">
      <t>セイ</t>
    </rPh>
    <rPh sb="12" eb="13">
      <t>サク</t>
    </rPh>
    <rPh sb="13" eb="15">
      <t>カダイ</t>
    </rPh>
    <phoneticPr fontId="34"/>
  </si>
  <si>
    <t>　　　　土地区画整理事業施行中の区域の場合は、仮換地先を記入すること。</t>
    <rPh sb="4" eb="6">
      <t>トチ</t>
    </rPh>
    <rPh sb="6" eb="8">
      <t>クカク</t>
    </rPh>
    <rPh sb="8" eb="10">
      <t>セイリ</t>
    </rPh>
    <rPh sb="10" eb="12">
      <t>ジギョウ</t>
    </rPh>
    <rPh sb="12" eb="15">
      <t>セコウチュウ</t>
    </rPh>
    <rPh sb="16" eb="18">
      <t>クイキ</t>
    </rPh>
    <rPh sb="19" eb="21">
      <t>バアイ</t>
    </rPh>
    <rPh sb="23" eb="26">
      <t>カリカンチ</t>
    </rPh>
    <rPh sb="26" eb="27">
      <t>サキ</t>
    </rPh>
    <rPh sb="28" eb="30">
      <t>キニュウ</t>
    </rPh>
    <phoneticPr fontId="62"/>
  </si>
  <si>
    <t>（注）　施行者（代表者）は、備考欄に施行者と記入すること。</t>
    <rPh sb="1" eb="2">
      <t>チュウ</t>
    </rPh>
    <phoneticPr fontId="62"/>
  </si>
  <si>
    <t>４　登記情報を確認できる資料を添付すること。</t>
    <rPh sb="2" eb="4">
      <t>トウキ</t>
    </rPh>
    <rPh sb="4" eb="6">
      <t>ジョウホウ</t>
    </rPh>
    <rPh sb="7" eb="9">
      <t>カクニン</t>
    </rPh>
    <rPh sb="12" eb="14">
      <t>シリョウ</t>
    </rPh>
    <rPh sb="15" eb="17">
      <t>テンプ</t>
    </rPh>
    <phoneticPr fontId="62"/>
  </si>
  <si>
    <t>３　筆単位に記入し、共有の場合は氏名欄に「○○他○名」と記入し、備考欄にそれぞれの持分を記入すること。</t>
    <rPh sb="28" eb="30">
      <t>キニュウ</t>
    </rPh>
    <phoneticPr fontId="62"/>
  </si>
  <si>
    <t>２　原則として、同意した地権者自らが署名もしくは記入し押印すること。</t>
    <rPh sb="8" eb="10">
      <t>ドウイ</t>
    </rPh>
    <rPh sb="18" eb="20">
      <t>ショメイ</t>
    </rPh>
    <phoneticPr fontId="62"/>
  </si>
  <si>
    <t>１　この様式は、当該事業の施行に同意した者が、今後の事業の施行について、施行者（代表者）にすべてを委ねることを確認する調書とする。</t>
    <rPh sb="4" eb="6">
      <t>ヨウシキ</t>
    </rPh>
    <rPh sb="8" eb="10">
      <t>トウガイ</t>
    </rPh>
    <phoneticPr fontId="62"/>
  </si>
  <si>
    <t>備考（注）</t>
    <rPh sb="3" eb="4">
      <t>チュウ</t>
    </rPh>
    <phoneticPr fontId="62"/>
  </si>
  <si>
    <t>借地の場合
所有者名</t>
    <phoneticPr fontId="62"/>
  </si>
  <si>
    <t>権利形態</t>
  </si>
  <si>
    <t>確認印</t>
  </si>
  <si>
    <t>氏名又は名称</t>
    <rPh sb="2" eb="3">
      <t>マタ</t>
    </rPh>
    <rPh sb="4" eb="6">
      <t>メイショウ</t>
    </rPh>
    <phoneticPr fontId="62"/>
  </si>
  <si>
    <t>事業者調書</t>
  </si>
  <si>
    <t>３　区域図は、白図等を使用し、地区（工区に分けるときは工区）の範囲を示すこと。</t>
    <rPh sb="9" eb="10">
      <t>トウ</t>
    </rPh>
    <rPh sb="11" eb="13">
      <t>シヨウ</t>
    </rPh>
    <rPh sb="15" eb="17">
      <t>チク</t>
    </rPh>
    <rPh sb="18" eb="20">
      <t>コウク</t>
    </rPh>
    <rPh sb="21" eb="22">
      <t>ワ</t>
    </rPh>
    <rPh sb="27" eb="29">
      <t>コウク</t>
    </rPh>
    <rPh sb="31" eb="33">
      <t>ハンイ</t>
    </rPh>
    <rPh sb="34" eb="35">
      <t>シメ</t>
    </rPh>
    <phoneticPr fontId="62"/>
  </si>
  <si>
    <t>１　図面等すべてＡ４版により作成し、Ａ４版の大きさに折り込まないこと。</t>
    <phoneticPr fontId="62"/>
  </si>
  <si>
    <t>備考　</t>
  </si>
  <si>
    <t>９　現況写真</t>
  </si>
  <si>
    <t>８　従前敷地の形態を確認する資料（公図等）</t>
  </si>
  <si>
    <t>７　既存建築物配置図</t>
  </si>
  <si>
    <t>６　空地の求積図</t>
  </si>
  <si>
    <t>５　地区及び敷地の求積図</t>
  </si>
  <si>
    <t>４　建築物の面積表</t>
  </si>
  <si>
    <t>３　建築物の概要図（配置図、平面図、立面図等）</t>
  </si>
  <si>
    <t>２　区域図（１／1,000程度）</t>
  </si>
  <si>
    <t>１　位置図（１／10,000程度）</t>
  </si>
  <si>
    <t>その他資料等</t>
  </si>
  <si>
    <t>□優良再開発型共同化タイプ（□２人かつ200㎡未満又は不整形　□３人以上）</t>
    <rPh sb="1" eb="7">
      <t>ユウリョウサイカイハツガタ</t>
    </rPh>
    <phoneticPr fontId="34"/>
  </si>
  <si>
    <t>□優良再開発型市街地環境形成タイプ［□建築協定　□地区計画等　□地区施設等　□都市拠点整備総合計画区域</t>
    <rPh sb="1" eb="7">
      <t>ユウリョウサイカイハツガタ</t>
    </rPh>
    <rPh sb="41" eb="43">
      <t>キョテン</t>
    </rPh>
    <rPh sb="43" eb="45">
      <t>セイビ</t>
    </rPh>
    <rPh sb="45" eb="47">
      <t>ソウゴウ</t>
    </rPh>
    <rPh sb="47" eb="49">
      <t>ケイカク</t>
    </rPh>
    <rPh sb="49" eb="51">
      <t>クイキ</t>
    </rPh>
    <phoneticPr fontId="20"/>
  </si>
  <si>
    <t>補　 助　 金
見　 込 　額</t>
    <rPh sb="8" eb="9">
      <t>ミ</t>
    </rPh>
    <rPh sb="11" eb="12">
      <t>コ</t>
    </rPh>
    <rPh sb="14" eb="15">
      <t>ガク</t>
    </rPh>
    <phoneticPr fontId="34"/>
  </si>
  <si>
    <t>別紙1-5　事業者調書</t>
    <rPh sb="0" eb="2">
      <t>ベッシ</t>
    </rPh>
    <rPh sb="6" eb="9">
      <t>ジギョウシャ</t>
    </rPh>
    <rPh sb="9" eb="11">
      <t>チョウショ</t>
    </rPh>
    <phoneticPr fontId="62"/>
  </si>
  <si>
    <t>10　要件確認票　（※市街地環境形成タイプに限る）</t>
    <rPh sb="3" eb="5">
      <t>ヨウケン</t>
    </rPh>
    <rPh sb="5" eb="8">
      <t>カクニンヒョウ</t>
    </rPh>
    <rPh sb="11" eb="18">
      <t>シガイチカンキョウケイセイ</t>
    </rPh>
    <rPh sb="22" eb="23">
      <t>カギ</t>
    </rPh>
    <phoneticPr fontId="61"/>
  </si>
  <si>
    <r>
      <t>土砂災害特別警戒区域</t>
    </r>
    <r>
      <rPr>
        <sz val="14"/>
        <rFont val="ＭＳ ゴシック"/>
        <family val="3"/>
        <charset val="128"/>
      </rPr>
      <t>等に該当</t>
    </r>
    <rPh sb="0" eb="2">
      <t>ドシャ</t>
    </rPh>
    <rPh sb="2" eb="4">
      <t>サイガイ</t>
    </rPh>
    <rPh sb="4" eb="6">
      <t>トクベツ</t>
    </rPh>
    <rPh sb="6" eb="8">
      <t>ケイカイ</t>
    </rPh>
    <rPh sb="8" eb="10">
      <t>クイキ</t>
    </rPh>
    <rPh sb="10" eb="11">
      <t>トウ</t>
    </rPh>
    <rPh sb="12" eb="14">
      <t>ガイトウ</t>
    </rPh>
    <phoneticPr fontId="20"/>
  </si>
  <si>
    <t xml:space="preserve">  ■３大都市圏既成市街地等（都市開発区域を除く）</t>
    <rPh sb="4" eb="8">
      <t>ダイトシケン</t>
    </rPh>
    <rPh sb="8" eb="10">
      <t>キセイ</t>
    </rPh>
    <rPh sb="10" eb="13">
      <t>シガイチ</t>
    </rPh>
    <rPh sb="13" eb="14">
      <t>トウ</t>
    </rPh>
    <rPh sb="15" eb="19">
      <t>トシカイハツ</t>
    </rPh>
    <rPh sb="19" eb="21">
      <t>クイキ</t>
    </rPh>
    <rPh sb="22" eb="23">
      <t>ノゾ</t>
    </rPh>
    <phoneticPr fontId="20"/>
  </si>
  <si>
    <t>　□都市機能誘導区域（□鉄道等から半径１km範囲内　□バスの停留所等から半径500ｍ範囲内）</t>
    <phoneticPr fontId="34"/>
  </si>
  <si>
    <t>市街地総合再生
基本計画</t>
    <rPh sb="8" eb="12">
      <t>キホンケイカク</t>
    </rPh>
    <phoneticPr fontId="34"/>
  </si>
  <si>
    <t>市街地再開発事業
基本計画</t>
    <rPh sb="0" eb="8">
      <t>シガイチサイカイハツジギョウ</t>
    </rPh>
    <phoneticPr fontId="34"/>
  </si>
  <si>
    <t>市街地再開発事業
推進計画</t>
    <rPh sb="0" eb="5">
      <t>シガイチサイカイ</t>
    </rPh>
    <rPh sb="5" eb="6">
      <t>ハツ</t>
    </rPh>
    <rPh sb="6" eb="8">
      <t>ジギョウ</t>
    </rPh>
    <rPh sb="9" eb="11">
      <t>スイシン</t>
    </rPh>
    <rPh sb="11" eb="13">
      <t>ケイカク</t>
    </rPh>
    <phoneticPr fontId="20"/>
  </si>
  <si>
    <r>
      <t>　</t>
    </r>
    <r>
      <rPr>
        <strike/>
        <sz val="14"/>
        <rFont val="ＭＳ ゴシック"/>
        <family val="3"/>
        <charset val="128"/>
      </rPr>
      <t>□地方拠点都市地域</t>
    </r>
    <r>
      <rPr>
        <sz val="14"/>
        <rFont val="ＭＳ ゴシック"/>
        <family val="3"/>
      </rPr>
      <t>　</t>
    </r>
    <r>
      <rPr>
        <sz val="14"/>
        <rFont val="ＭＳ ゴシック"/>
        <family val="3"/>
        <charset val="128"/>
      </rPr>
      <t>□市街地総合再生計画区域</t>
    </r>
    <r>
      <rPr>
        <sz val="14"/>
        <rFont val="ＭＳ ゴシック"/>
        <family val="3"/>
      </rPr>
      <t>　</t>
    </r>
    <r>
      <rPr>
        <strike/>
        <sz val="14"/>
        <rFont val="ＭＳ ゴシック"/>
        <family val="3"/>
        <charset val="128"/>
      </rPr>
      <t>□中活基本計画の区域内（経過措置のみ）</t>
    </r>
    <rPh sb="26" eb="27">
      <t>カツ</t>
    </rPh>
    <rPh sb="27" eb="29">
      <t>キホン</t>
    </rPh>
    <rPh sb="29" eb="31">
      <t>ケイカク</t>
    </rPh>
    <rPh sb="32" eb="35">
      <t>クイキナイ</t>
    </rPh>
    <rPh sb="36" eb="38">
      <t>ケイカ</t>
    </rPh>
    <rPh sb="38" eb="40">
      <t>ソチ</t>
    </rPh>
    <phoneticPr fontId="20"/>
  </si>
  <si>
    <t>□都市再構築型（□人口密度維持タイプのうち、中心拠点区域において中心拠点誘導施設の整備を行うもの）</t>
    <rPh sb="1" eb="7">
      <t>トシサイコウチクガタ</t>
    </rPh>
    <rPh sb="9" eb="15">
      <t>ジンコウミツドイジ</t>
    </rPh>
    <rPh sb="22" eb="28">
      <t>チュウシンキョテンクイキ</t>
    </rPh>
    <rPh sb="32" eb="40">
      <t>チュウシンキョテンユウドウシセツ</t>
    </rPh>
    <rPh sb="41" eb="43">
      <t>セイビ</t>
    </rPh>
    <rPh sb="44" eb="45">
      <t>オコナ</t>
    </rPh>
    <phoneticPr fontId="34"/>
  </si>
  <si>
    <r>
      <t>　■人口10万人以上　　□密集事業区域　　</t>
    </r>
    <r>
      <rPr>
        <strike/>
        <sz val="14"/>
        <rFont val="ＭＳ ゴシック"/>
        <family val="3"/>
        <charset val="128"/>
      </rPr>
      <t>□特定商業集積の区域</t>
    </r>
    <phoneticPr fontId="34"/>
  </si>
  <si>
    <r>
      <t>　□重点供給地域　□県庁所在地・通勤圏25万人以上　</t>
    </r>
    <r>
      <rPr>
        <strike/>
        <sz val="14"/>
        <rFont val="ＭＳ ゴシック"/>
        <family val="3"/>
        <charset val="128"/>
      </rPr>
      <t>□防災再開発促進地区</t>
    </r>
    <rPh sb="34" eb="36">
      <t>チク</t>
    </rPh>
    <phoneticPr fontId="20"/>
  </si>
  <si>
    <r>
      <t>　□防災街区整備地区計画　</t>
    </r>
    <r>
      <rPr>
        <strike/>
        <sz val="14"/>
        <rFont val="ＭＳ ゴシック"/>
        <family val="3"/>
        <charset val="128"/>
      </rPr>
      <t>□緊急に改善すべき密集住宅市街地</t>
    </r>
    <phoneticPr fontId="34"/>
  </si>
  <si>
    <t>（該当するもの全てについて　□→■　にすること　※取り消し線は対象外）</t>
    <rPh sb="25" eb="26">
      <t>ト</t>
    </rPh>
    <rPh sb="27" eb="28">
      <t>ケ</t>
    </rPh>
    <rPh sb="29" eb="30">
      <t>セン</t>
    </rPh>
    <rPh sb="31" eb="34">
      <t>タイショウガイ</t>
    </rPh>
    <phoneticPr fontId="34"/>
  </si>
  <si>
    <t>うち、防災・省エネ
緊促(政策課題対応)</t>
    <rPh sb="13" eb="15">
      <t>セイサク</t>
    </rPh>
    <rPh sb="15" eb="17">
      <t>カダイ</t>
    </rPh>
    <rPh sb="17" eb="19">
      <t>タイオウ</t>
    </rPh>
    <phoneticPr fontId="20"/>
  </si>
  <si>
    <r>
      <t xml:space="preserve">社会資本総合交付金/都市構造再編集中支援事業他個別補助金
</t>
    </r>
    <r>
      <rPr>
        <sz val="8"/>
        <rFont val="ＭＳ ゴシック"/>
        <family val="3"/>
        <charset val="128"/>
      </rPr>
      <t>（優良建築物等整備事業）</t>
    </r>
    <r>
      <rPr>
        <sz val="9"/>
        <rFont val="ＭＳ ゴシック"/>
        <family val="3"/>
      </rPr>
      <t xml:space="preserve">
＋
個別補助金
(防災・省エネ緊促、
災害時拠点強靱化緊促)</t>
    </r>
    <rPh sb="0" eb="2">
      <t>シャカイ</t>
    </rPh>
    <rPh sb="2" eb="4">
      <t>シホン</t>
    </rPh>
    <rPh sb="4" eb="6">
      <t>ソウゴウ</t>
    </rPh>
    <rPh sb="6" eb="9">
      <t>コウフキン</t>
    </rPh>
    <rPh sb="10" eb="12">
      <t>トシ</t>
    </rPh>
    <rPh sb="12" eb="14">
      <t>コウゾウ</t>
    </rPh>
    <rPh sb="14" eb="16">
      <t>サイヘン</t>
    </rPh>
    <rPh sb="16" eb="18">
      <t>シュウチュウ</t>
    </rPh>
    <rPh sb="18" eb="20">
      <t>シエン</t>
    </rPh>
    <rPh sb="20" eb="22">
      <t>ジギョウ</t>
    </rPh>
    <rPh sb="22" eb="23">
      <t>ホカ</t>
    </rPh>
    <rPh sb="23" eb="25">
      <t>コベツ</t>
    </rPh>
    <rPh sb="25" eb="28">
      <t>ホジョキン</t>
    </rPh>
    <rPh sb="30" eb="32">
      <t>ユウリョウ</t>
    </rPh>
    <rPh sb="32" eb="35">
      <t>ケンチクブツ</t>
    </rPh>
    <rPh sb="35" eb="36">
      <t>ナド</t>
    </rPh>
    <rPh sb="36" eb="38">
      <t>セイビ</t>
    </rPh>
    <rPh sb="38" eb="40">
      <t>ジギョウ</t>
    </rPh>
    <rPh sb="46" eb="47">
      <t>カ</t>
    </rPh>
    <rPh sb="47" eb="48">
      <t>キン</t>
    </rPh>
    <rPh sb="48" eb="49">
      <t>ソク</t>
    </rPh>
    <phoneticPr fontId="20"/>
  </si>
  <si>
    <t>別紙1-1　優良建築物等整備事業　地区概要調書（現況編）</t>
    <rPh sb="0" eb="2">
      <t>ベッシ</t>
    </rPh>
    <rPh sb="19" eb="21">
      <t>ガイヨウ</t>
    </rPh>
    <rPh sb="21" eb="23">
      <t>チョウショ</t>
    </rPh>
    <phoneticPr fontId="20"/>
  </si>
  <si>
    <t>別紙1-2　優良建築物等整備事業　地区概要調書（計画編）</t>
    <rPh sb="0" eb="2">
      <t>ベッシ</t>
    </rPh>
    <rPh sb="17" eb="19">
      <t>チク</t>
    </rPh>
    <rPh sb="19" eb="21">
      <t>ガイヨウ</t>
    </rPh>
    <rPh sb="21" eb="23">
      <t>チョウショ</t>
    </rPh>
    <phoneticPr fontId="20"/>
  </si>
  <si>
    <t>別紙1-3　優良建築物等整備事業　全体事業スケジュール</t>
    <rPh sb="0" eb="2">
      <t>ベッシ</t>
    </rPh>
    <rPh sb="6" eb="8">
      <t>ユウリョウ</t>
    </rPh>
    <rPh sb="8" eb="11">
      <t>ケンチクブツ</t>
    </rPh>
    <rPh sb="11" eb="12">
      <t>トウ</t>
    </rPh>
    <rPh sb="12" eb="14">
      <t>セイビ</t>
    </rPh>
    <rPh sb="17" eb="19">
      <t>ゼンタイ</t>
    </rPh>
    <phoneticPr fontId="20"/>
  </si>
  <si>
    <t>別紙1-4　資金計画調書</t>
    <rPh sb="0" eb="2">
      <t>ベッシ</t>
    </rPh>
    <phoneticPr fontId="20"/>
  </si>
  <si>
    <t>必須要件</t>
    <rPh sb="0" eb="4">
      <t>ヒッスヨウケン</t>
    </rPh>
    <phoneticPr fontId="61"/>
  </si>
  <si>
    <t>ウォーカブルな（居心地が良く歩きたくなる）まちづくりに資するもの</t>
    <rPh sb="8" eb="11">
      <t>イゴコチ</t>
    </rPh>
    <rPh sb="12" eb="13">
      <t>ヨ</t>
    </rPh>
    <rPh sb="14" eb="15">
      <t>アル</t>
    </rPh>
    <rPh sb="27" eb="28">
      <t>シ</t>
    </rPh>
    <phoneticPr fontId="61"/>
  </si>
  <si>
    <t>（配慮事項）</t>
    <rPh sb="1" eb="5">
      <t>ハイリョジコウ</t>
    </rPh>
    <phoneticPr fontId="61"/>
  </si>
  <si>
    <t>選択要件</t>
    <rPh sb="0" eb="4">
      <t>センタクヨウケン</t>
    </rPh>
    <phoneticPr fontId="61"/>
  </si>
  <si>
    <t>低層部へまちなかの活気や交流の創出につながる店舗・業務機能の配置</t>
    <rPh sb="0" eb="3">
      <t>テイソウブ</t>
    </rPh>
    <rPh sb="9" eb="11">
      <t>カッキ</t>
    </rPh>
    <rPh sb="12" eb="14">
      <t>コウリュウ</t>
    </rPh>
    <rPh sb="15" eb="17">
      <t>ソウシュツ</t>
    </rPh>
    <rPh sb="22" eb="24">
      <t>テンポ</t>
    </rPh>
    <rPh sb="25" eb="27">
      <t>ギョウム</t>
    </rPh>
    <rPh sb="27" eb="29">
      <t>キノウ</t>
    </rPh>
    <rPh sb="30" eb="32">
      <t>ハイチ</t>
    </rPh>
    <phoneticPr fontId="61"/>
  </si>
  <si>
    <t>□</t>
    <phoneticPr fontId="61"/>
  </si>
  <si>
    <t>多様な活動を受け止めるオープンで快適な滞留空間づくり</t>
    <rPh sb="0" eb="2">
      <t>タヨウ</t>
    </rPh>
    <rPh sb="3" eb="5">
      <t>カツドウ</t>
    </rPh>
    <rPh sb="6" eb="7">
      <t>ウ</t>
    </rPh>
    <rPh sb="8" eb="9">
      <t>ト</t>
    </rPh>
    <rPh sb="16" eb="18">
      <t>カイテキ</t>
    </rPh>
    <rPh sb="19" eb="23">
      <t>タイリュウクウカン</t>
    </rPh>
    <phoneticPr fontId="61"/>
  </si>
  <si>
    <t>歩行者から見た魅力的な景観形成</t>
    <rPh sb="0" eb="3">
      <t>ホコウシャ</t>
    </rPh>
    <rPh sb="5" eb="6">
      <t>ミ</t>
    </rPh>
    <rPh sb="7" eb="10">
      <t>ミリョクテキ</t>
    </rPh>
    <rPh sb="11" eb="15">
      <t>ケイカンケイセイ</t>
    </rPh>
    <phoneticPr fontId="61"/>
  </si>
  <si>
    <t>新しい住み方の創出につながる取組</t>
    <rPh sb="0" eb="1">
      <t>アタラ</t>
    </rPh>
    <rPh sb="3" eb="4">
      <t>ス</t>
    </rPh>
    <rPh sb="5" eb="6">
      <t>カタ</t>
    </rPh>
    <rPh sb="7" eb="9">
      <t>ソウシュツ</t>
    </rPh>
    <rPh sb="14" eb="16">
      <t>トリクミ</t>
    </rPh>
    <phoneticPr fontId="61"/>
  </si>
  <si>
    <t>新しい働き方の創出につながる取組</t>
    <rPh sb="0" eb="1">
      <t>アタラ</t>
    </rPh>
    <rPh sb="3" eb="4">
      <t>ハタラ</t>
    </rPh>
    <rPh sb="5" eb="6">
      <t>カタ</t>
    </rPh>
    <rPh sb="7" eb="9">
      <t>ソウシュツ</t>
    </rPh>
    <rPh sb="14" eb="16">
      <t>トリクミ</t>
    </rPh>
    <phoneticPr fontId="61"/>
  </si>
  <si>
    <t>新しい遊び方の創出につながる取組</t>
    <rPh sb="0" eb="1">
      <t>アタラ</t>
    </rPh>
    <rPh sb="3" eb="4">
      <t>アソ</t>
    </rPh>
    <rPh sb="5" eb="6">
      <t>カタ</t>
    </rPh>
    <rPh sb="7" eb="9">
      <t>ソウシュツ</t>
    </rPh>
    <rPh sb="14" eb="16">
      <t>トリクミ</t>
    </rPh>
    <phoneticPr fontId="61"/>
  </si>
  <si>
    <t>地域内経済循環の促進につながる取組</t>
    <rPh sb="0" eb="8">
      <t>チイキナイケイサ</t>
    </rPh>
    <rPh sb="8" eb="10">
      <t>ソクシン</t>
    </rPh>
    <rPh sb="15" eb="17">
      <t>トリクミ</t>
    </rPh>
    <phoneticPr fontId="61"/>
  </si>
  <si>
    <t>その他、市民の暮らしの質の向上や敷地単位ではなくエリア価値の向上に資する事業</t>
    <rPh sb="2" eb="3">
      <t>ホカ</t>
    </rPh>
    <rPh sb="4" eb="6">
      <t>シミン</t>
    </rPh>
    <rPh sb="7" eb="8">
      <t>ク</t>
    </rPh>
    <rPh sb="11" eb="12">
      <t>シツ</t>
    </rPh>
    <rPh sb="13" eb="15">
      <t>コウジョウ</t>
    </rPh>
    <rPh sb="16" eb="20">
      <t>シキチタンイ</t>
    </rPh>
    <rPh sb="27" eb="29">
      <t>カチ</t>
    </rPh>
    <rPh sb="30" eb="32">
      <t>コウジョウ</t>
    </rPh>
    <rPh sb="33" eb="34">
      <t>シ</t>
    </rPh>
    <rPh sb="36" eb="38">
      <t>ジギョウ</t>
    </rPh>
    <phoneticPr fontId="61"/>
  </si>
  <si>
    <t>いづれか
１つ以上</t>
    <phoneticPr fontId="61"/>
  </si>
  <si>
    <t>市街地環境形成タイプ　要件確認表</t>
    <rPh sb="0" eb="7">
      <t>シガイチカンキョウケイセイ</t>
    </rPh>
    <rPh sb="11" eb="15">
      <t>ヨウケンカクニン</t>
    </rPh>
    <rPh sb="15" eb="16">
      <t>ヒョウ</t>
    </rPh>
    <phoneticPr fontId="61"/>
  </si>
  <si>
    <t>上記の取り組みにより、QURUWA戦略の目指す将来像（これからの100年を暮らすまち―新しい住み方・働き方・遊び方ー）の実現につながる、市民の暮らしの質の向上、敷地単位ではなくエリアの価値向上を推進する。</t>
    <rPh sb="0" eb="2">
      <t>ジョウキ</t>
    </rPh>
    <rPh sb="3" eb="4">
      <t>ト</t>
    </rPh>
    <rPh sb="5" eb="6">
      <t>ク</t>
    </rPh>
    <rPh sb="17" eb="19">
      <t>センリャク</t>
    </rPh>
    <rPh sb="20" eb="22">
      <t>メザ</t>
    </rPh>
    <rPh sb="23" eb="26">
      <t>ショウライゾウ</t>
    </rPh>
    <rPh sb="35" eb="36">
      <t>ネン</t>
    </rPh>
    <rPh sb="37" eb="38">
      <t>ク</t>
    </rPh>
    <rPh sb="43" eb="44">
      <t>アタラ</t>
    </rPh>
    <rPh sb="46" eb="47">
      <t>ス</t>
    </rPh>
    <rPh sb="48" eb="49">
      <t>カタ</t>
    </rPh>
    <rPh sb="50" eb="51">
      <t>ハタラ</t>
    </rPh>
    <rPh sb="52" eb="53">
      <t>カタ</t>
    </rPh>
    <rPh sb="54" eb="55">
      <t>アソ</t>
    </rPh>
    <rPh sb="56" eb="57">
      <t>カタ</t>
    </rPh>
    <rPh sb="60" eb="62">
      <t>ジツゲン</t>
    </rPh>
    <rPh sb="68" eb="70">
      <t>シミン</t>
    </rPh>
    <rPh sb="71" eb="72">
      <t>ク</t>
    </rPh>
    <rPh sb="75" eb="76">
      <t>シツ</t>
    </rPh>
    <rPh sb="77" eb="79">
      <t>コウジョウ</t>
    </rPh>
    <rPh sb="80" eb="84">
      <t>シキチタンイ</t>
    </rPh>
    <rPh sb="92" eb="96">
      <t>カチコウジョウ</t>
    </rPh>
    <rPh sb="97" eb="99">
      <t>スイシン</t>
    </rPh>
    <phoneticPr fontId="61"/>
  </si>
  <si>
    <t>住所</t>
    <phoneticPr fontId="61"/>
  </si>
  <si>
    <t>２　位置図は、白図等に当該地区の位置を示すこと。
　　また、鉄道駅や幹線道路など主要な施設については適宜表示すること。</t>
    <phoneticPr fontId="62"/>
  </si>
  <si>
    <t>４　現況写真はカラーとし、地区の範囲を赤線で表示すること。
　　なお、写真撮影位置　及び方向を示した図面を添付すること。</t>
    <rPh sb="2" eb="4">
      <t>ゲンキョウ</t>
    </rPh>
    <rPh sb="4" eb="6">
      <t>シャシン</t>
    </rPh>
    <rPh sb="13" eb="15">
      <t>チク</t>
    </rPh>
    <rPh sb="16" eb="18">
      <t>ハンイ</t>
    </rPh>
    <rPh sb="19" eb="21">
      <t>アカセン</t>
    </rPh>
    <rPh sb="22" eb="24">
      <t>ヒョウジ</t>
    </rPh>
    <rPh sb="35" eb="37">
      <t>シャシン</t>
    </rPh>
    <rPh sb="37" eb="39">
      <t>サツエイ</t>
    </rPh>
    <rPh sb="39" eb="41">
      <t>イチ</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</si>
</sst>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_ "/>
    <numFmt numFmtId="177" formatCode="#,##0_ "/>
    <numFmt numFmtId="178" formatCode="0.0%"/>
    <numFmt numFmtId="179" formatCode="0.00\ &quot;㎡&quot;"/>
    <numFmt numFmtId="180" formatCode="0.00\ \ &quot;㎡&quot;"/>
    <numFmt numFmtId="181" formatCode="#,##0.00_ "/>
    <numFmt numFmtId="182" formatCode="0\ \ &quot;戸&quot;"/>
    <numFmt numFmtId="183" formatCode="&quot;計&quot;&quot; &quot;0&quot; &quot;&quot;棟&quot;"/>
    <numFmt numFmtId="184" formatCode="0.0\ &quot;㎡&quot;"/>
    <numFmt numFmtId="185" formatCode="0_ "/>
    <numFmt numFmtId="186" formatCode="0.0"/>
    <numFmt numFmtId="187" formatCode="0.00_ "/>
    <numFmt numFmtId="188" formatCode="0.0&quot;㎡&quot;"/>
    <numFmt numFmtId="189" formatCode="\(0.0%\)"/>
    <numFmt numFmtId="190" formatCode="General;[Red]\-General"/>
    <numFmt numFmtId="191" formatCode="#,##0.0_);[Red]\(#,##0.0\)"/>
    <numFmt numFmtId="192" formatCode="#,##0.00_ ;[Red]\-#,##0.00\ "/>
    <numFmt numFmtId="193" formatCode="#,##0.0"/>
  </numFmts>
  <fonts count="70">
    <font>
      <sz val="14"/>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0"/>
      <name val="ＭＳ ゴシック"/>
      <family val="3"/>
    </font>
    <font>
      <sz val="11"/>
      <name val="ＭＳ ゴシック"/>
      <family val="3"/>
    </font>
    <font>
      <sz val="14"/>
      <color rgb="FFFF0000"/>
      <name val="ＭＳ ゴシック"/>
      <family val="3"/>
    </font>
    <font>
      <sz val="12"/>
      <name val="ＭＳ ゴシック"/>
      <family val="3"/>
    </font>
    <font>
      <sz val="16"/>
      <color indexed="10"/>
      <name val="ＭＳ Ｐゴシック"/>
      <family val="3"/>
    </font>
    <font>
      <sz val="20"/>
      <color indexed="56"/>
      <name val="ＭＳ Ｐゴシック"/>
      <family val="3"/>
    </font>
    <font>
      <sz val="12"/>
      <name val="ＭＳ Ｐゴシック"/>
      <family val="3"/>
    </font>
    <font>
      <sz val="10"/>
      <name val="ＭＳ Ｐゴシック"/>
      <family val="3"/>
    </font>
    <font>
      <sz val="11"/>
      <color indexed="12"/>
      <name val="ＭＳ Ｐゴシック"/>
      <family val="3"/>
    </font>
    <font>
      <sz val="18"/>
      <name val="ＭＳ Ｐゴシック"/>
      <family val="3"/>
    </font>
    <font>
      <b/>
      <sz val="11"/>
      <name val="ＭＳ Ｐゴシック"/>
      <family val="3"/>
    </font>
    <font>
      <sz val="7"/>
      <name val="ＭＳ Ｐ明朝"/>
      <family val="1"/>
    </font>
    <font>
      <sz val="11"/>
      <color rgb="FFFF0000"/>
      <name val="ＭＳ ゴシック"/>
      <family val="3"/>
    </font>
    <font>
      <sz val="9"/>
      <name val="ＭＳ ゴシック"/>
      <family val="3"/>
    </font>
    <font>
      <sz val="14"/>
      <color theme="1"/>
      <name val="ＭＳ ゴシック"/>
      <family val="3"/>
    </font>
    <font>
      <sz val="12"/>
      <color theme="1"/>
      <name val="ＭＳ ゴシック"/>
      <family val="3"/>
    </font>
    <font>
      <sz val="14"/>
      <color indexed="8"/>
      <name val="ＭＳ ゴシック"/>
      <family val="3"/>
    </font>
    <font>
      <sz val="16"/>
      <color indexed="8"/>
      <name val="ＭＳ ゴシック"/>
      <family val="3"/>
    </font>
    <font>
      <sz val="10"/>
      <color indexed="8"/>
      <name val="ＭＳ ゴシック"/>
      <family val="3"/>
    </font>
    <font>
      <strike/>
      <sz val="14"/>
      <name val="ＭＳ ゴシック"/>
      <family val="3"/>
    </font>
    <font>
      <sz val="12"/>
      <color indexed="8"/>
      <name val="ＭＳ ゴシック"/>
      <family val="3"/>
    </font>
    <font>
      <sz val="11"/>
      <color indexed="8"/>
      <name val="ＭＳ ゴシック"/>
      <family val="3"/>
    </font>
    <font>
      <u/>
      <sz val="12"/>
      <color indexed="8"/>
      <name val="ＭＳ ゴシック"/>
      <family val="3"/>
    </font>
    <font>
      <b/>
      <sz val="16"/>
      <color rgb="FF0070C0"/>
      <name val="ＭＳ ゴシック"/>
      <family val="3"/>
    </font>
    <font>
      <sz val="6"/>
      <color indexed="8"/>
      <name val="ＭＳ ゴシック"/>
      <family val="3"/>
    </font>
    <font>
      <sz val="6"/>
      <name val="ＭＳ Ｐゴシック"/>
      <family val="3"/>
    </font>
    <font>
      <sz val="14"/>
      <name val="ＭＳ ゴシック"/>
      <family val="3"/>
      <charset val="128"/>
    </font>
    <font>
      <sz val="11"/>
      <color rgb="FFFF0000"/>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14"/>
      <color rgb="FFFFC000"/>
      <name val="ＭＳ ゴシック"/>
      <family val="3"/>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4"/>
      <color theme="1"/>
      <name val="ＭＳ ゴシック"/>
      <family val="3"/>
      <charset val="128"/>
    </font>
    <font>
      <sz val="11"/>
      <name val="ＭＳ Ｐゴシック"/>
      <family val="3"/>
      <charset val="128"/>
    </font>
    <font>
      <sz val="7"/>
      <name val="ＭＳ Ｐ明朝"/>
      <family val="1"/>
      <charset val="128"/>
    </font>
    <font>
      <sz val="6"/>
      <name val="ＭＳ Ｐゴシック"/>
      <family val="3"/>
      <charset val="128"/>
    </font>
    <font>
      <strike/>
      <sz val="14"/>
      <name val="ＭＳ ゴシック"/>
      <family val="3"/>
      <charset val="128"/>
    </font>
    <font>
      <sz val="9"/>
      <color indexed="81"/>
      <name val="MS P ゴシック"/>
      <family val="3"/>
      <charset val="128"/>
    </font>
    <font>
      <b/>
      <sz val="9"/>
      <color indexed="81"/>
      <name val="MS P ゴシック"/>
      <family val="3"/>
      <charset val="128"/>
    </font>
    <font>
      <sz val="8"/>
      <name val="ＭＳ ゴシック"/>
      <family val="3"/>
      <charset val="128"/>
    </font>
    <font>
      <sz val="12"/>
      <name val="ＭＳ 明朝"/>
      <family val="1"/>
    </font>
    <font>
      <sz val="12"/>
      <name val="ＭＳ 明朝"/>
      <family val="1"/>
      <charset val="128"/>
    </font>
    <font>
      <sz val="16"/>
      <name val="ＭＳ ゴシック"/>
      <family val="3"/>
      <charset val="128"/>
    </font>
  </fonts>
  <fills count="4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rgb="FF99CCFF"/>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2D050"/>
        <bgColor indexed="64"/>
      </patternFill>
    </fill>
    <fill>
      <patternFill patternType="solid">
        <fgColor theme="3" tint="0.59999389629810485"/>
        <bgColor indexed="64"/>
      </patternFill>
    </fill>
    <fill>
      <patternFill patternType="solid">
        <fgColor rgb="FF99FF99"/>
        <bgColor indexed="64"/>
      </patternFill>
    </fill>
    <fill>
      <patternFill patternType="solid">
        <fgColor rgb="FFFFCCCC"/>
        <bgColor indexed="64"/>
      </patternFill>
    </fill>
    <fill>
      <patternFill patternType="solid">
        <fgColor theme="0" tint="-0.14999847407452621"/>
        <bgColor indexed="64"/>
      </patternFill>
    </fill>
  </fills>
  <borders count="4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style="thin">
        <color indexed="8"/>
      </right>
      <top/>
      <bottom/>
      <diagonal/>
    </border>
    <border>
      <left/>
      <right/>
      <top style="medium">
        <color indexed="64"/>
      </top>
      <bottom/>
      <diagonal/>
    </border>
    <border>
      <left/>
      <right/>
      <top/>
      <bottom style="medium">
        <color indexed="64"/>
      </bottom>
      <diagonal/>
    </border>
    <border>
      <left style="medium">
        <color indexed="64"/>
      </left>
      <right style="thin">
        <color indexed="8"/>
      </right>
      <top/>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8"/>
      </left>
      <right/>
      <top/>
      <bottom style="hair">
        <color indexed="8"/>
      </bottom>
      <diagonal/>
    </border>
    <border>
      <left/>
      <right style="thin">
        <color indexed="8"/>
      </right>
      <top style="medium">
        <color indexed="64"/>
      </top>
      <bottom/>
      <diagonal/>
    </border>
    <border>
      <left/>
      <right style="thin">
        <color indexed="8"/>
      </right>
      <top/>
      <bottom/>
      <diagonal/>
    </border>
    <border>
      <left/>
      <right style="thin">
        <color indexed="8"/>
      </right>
      <top/>
      <bottom style="medium">
        <color indexed="64"/>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8"/>
      </right>
      <top style="thin">
        <color indexed="8"/>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8"/>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top/>
      <bottom style="thin">
        <color indexed="8"/>
      </bottom>
      <diagonal/>
    </border>
    <border>
      <left/>
      <right style="medium">
        <color indexed="64"/>
      </right>
      <top style="medium">
        <color indexed="64"/>
      </top>
      <bottom/>
      <diagonal/>
    </border>
    <border>
      <left/>
      <right style="medium">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10"/>
      </left>
      <right/>
      <top style="thick">
        <color indexed="10"/>
      </top>
      <bottom/>
      <diagonal/>
    </border>
    <border>
      <left style="thick">
        <color indexed="10"/>
      </left>
      <right style="thin">
        <color indexed="64"/>
      </right>
      <top/>
      <bottom/>
      <diagonal/>
    </border>
    <border>
      <left style="thick">
        <color indexed="10"/>
      </left>
      <right style="thin">
        <color indexed="64"/>
      </right>
      <top/>
      <bottom style="thin">
        <color indexed="64"/>
      </bottom>
      <diagonal/>
    </border>
    <border>
      <left style="thick">
        <color indexed="10"/>
      </left>
      <right style="thin">
        <color indexed="64"/>
      </right>
      <top style="thin">
        <color indexed="64"/>
      </top>
      <bottom style="thin">
        <color indexed="64"/>
      </bottom>
      <diagonal/>
    </border>
    <border>
      <left style="thick">
        <color indexed="10"/>
      </left>
      <right style="thin">
        <color indexed="64"/>
      </right>
      <top style="thin">
        <color indexed="64"/>
      </top>
      <bottom style="thick">
        <color indexed="10"/>
      </bottom>
      <diagonal/>
    </border>
    <border>
      <left/>
      <right/>
      <top style="thick">
        <color indexed="10"/>
      </top>
      <bottom style="thin">
        <color indexed="64"/>
      </bottom>
      <diagonal/>
    </border>
    <border>
      <left style="thin">
        <color indexed="64"/>
      </left>
      <right style="thin">
        <color indexed="64"/>
      </right>
      <top style="thin">
        <color indexed="64"/>
      </top>
      <bottom style="thick">
        <color indexed="10"/>
      </bottom>
      <diagonal/>
    </border>
    <border>
      <left/>
      <right style="thick">
        <color indexed="10"/>
      </right>
      <top style="thick">
        <color indexed="10"/>
      </top>
      <bottom style="thin">
        <color indexed="64"/>
      </bottom>
      <diagonal/>
    </border>
    <border>
      <left style="thin">
        <color indexed="64"/>
      </left>
      <right style="thick">
        <color indexed="10"/>
      </right>
      <top/>
      <bottom/>
      <diagonal/>
    </border>
    <border>
      <left style="thin">
        <color indexed="64"/>
      </left>
      <right style="thick">
        <color indexed="10"/>
      </right>
      <top/>
      <bottom style="thin">
        <color indexed="64"/>
      </bottom>
      <diagonal/>
    </border>
    <border>
      <left style="thin">
        <color indexed="64"/>
      </left>
      <right style="thick">
        <color indexed="10"/>
      </right>
      <top style="thin">
        <color indexed="64"/>
      </top>
      <bottom style="thin">
        <color indexed="64"/>
      </bottom>
      <diagonal/>
    </border>
    <border>
      <left style="thin">
        <color indexed="64"/>
      </left>
      <right style="thick">
        <color indexed="10"/>
      </right>
      <top style="thin">
        <color indexed="64"/>
      </top>
      <bottom style="thick">
        <color indexed="10"/>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Dashed">
        <color indexed="64"/>
      </right>
      <top style="thin">
        <color indexed="64"/>
      </top>
      <bottom style="hair">
        <color indexed="64"/>
      </bottom>
      <diagonal/>
    </border>
    <border>
      <left style="thin">
        <color indexed="64"/>
      </left>
      <right style="mediumDashed">
        <color indexed="64"/>
      </right>
      <top/>
      <bottom/>
      <diagonal/>
    </border>
    <border>
      <left style="thin">
        <color indexed="64"/>
      </left>
      <right style="mediumDashed">
        <color indexed="64"/>
      </right>
      <top/>
      <bottom style="thin">
        <color indexed="64"/>
      </bottom>
      <diagonal/>
    </border>
    <border>
      <left style="thin">
        <color indexed="64"/>
      </left>
      <right style="mediumDashed">
        <color indexed="64"/>
      </right>
      <top/>
      <bottom style="hair">
        <color indexed="64"/>
      </bottom>
      <diagonal/>
    </border>
    <border>
      <left style="thin">
        <color indexed="64"/>
      </left>
      <right/>
      <top style="thin">
        <color indexed="64"/>
      </top>
      <bottom style="hair">
        <color indexed="64"/>
      </bottom>
      <diagonal/>
    </border>
    <border>
      <left/>
      <right style="mediumDashed">
        <color indexed="64"/>
      </right>
      <top style="thin">
        <color indexed="64"/>
      </top>
      <bottom style="hair">
        <color indexed="64"/>
      </bottom>
      <diagonal/>
    </border>
    <border>
      <left/>
      <right style="mediumDashed">
        <color indexed="64"/>
      </right>
      <top/>
      <bottom/>
      <diagonal/>
    </border>
    <border>
      <left/>
      <right style="mediumDashed">
        <color indexed="64"/>
      </right>
      <top/>
      <bottom style="thin">
        <color indexed="64"/>
      </bottom>
      <diagonal/>
    </border>
    <border>
      <left/>
      <right style="mediumDashed">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medium">
        <color indexed="8"/>
      </left>
      <right/>
      <top style="medium">
        <color indexed="8"/>
      </top>
      <bottom style="medium">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top style="thin">
        <color indexed="64"/>
      </top>
      <bottom/>
      <diagonal/>
    </border>
    <border>
      <left style="medium">
        <color indexed="8"/>
      </left>
      <right/>
      <top/>
      <bottom/>
      <diagonal/>
    </border>
    <border>
      <left style="medium">
        <color indexed="8"/>
      </left>
      <right/>
      <top/>
      <bottom style="thin">
        <color indexed="64"/>
      </bottom>
      <diagonal/>
    </border>
    <border>
      <left style="medium">
        <color indexed="8"/>
      </left>
      <right/>
      <top style="thin">
        <color indexed="8"/>
      </top>
      <bottom style="thin">
        <color indexed="8"/>
      </bottom>
      <diagonal/>
    </border>
    <border>
      <left style="medium">
        <color indexed="8"/>
      </left>
      <right/>
      <top/>
      <bottom style="thin">
        <color indexed="8"/>
      </bottom>
      <diagonal/>
    </border>
    <border>
      <left style="medium">
        <color indexed="8"/>
      </left>
      <right/>
      <top style="medium">
        <color indexed="8"/>
      </top>
      <bottom/>
      <diagonal/>
    </border>
    <border>
      <left style="medium">
        <color indexed="8"/>
      </left>
      <right/>
      <top/>
      <bottom style="medium">
        <color indexed="8"/>
      </bottom>
      <diagonal/>
    </border>
    <border>
      <left style="thin">
        <color theme="1"/>
      </left>
      <right/>
      <top/>
      <bottom/>
      <diagonal/>
    </border>
    <border>
      <left/>
      <right/>
      <top style="medium">
        <color indexed="8"/>
      </top>
      <bottom style="medium">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top style="medium">
        <color indexed="8"/>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style="thin">
        <color indexed="8"/>
      </right>
      <top style="thin">
        <color indexed="64"/>
      </top>
      <bottom style="thin">
        <color indexed="8"/>
      </bottom>
      <diagonal/>
    </border>
    <border>
      <left/>
      <right style="medium">
        <color indexed="8"/>
      </right>
      <top style="medium">
        <color indexed="8"/>
      </top>
      <bottom style="medium">
        <color indexed="8"/>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
      <left style="thin">
        <color auto="1"/>
      </left>
      <right/>
      <top style="thin">
        <color auto="1"/>
      </top>
      <bottom style="thin">
        <color indexed="64"/>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64"/>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thin">
        <color indexed="64"/>
      </bottom>
      <diagonal/>
    </border>
    <border>
      <left/>
      <right style="medium">
        <color indexed="8"/>
      </right>
      <top style="thin">
        <color indexed="64"/>
      </top>
      <bottom style="thin">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style="medium">
        <color indexed="8"/>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8"/>
      </top>
      <bottom style="medium">
        <color indexed="64"/>
      </bottom>
      <diagonal/>
    </border>
    <border>
      <left style="medium">
        <color indexed="8"/>
      </left>
      <right/>
      <top style="medium">
        <color indexed="8"/>
      </top>
      <bottom style="thin">
        <color indexed="8"/>
      </bottom>
      <diagonal/>
    </border>
    <border>
      <left style="medium">
        <color indexed="8"/>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8"/>
      </top>
      <bottom style="medium">
        <color indexed="64"/>
      </bottom>
      <diagonal/>
    </border>
    <border>
      <left/>
      <right style="thin">
        <color indexed="8"/>
      </right>
      <top style="medium">
        <color indexed="8"/>
      </top>
      <bottom style="thin">
        <color indexed="8"/>
      </bottom>
      <diagonal/>
    </border>
    <border>
      <left/>
      <right style="thin">
        <color indexed="8"/>
      </right>
      <top style="medium">
        <color indexed="64"/>
      </top>
      <bottom style="medium">
        <color indexed="64"/>
      </bottom>
      <diagonal/>
    </border>
    <border>
      <left/>
      <right style="thin">
        <color indexed="64"/>
      </right>
      <top style="medium">
        <color indexed="64"/>
      </top>
      <bottom style="thin">
        <color indexed="64"/>
      </bottom>
      <diagonal/>
    </border>
    <border>
      <left style="thin">
        <color indexed="8"/>
      </left>
      <right/>
      <top style="medium">
        <color indexed="8"/>
      </top>
      <bottom style="thin">
        <color indexed="8"/>
      </bottom>
      <diagonal/>
    </border>
    <border>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64"/>
      </top>
      <bottom style="dotted">
        <color indexed="64"/>
      </bottom>
      <diagonal/>
    </border>
    <border>
      <left/>
      <right/>
      <top style="medium">
        <color indexed="8"/>
      </top>
      <bottom style="thin">
        <color indexed="8"/>
      </bottom>
      <diagonal/>
    </border>
    <border>
      <left style="thin">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diagonalUp="1">
      <left style="thin">
        <color indexed="8"/>
      </left>
      <right style="medium">
        <color indexed="64"/>
      </right>
      <top style="medium">
        <color indexed="64"/>
      </top>
      <bottom/>
      <diagonal style="thin">
        <color indexed="8"/>
      </diagonal>
    </border>
    <border diagonalUp="1">
      <left style="thin">
        <color indexed="8"/>
      </left>
      <right style="medium">
        <color indexed="64"/>
      </right>
      <top/>
      <bottom/>
      <diagonal style="thin">
        <color indexed="8"/>
      </diagonal>
    </border>
    <border diagonalUp="1">
      <left style="thin">
        <color indexed="8"/>
      </left>
      <right style="medium">
        <color indexed="64"/>
      </right>
      <top/>
      <bottom style="thin">
        <color indexed="64"/>
      </bottom>
      <diagonal style="thin">
        <color indexed="8"/>
      </diagonal>
    </border>
    <border>
      <left/>
      <right style="medium">
        <color indexed="64"/>
      </right>
      <top style="thin">
        <color indexed="64"/>
      </top>
      <bottom style="dotted">
        <color indexed="64"/>
      </bottom>
      <diagonal/>
    </border>
    <border>
      <left/>
      <right style="medium">
        <color indexed="64"/>
      </right>
      <top style="thin">
        <color indexed="8"/>
      </top>
      <bottom style="medium">
        <color indexed="64"/>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thin">
        <color indexed="64"/>
      </left>
      <right style="medium">
        <color indexed="8"/>
      </right>
      <top style="medium">
        <color indexed="64"/>
      </top>
      <bottom style="medium">
        <color indexed="64"/>
      </bottom>
      <diagonal/>
    </border>
    <border>
      <left style="medium">
        <color indexed="8"/>
      </left>
      <right/>
      <top style="thin">
        <color indexed="8"/>
      </top>
      <bottom style="thin">
        <color indexed="64"/>
      </bottom>
      <diagonal/>
    </border>
    <border>
      <left style="medium">
        <color indexed="8"/>
      </left>
      <right/>
      <top style="thin">
        <color indexed="64"/>
      </top>
      <bottom style="thin">
        <color indexed="64"/>
      </bottom>
      <diagonal/>
    </border>
    <border>
      <left style="medium">
        <color theme="1"/>
      </left>
      <right/>
      <top style="medium">
        <color theme="1"/>
      </top>
      <bottom/>
      <diagonal/>
    </border>
    <border>
      <left style="medium">
        <color indexed="64"/>
      </left>
      <right/>
      <top style="medium">
        <color indexed="64"/>
      </top>
      <bottom style="thin">
        <color indexed="8"/>
      </bottom>
      <diagonal/>
    </border>
    <border>
      <left style="medium">
        <color indexed="64"/>
      </left>
      <right/>
      <top style="thin">
        <color indexed="8"/>
      </top>
      <bottom/>
      <diagonal/>
    </border>
    <border>
      <left style="medium">
        <color indexed="64"/>
      </left>
      <right/>
      <top style="thin">
        <color indexed="8"/>
      </top>
      <bottom style="thin">
        <color indexed="64"/>
      </bottom>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theme="1"/>
      </right>
      <top style="thin">
        <color theme="1"/>
      </top>
      <bottom style="thin">
        <color theme="1"/>
      </bottom>
      <diagonal/>
    </border>
    <border>
      <left/>
      <right/>
      <top/>
      <bottom style="medium">
        <color indexed="8"/>
      </bottom>
      <diagonal/>
    </border>
    <border>
      <left/>
      <right/>
      <top style="medium">
        <color theme="1"/>
      </top>
      <bottom/>
      <diagonal/>
    </border>
    <border>
      <left/>
      <right/>
      <top style="thin">
        <color indexed="8"/>
      </top>
      <bottom/>
      <diagonal/>
    </border>
    <border diagonalUp="1">
      <left/>
      <right/>
      <top/>
      <bottom/>
      <diagonal style="thin">
        <color indexed="64"/>
      </diagonal>
    </border>
    <border diagonalUp="1">
      <left/>
      <right/>
      <top/>
      <bottom style="medium">
        <color indexed="64"/>
      </bottom>
      <diagonal style="thin">
        <color indexed="64"/>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medium">
        <color indexed="64"/>
      </bottom>
      <diagonal/>
    </border>
    <border>
      <left/>
      <right style="thin">
        <color indexed="64"/>
      </right>
      <top style="thin">
        <color indexed="8"/>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8"/>
      </bottom>
      <diagonal/>
    </border>
    <border>
      <left style="thin">
        <color indexed="8"/>
      </left>
      <right/>
      <top style="thin">
        <color indexed="8"/>
      </top>
      <bottom style="medium">
        <color indexed="8"/>
      </bottom>
      <diagonal/>
    </border>
    <border>
      <left style="thin">
        <color indexed="64"/>
      </left>
      <right/>
      <top style="medium">
        <color indexed="64"/>
      </top>
      <bottom style="thin">
        <color indexed="8"/>
      </bottom>
      <diagonal/>
    </border>
    <border>
      <left/>
      <right/>
      <top style="dotted">
        <color indexed="64"/>
      </top>
      <bottom style="thin">
        <color indexed="64"/>
      </bottom>
      <diagonal/>
    </border>
    <border>
      <left/>
      <right/>
      <top style="thin">
        <color indexed="8"/>
      </top>
      <bottom style="medium">
        <color indexed="8"/>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style="medium">
        <color indexed="8"/>
      </right>
      <top style="thin">
        <color indexed="8"/>
      </top>
      <bottom style="medium">
        <color indexed="8"/>
      </bottom>
      <diagonal/>
    </border>
    <border>
      <left/>
      <right style="medium">
        <color theme="1"/>
      </right>
      <top style="medium">
        <color theme="1"/>
      </top>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8"/>
      </bottom>
      <diagonal/>
    </border>
    <border diagonalUp="1">
      <left style="medium">
        <color indexed="64"/>
      </left>
      <right/>
      <top style="thin">
        <color indexed="64"/>
      </top>
      <bottom style="medium">
        <color indexed="64"/>
      </bottom>
      <diagonal style="thin">
        <color indexed="64"/>
      </diagonal>
    </border>
    <border>
      <left style="thin">
        <color theme="1"/>
      </left>
      <right/>
      <top style="thin">
        <color theme="1"/>
      </top>
      <bottom/>
      <diagonal/>
    </border>
    <border>
      <left style="thin">
        <color indexed="8"/>
      </left>
      <right/>
      <top style="thin">
        <color indexed="64"/>
      </top>
      <bottom/>
      <diagonal/>
    </border>
    <border>
      <left style="thin">
        <color indexed="8"/>
      </left>
      <right/>
      <top style="thin">
        <color indexed="8"/>
      </top>
      <bottom style="medium">
        <color indexed="64"/>
      </bottom>
      <diagonal/>
    </border>
    <border>
      <left style="thin">
        <color indexed="64"/>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left/>
      <right style="thin">
        <color indexed="8"/>
      </right>
      <top style="thin">
        <color indexed="64"/>
      </top>
      <bottom/>
      <diagonal/>
    </border>
    <border diagonalUp="1">
      <left/>
      <right/>
      <top style="thin">
        <color indexed="64"/>
      </top>
      <bottom style="medium">
        <color indexed="64"/>
      </bottom>
      <diagonal style="thin">
        <color indexed="64"/>
      </diagonal>
    </border>
    <border>
      <left style="thin">
        <color indexed="8"/>
      </left>
      <right/>
      <top style="thin">
        <color indexed="8"/>
      </top>
      <bottom style="thin">
        <color theme="1"/>
      </bottom>
      <diagonal/>
    </border>
    <border>
      <left/>
      <right style="thin">
        <color theme="1"/>
      </right>
      <top style="thin">
        <color theme="1"/>
      </top>
      <bottom/>
      <diagonal/>
    </border>
    <border>
      <left/>
      <right/>
      <top style="medium">
        <color indexed="64"/>
      </top>
      <bottom style="thin">
        <color indexed="64"/>
      </bottom>
      <diagonal/>
    </border>
    <border diagonalDown="1">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top style="thin">
        <color indexed="8"/>
      </top>
      <bottom style="thin">
        <color theme="1"/>
      </bottom>
      <diagonal/>
    </border>
    <border>
      <left style="thin">
        <color indexed="64"/>
      </left>
      <right/>
      <top style="dotted">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right/>
      <top style="dotted">
        <color indexed="64"/>
      </top>
      <bottom style="medium">
        <color indexed="64"/>
      </bottom>
      <diagonal/>
    </border>
    <border>
      <left style="thin">
        <color theme="1"/>
      </left>
      <right/>
      <top style="thin">
        <color theme="1"/>
      </top>
      <bottom style="thin">
        <color theme="1"/>
      </bottom>
      <diagonal/>
    </border>
    <border>
      <left style="thin">
        <color indexed="8"/>
      </left>
      <right/>
      <top style="thin">
        <color indexed="64"/>
      </top>
      <bottom style="thin">
        <color indexed="8"/>
      </bottom>
      <diagonal/>
    </border>
    <border>
      <left/>
      <right/>
      <top style="thin">
        <color theme="1"/>
      </top>
      <bottom style="thin">
        <color theme="1"/>
      </bottom>
      <diagonal/>
    </border>
    <border>
      <left style="medium">
        <color indexed="64"/>
      </left>
      <right style="medium">
        <color indexed="64"/>
      </right>
      <top style="medium">
        <color indexed="64"/>
      </top>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right style="thin">
        <color indexed="64"/>
      </right>
      <top/>
      <bottom style="thin">
        <color indexed="8"/>
      </bottom>
      <diagonal/>
    </border>
    <border diagonalUp="1">
      <left/>
      <right style="thin">
        <color indexed="64"/>
      </right>
      <top style="thin">
        <color indexed="64"/>
      </top>
      <bottom style="medium">
        <color indexed="64"/>
      </bottom>
      <diagonal style="thin">
        <color indexed="64"/>
      </diagonal>
    </border>
    <border>
      <left style="thin">
        <color indexed="8"/>
      </left>
      <right/>
      <top style="thin">
        <color theme="1"/>
      </top>
      <bottom/>
      <diagonal/>
    </border>
    <border>
      <left style="thin">
        <color indexed="64"/>
      </left>
      <right/>
      <top style="thin">
        <color indexed="64"/>
      </top>
      <bottom style="medium">
        <color indexed="64"/>
      </bottom>
      <diagonal/>
    </border>
    <border>
      <left/>
      <right/>
      <top style="thin">
        <color theme="1"/>
      </top>
      <bottom/>
      <diagonal/>
    </border>
    <border>
      <left/>
      <right style="medium">
        <color indexed="64"/>
      </right>
      <top style="medium">
        <color indexed="64"/>
      </top>
      <bottom style="thin">
        <color indexed="64"/>
      </bottom>
      <diagonal/>
    </border>
    <border>
      <left/>
      <right style="medium">
        <color indexed="64"/>
      </right>
      <top style="thin">
        <color indexed="8"/>
      </top>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bottom/>
      <diagonal/>
    </border>
    <border>
      <left style="medium">
        <color indexed="8"/>
      </left>
      <right style="medium">
        <color indexed="8"/>
      </right>
      <top/>
      <bottom style="thin">
        <color indexed="64"/>
      </bottom>
      <diagonal/>
    </border>
    <border>
      <left style="thin">
        <color indexed="8"/>
      </left>
      <right/>
      <top style="medium">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medium">
        <color indexed="8"/>
      </bottom>
      <diagonal/>
    </border>
    <border>
      <left style="medium">
        <color indexed="8"/>
      </left>
      <right/>
      <top style="thin">
        <color indexed="8"/>
      </top>
      <bottom/>
      <diagonal/>
    </border>
    <border>
      <left/>
      <right/>
      <top style="medium">
        <color indexed="8"/>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style="hair">
        <color indexed="8"/>
      </bottom>
      <diagonal/>
    </border>
    <border>
      <left/>
      <right/>
      <top style="hair">
        <color indexed="8"/>
      </top>
      <bottom style="medium">
        <color indexed="8"/>
      </bottom>
      <diagonal/>
    </border>
    <border>
      <left style="thin">
        <color auto="1"/>
      </left>
      <right/>
      <top/>
      <bottom/>
      <diagonal/>
    </border>
    <border>
      <left style="thin">
        <color indexed="64"/>
      </left>
      <right/>
      <top style="thin">
        <color indexed="8"/>
      </top>
      <bottom/>
      <diagonal/>
    </border>
    <border>
      <left style="thin">
        <color auto="1"/>
      </left>
      <right/>
      <top style="thin">
        <color auto="1"/>
      </top>
      <bottom style="medium">
        <color indexed="8"/>
      </bottom>
      <diagonal/>
    </border>
    <border>
      <left/>
      <right/>
      <top style="thin">
        <color auto="1"/>
      </top>
      <bottom style="medium">
        <color indexed="8"/>
      </bottom>
      <diagonal/>
    </border>
    <border>
      <left/>
      <right style="thin">
        <color indexed="8"/>
      </right>
      <top style="medium">
        <color indexed="8"/>
      </top>
      <bottom/>
      <diagonal/>
    </border>
    <border>
      <left/>
      <right style="thin">
        <color indexed="8"/>
      </right>
      <top style="medium">
        <color indexed="8"/>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right style="thin">
        <color indexed="8"/>
      </right>
      <top style="thin">
        <color indexed="8"/>
      </top>
      <bottom style="hair">
        <color indexed="8"/>
      </bottom>
      <diagonal/>
    </border>
    <border>
      <left/>
      <right style="thin">
        <color indexed="8"/>
      </right>
      <top style="hair">
        <color indexed="8"/>
      </top>
      <bottom style="medium">
        <color indexed="8"/>
      </bottom>
      <diagonal/>
    </border>
    <border>
      <left/>
      <right style="medium">
        <color indexed="8"/>
      </right>
      <top style="thin">
        <color auto="1"/>
      </top>
      <bottom style="medium">
        <color indexed="8"/>
      </bottom>
      <diagonal/>
    </border>
    <border>
      <left style="thin">
        <color indexed="8"/>
      </left>
      <right/>
      <top style="medium">
        <color indexed="8"/>
      </top>
      <bottom/>
      <diagonal/>
    </border>
    <border>
      <left style="medium">
        <color rgb="FFFF0000"/>
      </left>
      <right style="medium">
        <color rgb="FFFF0000"/>
      </right>
      <top style="medium">
        <color rgb="FFFF0000"/>
      </top>
      <bottom style="medium">
        <color rgb="FFFF0000"/>
      </bottom>
      <diagonal/>
    </border>
    <border>
      <left style="medium">
        <color indexed="64"/>
      </left>
      <right style="thin">
        <color indexed="64"/>
      </right>
      <top style="thin">
        <color indexed="64"/>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bottom style="thin">
        <color indexed="64"/>
      </bottom>
      <diagonal/>
    </border>
    <border diagonalUp="1">
      <left style="thin">
        <color indexed="8"/>
      </left>
      <right/>
      <top style="thin">
        <color indexed="8"/>
      </top>
      <bottom style="thin">
        <color indexed="8"/>
      </bottom>
      <diagonal style="thin">
        <color indexed="8"/>
      </diagonal>
    </border>
    <border>
      <left style="thin">
        <color indexed="64"/>
      </left>
      <right style="medium">
        <color indexed="8"/>
      </right>
      <top style="medium">
        <color rgb="FFFF0000"/>
      </top>
      <bottom style="thin">
        <color indexed="64"/>
      </bottom>
      <diagonal/>
    </border>
    <border>
      <left style="thin">
        <color indexed="64"/>
      </left>
      <right style="medium">
        <color indexed="8"/>
      </right>
      <top style="thin">
        <color indexed="64"/>
      </top>
      <bottom style="thin">
        <color indexed="64"/>
      </bottom>
      <diagonal/>
    </border>
    <border diagonalUp="1">
      <left style="thin">
        <color indexed="8"/>
      </left>
      <right/>
      <top style="thin">
        <color indexed="8"/>
      </top>
      <bottom style="medium">
        <color indexed="8"/>
      </bottom>
      <diagonal style="thin">
        <color indexed="8"/>
      </diagonal>
    </border>
    <border diagonalUp="1">
      <left style="thin">
        <color indexed="8"/>
      </left>
      <right/>
      <top/>
      <bottom/>
      <diagonal style="thin">
        <color indexed="8"/>
      </diagonal>
    </border>
    <border>
      <left style="thin">
        <color indexed="8"/>
      </left>
      <right/>
      <top style="medium">
        <color indexed="8"/>
      </top>
      <bottom style="medium">
        <color indexed="8"/>
      </bottom>
      <diagonal/>
    </border>
    <border>
      <left style="medium">
        <color indexed="8"/>
      </left>
      <right/>
      <top style="medium">
        <color indexed="8"/>
      </top>
      <bottom style="hair">
        <color indexed="8"/>
      </bottom>
      <diagonal/>
    </border>
    <border>
      <left style="medium">
        <color indexed="8"/>
      </left>
      <right/>
      <top style="hair">
        <color indexed="8"/>
      </top>
      <bottom style="hair">
        <color indexed="8"/>
      </bottom>
      <diagonal/>
    </border>
    <border>
      <left style="medium">
        <color indexed="8"/>
      </left>
      <right/>
      <top style="hair">
        <color indexed="8"/>
      </top>
      <bottom style="thin">
        <color indexed="8"/>
      </bottom>
      <diagonal/>
    </border>
    <border>
      <left style="medium">
        <color indexed="8"/>
      </left>
      <right/>
      <top/>
      <bottom style="hair">
        <color indexed="8"/>
      </bottom>
      <diagonal/>
    </border>
    <border>
      <left style="medium">
        <color indexed="8"/>
      </left>
      <right/>
      <top style="thin">
        <color indexed="8"/>
      </top>
      <bottom style="hair">
        <color indexed="8"/>
      </bottom>
      <diagonal/>
    </border>
    <border>
      <left style="medium">
        <color indexed="8"/>
      </left>
      <right/>
      <top style="hair">
        <color indexed="8"/>
      </top>
      <bottom style="medium">
        <color indexed="8"/>
      </bottom>
      <diagonal/>
    </border>
    <border diagonalUp="1">
      <left style="medium">
        <color indexed="8"/>
      </left>
      <right/>
      <top style="thin">
        <color indexed="8"/>
      </top>
      <bottom style="thin">
        <color indexed="8"/>
      </bottom>
      <diagonal style="thin">
        <color indexed="8"/>
      </diagonal>
    </border>
    <border diagonalUp="1">
      <left style="medium">
        <color indexed="8"/>
      </left>
      <right/>
      <top style="thin">
        <color indexed="8"/>
      </top>
      <bottom style="medium">
        <color indexed="8"/>
      </bottom>
      <diagonal style="thin">
        <color indexed="8"/>
      </diagonal>
    </border>
    <border diagonalUp="1">
      <left style="medium">
        <color indexed="8"/>
      </left>
      <right/>
      <top/>
      <bottom/>
      <diagonal style="thin">
        <color indexed="8"/>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style="medium">
        <color indexed="8"/>
      </top>
      <bottom style="hair">
        <color indexed="8"/>
      </bottom>
      <diagonal/>
    </border>
    <border>
      <left style="thin">
        <color indexed="8"/>
      </left>
      <right style="medium">
        <color indexed="8"/>
      </right>
      <top style="hair">
        <color indexed="8"/>
      </top>
      <bottom style="hair">
        <color indexed="8"/>
      </bottom>
      <diagonal/>
    </border>
    <border>
      <left style="thin">
        <color indexed="8"/>
      </left>
      <right style="medium">
        <color indexed="8"/>
      </right>
      <top style="hair">
        <color indexed="8"/>
      </top>
      <bottom style="thin">
        <color indexed="8"/>
      </bottom>
      <diagonal/>
    </border>
    <border>
      <left style="thin">
        <color indexed="8"/>
      </left>
      <right style="medium">
        <color indexed="8"/>
      </right>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medium">
        <color indexed="8"/>
      </right>
      <top style="hair">
        <color indexed="8"/>
      </top>
      <bottom style="medium">
        <color indexed="8"/>
      </bottom>
      <diagonal/>
    </border>
    <border>
      <left style="thin">
        <color indexed="8"/>
      </left>
      <right style="medium">
        <color indexed="8"/>
      </right>
      <top/>
      <bottom style="medium">
        <color indexed="8"/>
      </bottom>
      <diagonal/>
    </border>
    <border>
      <left style="thin">
        <color indexed="8"/>
      </left>
      <right style="medium">
        <color indexed="8"/>
      </right>
      <top/>
      <bottom style="thin">
        <color indexed="64"/>
      </bottom>
      <diagonal/>
    </border>
    <border diagonalUp="1">
      <left style="thin">
        <color indexed="8"/>
      </left>
      <right style="medium">
        <color indexed="8"/>
      </right>
      <top style="thin">
        <color indexed="8"/>
      </top>
      <bottom style="thin">
        <color indexed="8"/>
      </bottom>
      <diagonal style="thin">
        <color indexed="8"/>
      </diagonal>
    </border>
    <border>
      <left style="thin">
        <color indexed="8"/>
      </left>
      <right style="medium">
        <color indexed="8"/>
      </right>
      <top style="thin">
        <color indexed="64"/>
      </top>
      <bottom style="thin">
        <color indexed="64"/>
      </bottom>
      <diagonal/>
    </border>
    <border diagonalUp="1">
      <left style="thin">
        <color indexed="8"/>
      </left>
      <right style="medium">
        <color indexed="8"/>
      </right>
      <top style="thin">
        <color indexed="8"/>
      </top>
      <bottom style="medium">
        <color indexed="8"/>
      </bottom>
      <diagonal style="thin">
        <color indexed="8"/>
      </diagonal>
    </border>
    <border diagonalUp="1">
      <left style="thin">
        <color indexed="8"/>
      </left>
      <right style="medium">
        <color indexed="8"/>
      </right>
      <top/>
      <bottom/>
      <diagonal style="thin">
        <color indexed="8"/>
      </diagonal>
    </border>
    <border>
      <left style="thin">
        <color indexed="8"/>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medium">
        <color indexed="64"/>
      </top>
      <bottom style="medium">
        <color indexed="64"/>
      </bottom>
      <diagonal/>
    </border>
    <border>
      <left style="medium">
        <color indexed="64"/>
      </left>
      <right style="dotted">
        <color indexed="8"/>
      </right>
      <top/>
      <bottom/>
      <diagonal/>
    </border>
    <border>
      <left style="medium">
        <color indexed="64"/>
      </left>
      <right style="dotted">
        <color indexed="8"/>
      </right>
      <top/>
      <bottom style="thin">
        <color indexed="8"/>
      </bottom>
      <diagonal/>
    </border>
    <border>
      <left style="dotted">
        <color indexed="8"/>
      </left>
      <right/>
      <top style="dotted">
        <color indexed="8"/>
      </top>
      <bottom/>
      <diagonal/>
    </border>
    <border>
      <left style="dotted">
        <color indexed="8"/>
      </left>
      <right/>
      <top/>
      <bottom/>
      <diagonal/>
    </border>
    <border>
      <left style="dotted">
        <color indexed="8"/>
      </left>
      <right/>
      <top/>
      <bottom style="dotted">
        <color indexed="8"/>
      </bottom>
      <diagonal/>
    </border>
    <border>
      <left style="dotted">
        <color indexed="8"/>
      </left>
      <right/>
      <top style="dotted">
        <color indexed="8"/>
      </top>
      <bottom style="thin">
        <color indexed="8"/>
      </bottom>
      <diagonal/>
    </border>
    <border>
      <left/>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dotted">
        <color indexed="8"/>
      </left>
      <right/>
      <top style="dotted">
        <color indexed="8"/>
      </top>
      <bottom style="dotted">
        <color indexed="8"/>
      </bottom>
      <diagonal/>
    </border>
    <border>
      <left/>
      <right/>
      <top style="dotted">
        <color indexed="8"/>
      </top>
      <bottom/>
      <diagonal/>
    </border>
    <border>
      <left/>
      <right/>
      <top style="dotted">
        <color indexed="8"/>
      </top>
      <bottom style="thin">
        <color indexed="8"/>
      </bottom>
      <diagonal/>
    </border>
    <border>
      <left style="medium">
        <color indexed="64"/>
      </left>
      <right/>
      <top style="medium">
        <color indexed="64"/>
      </top>
      <bottom style="dotted">
        <color indexed="8"/>
      </bottom>
      <diagonal/>
    </border>
    <border>
      <left style="medium">
        <color indexed="64"/>
      </left>
      <right/>
      <top style="dotted">
        <color indexed="8"/>
      </top>
      <bottom style="dotted">
        <color indexed="8"/>
      </bottom>
      <diagonal/>
    </border>
    <border>
      <left style="medium">
        <color indexed="64"/>
      </left>
      <right/>
      <top style="dotted">
        <color indexed="8"/>
      </top>
      <bottom style="thin">
        <color indexed="8"/>
      </bottom>
      <diagonal/>
    </border>
    <border>
      <left/>
      <right/>
      <top style="medium">
        <color indexed="64"/>
      </top>
      <bottom style="dotted">
        <color indexed="8"/>
      </bottom>
      <diagonal/>
    </border>
    <border>
      <left/>
      <right style="medium">
        <color indexed="64"/>
      </right>
      <top style="medium">
        <color indexed="64"/>
      </top>
      <bottom style="dotted">
        <color indexed="8"/>
      </bottom>
      <diagonal/>
    </border>
    <border>
      <left/>
      <right style="medium">
        <color indexed="64"/>
      </right>
      <top style="dotted">
        <color indexed="8"/>
      </top>
      <bottom style="dotted">
        <color indexed="8"/>
      </bottom>
      <diagonal/>
    </border>
    <border>
      <left/>
      <right style="medium">
        <color indexed="64"/>
      </right>
      <top style="dotted">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dotted">
        <color indexed="64"/>
      </top>
      <bottom style="dotted">
        <color indexed="8"/>
      </bottom>
      <diagonal/>
    </border>
    <border>
      <left style="thin">
        <color indexed="8"/>
      </left>
      <right/>
      <top style="medium">
        <color indexed="64"/>
      </top>
      <bottom style="dotted">
        <color indexed="8"/>
      </bottom>
      <diagonal/>
    </border>
    <border>
      <left style="thin">
        <color indexed="8"/>
      </left>
      <right/>
      <top style="dotted">
        <color indexed="8"/>
      </top>
      <bottom style="dotted">
        <color indexed="8"/>
      </bottom>
      <diagonal/>
    </border>
    <border>
      <left style="thin">
        <color indexed="8"/>
      </left>
      <right/>
      <top style="dotted">
        <color indexed="64"/>
      </top>
      <bottom style="dotted">
        <color indexed="8"/>
      </bottom>
      <diagonal/>
    </border>
    <border>
      <left style="thin">
        <color indexed="8"/>
      </left>
      <right/>
      <top style="dotted">
        <color indexed="8"/>
      </top>
      <bottom style="thin">
        <color indexed="8"/>
      </bottom>
      <diagonal/>
    </border>
    <border>
      <left style="medium">
        <color indexed="64"/>
      </left>
      <right style="medium">
        <color indexed="64"/>
      </right>
      <top style="medium">
        <color indexed="64"/>
      </top>
      <bottom style="dotted">
        <color indexed="8"/>
      </bottom>
      <diagonal/>
    </border>
    <border>
      <left style="medium">
        <color indexed="64"/>
      </left>
      <right style="medium">
        <color indexed="64"/>
      </right>
      <top style="dotted">
        <color indexed="8"/>
      </top>
      <bottom style="dotted">
        <color indexed="8"/>
      </bottom>
      <diagonal/>
    </border>
    <border>
      <left style="medium">
        <color indexed="64"/>
      </left>
      <right style="medium">
        <color indexed="64"/>
      </right>
      <top style="dotted">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style="dotted">
        <color indexed="64"/>
      </top>
      <bottom style="dotted">
        <color indexed="64"/>
      </bottom>
      <diagonal/>
    </border>
    <border>
      <left style="thin">
        <color indexed="8"/>
      </left>
      <right/>
      <top style="dotted">
        <color indexed="64"/>
      </top>
      <bottom style="dotted">
        <color indexed="64"/>
      </bottom>
      <diagonal/>
    </border>
    <border diagonalDown="1">
      <left style="medium">
        <color indexed="64"/>
      </left>
      <right/>
      <top style="dotted">
        <color indexed="8"/>
      </top>
      <bottom style="dotted">
        <color indexed="8"/>
      </bottom>
      <diagonal style="thin">
        <color indexed="64"/>
      </diagonal>
    </border>
    <border diagonalDown="1">
      <left/>
      <right/>
      <top style="dotted">
        <color indexed="8"/>
      </top>
      <bottom style="dotted">
        <color indexed="8"/>
      </bottom>
      <diagonal style="thin">
        <color indexed="64"/>
      </diagonal>
    </border>
    <border diagonalDown="1">
      <left/>
      <right style="medium">
        <color indexed="64"/>
      </right>
      <top style="dotted">
        <color indexed="8"/>
      </top>
      <bottom style="dotted">
        <color indexed="8"/>
      </bottom>
      <diagonal style="thin">
        <color indexed="64"/>
      </diagonal>
    </border>
    <border diagonalDown="1">
      <left style="medium">
        <color indexed="64"/>
      </left>
      <right/>
      <top style="dotted">
        <color indexed="8"/>
      </top>
      <bottom style="dotted">
        <color indexed="64"/>
      </bottom>
      <diagonal style="thin">
        <color indexed="64"/>
      </diagonal>
    </border>
    <border diagonalDown="1">
      <left style="thin">
        <color indexed="8"/>
      </left>
      <right/>
      <top style="dotted">
        <color indexed="8"/>
      </top>
      <bottom style="dotted">
        <color indexed="64"/>
      </bottom>
      <diagonal style="thin">
        <color indexed="64"/>
      </diagonal>
    </border>
    <border diagonalDown="1">
      <left style="thin">
        <color indexed="8"/>
      </left>
      <right style="medium">
        <color indexed="64"/>
      </right>
      <top style="dotted">
        <color indexed="8"/>
      </top>
      <bottom style="dotted">
        <color indexed="64"/>
      </bottom>
      <diagonal style="thin">
        <color indexed="64"/>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medium">
        <color indexed="64"/>
      </left>
      <right style="thin">
        <color indexed="8"/>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right/>
      <top style="thin">
        <color indexed="8"/>
      </top>
      <bottom style="thin">
        <color indexed="8"/>
      </bottom>
      <diagonal/>
    </border>
    <border>
      <left/>
      <right/>
      <top style="thin">
        <color indexed="8"/>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dotted">
        <color auto="1"/>
      </bottom>
      <diagonal/>
    </border>
    <border>
      <left/>
      <right/>
      <top style="thin">
        <color indexed="8"/>
      </top>
      <bottom style="dotted">
        <color auto="1"/>
      </bottom>
      <diagonal/>
    </border>
    <border>
      <left/>
      <right style="medium">
        <color indexed="64"/>
      </right>
      <top style="thin">
        <color indexed="8"/>
      </top>
      <bottom style="dotted">
        <color auto="1"/>
      </bottom>
      <diagonal/>
    </border>
    <border>
      <left style="thin">
        <color indexed="64"/>
      </left>
      <right/>
      <top style="thin">
        <color indexed="8"/>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thin">
        <color indexed="64"/>
      </top>
      <bottom style="thin">
        <color indexed="64"/>
      </bottom>
      <diagonal/>
    </border>
    <border diagonalDown="1">
      <left style="dotted">
        <color indexed="8"/>
      </left>
      <right style="medium">
        <color indexed="64"/>
      </right>
      <top style="dotted">
        <color indexed="8"/>
      </top>
      <bottom style="dotted">
        <color indexed="8"/>
      </bottom>
      <diagonal style="dotted">
        <color indexed="8"/>
      </diagonal>
    </border>
    <border>
      <left style="thin">
        <color auto="1"/>
      </left>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48">
    <xf numFmtId="0" fontId="0" fillId="2" borderId="0"/>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3"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21" borderId="0" applyNumberFormat="0" applyBorder="0" applyAlignment="0" applyProtection="0">
      <alignment vertical="center"/>
    </xf>
    <xf numFmtId="0" fontId="4" fillId="0" borderId="0" applyNumberFormat="0" applyFill="0" applyBorder="0" applyAlignment="0" applyProtection="0">
      <alignment vertical="center"/>
    </xf>
    <xf numFmtId="0" fontId="5" fillId="22" borderId="1" applyNumberFormat="0" applyAlignment="0" applyProtection="0">
      <alignment vertical="center"/>
    </xf>
    <xf numFmtId="0" fontId="6" fillId="23" borderId="2" applyNumberFormat="0" applyFont="0" applyAlignment="0" applyProtection="0">
      <alignment vertical="center"/>
    </xf>
    <xf numFmtId="0" fontId="7" fillId="0" borderId="3" applyNumberFormat="0" applyFill="0" applyAlignment="0" applyProtection="0">
      <alignment vertical="center"/>
    </xf>
    <xf numFmtId="0" fontId="8" fillId="8" borderId="4" applyNumberFormat="0" applyAlignment="0" applyProtection="0">
      <alignment vertical="center"/>
    </xf>
    <xf numFmtId="0" fontId="9" fillId="24" borderId="5" applyNumberFormat="0" applyAlignment="0" applyProtection="0">
      <alignment vertical="center"/>
    </xf>
    <xf numFmtId="0" fontId="10" fillId="4" borderId="0" applyNumberFormat="0" applyBorder="0" applyAlignment="0" applyProtection="0">
      <alignment vertical="center"/>
    </xf>
    <xf numFmtId="0" fontId="11" fillId="0" borderId="0"/>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2" fillId="5"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60" fillId="0" borderId="0"/>
  </cellStyleXfs>
  <cellXfs count="1224">
    <xf numFmtId="0" fontId="0" fillId="2" borderId="0" xfId="0"/>
    <xf numFmtId="0" fontId="21" fillId="2" borderId="0" xfId="0" applyNumberFormat="1" applyFont="1" applyAlignment="1">
      <alignment vertical="center"/>
    </xf>
    <xf numFmtId="0" fontId="22" fillId="2" borderId="0" xfId="0" applyNumberFormat="1" applyFont="1" applyAlignment="1">
      <alignment vertical="center"/>
    </xf>
    <xf numFmtId="0" fontId="21" fillId="25" borderId="11" xfId="0" applyNumberFormat="1" applyFont="1" applyFill="1" applyBorder="1" applyAlignment="1">
      <alignment horizontal="center" vertical="center"/>
    </xf>
    <xf numFmtId="0" fontId="21" fillId="2" borderId="0" xfId="0" applyNumberFormat="1" applyFont="1" applyBorder="1" applyAlignment="1">
      <alignment vertical="center"/>
    </xf>
    <xf numFmtId="0" fontId="21" fillId="2" borderId="0" xfId="0" applyNumberFormat="1" applyFont="1" applyBorder="1" applyAlignment="1">
      <alignment horizontal="center" vertical="center"/>
    </xf>
    <xf numFmtId="0" fontId="21" fillId="0" borderId="0" xfId="0" applyNumberFormat="1" applyFont="1" applyFill="1" applyBorder="1" applyAlignment="1">
      <alignment horizontal="center" vertical="center"/>
    </xf>
    <xf numFmtId="0" fontId="21" fillId="2" borderId="0" xfId="0" applyNumberFormat="1" applyFont="1" applyAlignment="1">
      <alignment horizontal="right" vertical="center"/>
    </xf>
    <xf numFmtId="0" fontId="6" fillId="0" borderId="0" xfId="36"/>
    <xf numFmtId="0" fontId="6" fillId="27" borderId="40" xfId="36" applyFill="1" applyBorder="1"/>
    <xf numFmtId="0" fontId="6" fillId="0" borderId="31" xfId="36" applyBorder="1" applyAlignment="1">
      <alignment horizontal="center"/>
    </xf>
    <xf numFmtId="0" fontId="6" fillId="0" borderId="31" xfId="36" applyBorder="1"/>
    <xf numFmtId="0" fontId="6" fillId="0" borderId="30" xfId="36" applyBorder="1" applyAlignment="1">
      <alignment horizontal="center" vertical="center"/>
    </xf>
    <xf numFmtId="0" fontId="6" fillId="0" borderId="41" xfId="36" applyBorder="1" applyAlignment="1">
      <alignment wrapText="1"/>
    </xf>
    <xf numFmtId="0" fontId="6" fillId="0" borderId="30" xfId="36" applyBorder="1" applyAlignment="1">
      <alignment vertical="center"/>
    </xf>
    <xf numFmtId="0" fontId="6" fillId="27" borderId="42" xfId="36" applyFill="1" applyBorder="1"/>
    <xf numFmtId="0" fontId="6" fillId="0" borderId="28" xfId="36" applyBorder="1" applyAlignment="1">
      <alignment horizontal="center"/>
    </xf>
    <xf numFmtId="0" fontId="6" fillId="0" borderId="43" xfId="36" applyBorder="1" applyAlignment="1">
      <alignment wrapText="1"/>
    </xf>
    <xf numFmtId="0" fontId="6" fillId="0" borderId="44" xfId="36" applyBorder="1" applyAlignment="1">
      <alignment vertical="center"/>
    </xf>
    <xf numFmtId="0" fontId="27" fillId="0" borderId="0" xfId="36" applyFont="1"/>
    <xf numFmtId="0" fontId="28" fillId="0" borderId="0" xfId="36" applyFont="1"/>
    <xf numFmtId="0" fontId="29" fillId="0" borderId="0" xfId="36" applyFont="1"/>
    <xf numFmtId="0" fontId="6" fillId="27" borderId="45" xfId="36" applyFill="1" applyBorder="1" applyAlignment="1">
      <alignment horizontal="center"/>
    </xf>
    <xf numFmtId="0" fontId="6" fillId="28" borderId="46" xfId="36" applyFill="1" applyBorder="1" applyAlignment="1">
      <alignment horizontal="center" wrapText="1"/>
    </xf>
    <xf numFmtId="0" fontId="6" fillId="28" borderId="47" xfId="36" applyFill="1" applyBorder="1" applyAlignment="1">
      <alignment horizontal="center" wrapText="1"/>
    </xf>
    <xf numFmtId="0" fontId="6" fillId="28" borderId="48" xfId="36" applyFill="1" applyBorder="1" applyAlignment="1">
      <alignment horizontal="center"/>
    </xf>
    <xf numFmtId="0" fontId="6" fillId="28" borderId="49" xfId="36" applyFill="1" applyBorder="1" applyAlignment="1">
      <alignment horizontal="center"/>
    </xf>
    <xf numFmtId="0" fontId="6" fillId="27" borderId="50" xfId="36" applyFont="1" applyFill="1" applyBorder="1" applyAlignment="1">
      <alignment wrapText="1"/>
    </xf>
    <xf numFmtId="0" fontId="6" fillId="28" borderId="31" xfId="36" applyFill="1" applyBorder="1" applyAlignment="1">
      <alignment horizontal="center" wrapText="1"/>
    </xf>
    <xf numFmtId="0" fontId="6" fillId="28" borderId="41" xfId="36" applyFill="1" applyBorder="1" applyAlignment="1">
      <alignment horizontal="center" wrapText="1"/>
    </xf>
    <xf numFmtId="0" fontId="6" fillId="28" borderId="30" xfId="36" applyFont="1" applyFill="1" applyBorder="1" applyAlignment="1">
      <alignment vertical="center" wrapText="1" shrinkToFit="1"/>
    </xf>
    <xf numFmtId="0" fontId="6" fillId="28" borderId="51" xfId="36" applyFont="1" applyFill="1" applyBorder="1" applyAlignment="1">
      <alignment vertical="center" wrapText="1" shrinkToFit="1"/>
    </xf>
    <xf numFmtId="0" fontId="6" fillId="0" borderId="0" xfId="36" applyAlignment="1"/>
    <xf numFmtId="0" fontId="6" fillId="27" borderId="52" xfId="36" applyFont="1" applyFill="1" applyBorder="1" applyAlignment="1">
      <alignment horizontal="center"/>
    </xf>
    <xf numFmtId="0" fontId="6" fillId="28" borderId="53" xfId="36" applyFill="1" applyBorder="1" applyAlignment="1">
      <alignment horizontal="center" wrapText="1"/>
    </xf>
    <xf numFmtId="0" fontId="6" fillId="28" borderId="54" xfId="36" applyFont="1" applyFill="1" applyBorder="1" applyAlignment="1">
      <alignment horizontal="center" wrapText="1"/>
    </xf>
    <xf numFmtId="0" fontId="6" fillId="28" borderId="55" xfId="36" applyFill="1" applyBorder="1" applyAlignment="1">
      <alignment horizontal="center" vertical="center" shrinkToFit="1"/>
    </xf>
    <xf numFmtId="0" fontId="6" fillId="28" borderId="56" xfId="36" applyFill="1" applyBorder="1" applyAlignment="1">
      <alignment horizontal="center" vertical="center" shrinkToFit="1"/>
    </xf>
    <xf numFmtId="0" fontId="6" fillId="27" borderId="57" xfId="36" applyFill="1" applyBorder="1"/>
    <xf numFmtId="0" fontId="6" fillId="29" borderId="0" xfId="36" applyFill="1" applyBorder="1" applyAlignment="1">
      <alignment horizontal="center" wrapText="1"/>
    </xf>
    <xf numFmtId="0" fontId="6" fillId="29" borderId="58" xfId="36" applyFill="1" applyBorder="1" applyAlignment="1">
      <alignment horizontal="center"/>
    </xf>
    <xf numFmtId="177" fontId="6" fillId="29" borderId="59" xfId="36" applyNumberFormat="1" applyFill="1" applyBorder="1"/>
    <xf numFmtId="0" fontId="6" fillId="27" borderId="60" xfId="36" applyFill="1" applyBorder="1"/>
    <xf numFmtId="0" fontId="6" fillId="29" borderId="40" xfId="36" applyFill="1" applyBorder="1" applyAlignment="1">
      <alignment horizontal="center" wrapText="1"/>
    </xf>
    <xf numFmtId="0" fontId="6" fillId="29" borderId="31" xfId="36" applyFill="1" applyBorder="1" applyAlignment="1">
      <alignment horizontal="center"/>
    </xf>
    <xf numFmtId="177" fontId="6" fillId="29" borderId="30" xfId="36" applyNumberFormat="1" applyFill="1" applyBorder="1"/>
    <xf numFmtId="0" fontId="30" fillId="29" borderId="40" xfId="36" applyFont="1" applyFill="1" applyBorder="1" applyAlignment="1">
      <alignment horizontal="center" wrapText="1"/>
    </xf>
    <xf numFmtId="0" fontId="6" fillId="27" borderId="59" xfId="36" applyFill="1" applyBorder="1"/>
    <xf numFmtId="0" fontId="6" fillId="30" borderId="31" xfId="36" applyFill="1" applyBorder="1" applyAlignment="1">
      <alignment horizontal="center" wrapText="1"/>
    </xf>
    <xf numFmtId="0" fontId="6" fillId="30" borderId="41" xfId="36" applyFill="1" applyBorder="1" applyAlignment="1">
      <alignment horizontal="center"/>
    </xf>
    <xf numFmtId="177" fontId="6" fillId="30" borderId="41" xfId="36" applyNumberFormat="1" applyFill="1" applyBorder="1"/>
    <xf numFmtId="0" fontId="6" fillId="30" borderId="40" xfId="36" applyFill="1" applyBorder="1" applyAlignment="1">
      <alignment horizontal="center" wrapText="1"/>
    </xf>
    <xf numFmtId="0" fontId="6" fillId="30" borderId="31" xfId="36" applyFill="1" applyBorder="1" applyAlignment="1">
      <alignment horizontal="center"/>
    </xf>
    <xf numFmtId="177" fontId="6" fillId="30" borderId="30" xfId="36" applyNumberFormat="1" applyFill="1" applyBorder="1"/>
    <xf numFmtId="0" fontId="31" fillId="31" borderId="40" xfId="36" applyFont="1" applyFill="1" applyBorder="1" applyAlignment="1">
      <alignment horizontal="center" wrapText="1"/>
    </xf>
    <xf numFmtId="0" fontId="6" fillId="31" borderId="31" xfId="36" applyFill="1" applyBorder="1" applyAlignment="1">
      <alignment horizontal="center"/>
    </xf>
    <xf numFmtId="177" fontId="6" fillId="31" borderId="30" xfId="36" applyNumberFormat="1" applyFill="1" applyBorder="1"/>
    <xf numFmtId="0" fontId="6" fillId="27" borderId="44" xfId="36" applyFill="1" applyBorder="1" applyAlignment="1">
      <alignment horizontal="left"/>
    </xf>
    <xf numFmtId="0" fontId="6" fillId="32" borderId="40" xfId="36" applyFill="1" applyBorder="1" applyAlignment="1">
      <alignment horizontal="center" wrapText="1"/>
    </xf>
    <xf numFmtId="0" fontId="6" fillId="32" borderId="41" xfId="36" applyFill="1" applyBorder="1" applyAlignment="1">
      <alignment horizontal="center"/>
    </xf>
    <xf numFmtId="177" fontId="6" fillId="32" borderId="30" xfId="36" applyNumberFormat="1" applyFill="1" applyBorder="1"/>
    <xf numFmtId="0" fontId="6" fillId="32" borderId="41" xfId="36" applyFill="1" applyBorder="1" applyAlignment="1">
      <alignment horizontal="center" shrinkToFit="1"/>
    </xf>
    <xf numFmtId="0" fontId="6" fillId="33" borderId="40" xfId="36" applyFill="1" applyBorder="1" applyAlignment="1">
      <alignment horizontal="center" wrapText="1"/>
    </xf>
    <xf numFmtId="0" fontId="6" fillId="33" borderId="31" xfId="36" applyFill="1" applyBorder="1" applyAlignment="1">
      <alignment horizontal="center"/>
    </xf>
    <xf numFmtId="177" fontId="6" fillId="33" borderId="30" xfId="36" applyNumberFormat="1" applyFill="1" applyBorder="1"/>
    <xf numFmtId="0" fontId="6" fillId="27" borderId="44" xfId="36" applyFill="1" applyBorder="1"/>
    <xf numFmtId="0" fontId="6" fillId="34" borderId="40" xfId="36" applyFill="1" applyBorder="1" applyAlignment="1"/>
    <xf numFmtId="0" fontId="6" fillId="34" borderId="41" xfId="36" applyFill="1" applyBorder="1" applyAlignment="1"/>
    <xf numFmtId="177" fontId="6" fillId="34" borderId="30" xfId="36" applyNumberFormat="1" applyFill="1" applyBorder="1" applyAlignment="1">
      <alignment horizontal="center"/>
    </xf>
    <xf numFmtId="0" fontId="6" fillId="27" borderId="30" xfId="36" applyFill="1" applyBorder="1"/>
    <xf numFmtId="178" fontId="32" fillId="35" borderId="30" xfId="36" applyNumberFormat="1" applyFont="1" applyFill="1" applyBorder="1" applyAlignment="1">
      <alignment horizontal="center" wrapText="1"/>
    </xf>
    <xf numFmtId="0" fontId="6" fillId="35" borderId="30" xfId="36" applyFill="1" applyBorder="1"/>
    <xf numFmtId="0" fontId="6" fillId="0" borderId="0" xfId="37">
      <alignment vertical="center"/>
    </xf>
    <xf numFmtId="0" fontId="6" fillId="0" borderId="0" xfId="37" applyAlignment="1">
      <alignment horizontal="center" vertical="center"/>
    </xf>
    <xf numFmtId="20" fontId="6" fillId="0" borderId="0" xfId="37" applyNumberFormat="1">
      <alignment vertical="center"/>
    </xf>
    <xf numFmtId="0" fontId="6" fillId="0" borderId="0" xfId="37" applyAlignment="1">
      <alignment horizontal="center" vertical="center" wrapText="1"/>
    </xf>
    <xf numFmtId="0" fontId="6" fillId="29" borderId="61" xfId="37" applyFill="1" applyBorder="1">
      <alignment vertical="center"/>
    </xf>
    <xf numFmtId="0" fontId="6" fillId="0" borderId="62" xfId="37" applyBorder="1">
      <alignment vertical="center"/>
    </xf>
    <xf numFmtId="0" fontId="6" fillId="0" borderId="63" xfId="37" applyBorder="1">
      <alignment vertical="center"/>
    </xf>
    <xf numFmtId="0" fontId="6" fillId="0" borderId="64" xfId="37" applyBorder="1">
      <alignment vertical="center"/>
    </xf>
    <xf numFmtId="0" fontId="6" fillId="28" borderId="65" xfId="37" applyFont="1" applyFill="1" applyBorder="1">
      <alignment vertical="center"/>
    </xf>
    <xf numFmtId="0" fontId="6" fillId="30" borderId="28" xfId="37" applyFill="1" applyBorder="1">
      <alignment vertical="center"/>
    </xf>
    <xf numFmtId="0" fontId="6" fillId="0" borderId="42" xfId="37" applyBorder="1">
      <alignment vertical="center"/>
    </xf>
    <xf numFmtId="0" fontId="6" fillId="0" borderId="28" xfId="37" applyBorder="1">
      <alignment vertical="center"/>
    </xf>
    <xf numFmtId="0" fontId="6" fillId="0" borderId="43" xfId="37" applyBorder="1">
      <alignment vertical="center"/>
    </xf>
    <xf numFmtId="0" fontId="6" fillId="29" borderId="66" xfId="37" applyFill="1" applyBorder="1">
      <alignment vertical="center"/>
    </xf>
    <xf numFmtId="0" fontId="6" fillId="0" borderId="67" xfId="37" applyBorder="1">
      <alignment vertical="center"/>
    </xf>
    <xf numFmtId="0" fontId="6" fillId="0" borderId="68" xfId="37" applyBorder="1">
      <alignment vertical="center"/>
    </xf>
    <xf numFmtId="0" fontId="6" fillId="0" borderId="69" xfId="37" applyBorder="1">
      <alignment vertical="center"/>
    </xf>
    <xf numFmtId="0" fontId="6" fillId="28" borderId="70" xfId="37" applyFill="1" applyBorder="1">
      <alignment vertical="center"/>
    </xf>
    <xf numFmtId="0" fontId="6" fillId="30" borderId="0" xfId="37" applyFill="1" applyBorder="1">
      <alignment vertical="center"/>
    </xf>
    <xf numFmtId="0" fontId="6" fillId="0" borderId="57" xfId="37" applyBorder="1">
      <alignment vertical="center"/>
    </xf>
    <xf numFmtId="0" fontId="6" fillId="0" borderId="0" xfId="37" applyBorder="1">
      <alignment vertical="center"/>
    </xf>
    <xf numFmtId="0" fontId="6" fillId="0" borderId="58" xfId="37" applyBorder="1">
      <alignment vertical="center"/>
    </xf>
    <xf numFmtId="0" fontId="6" fillId="30" borderId="57" xfId="37" applyFill="1" applyBorder="1">
      <alignment vertical="center"/>
    </xf>
    <xf numFmtId="0" fontId="6" fillId="30" borderId="58" xfId="37" applyFill="1" applyBorder="1">
      <alignment vertical="center"/>
    </xf>
    <xf numFmtId="0" fontId="6" fillId="29" borderId="71" xfId="37" applyFill="1" applyBorder="1">
      <alignment vertical="center"/>
    </xf>
    <xf numFmtId="0" fontId="6" fillId="0" borderId="34" xfId="37" applyBorder="1">
      <alignment vertical="center"/>
    </xf>
    <xf numFmtId="0" fontId="6" fillId="0" borderId="72" xfId="37" applyBorder="1">
      <alignment vertical="center"/>
    </xf>
    <xf numFmtId="0" fontId="6" fillId="0" borderId="73" xfId="37" applyBorder="1">
      <alignment vertical="center"/>
    </xf>
    <xf numFmtId="0" fontId="6" fillId="28" borderId="71" xfId="37" applyFill="1" applyBorder="1">
      <alignment vertical="center"/>
    </xf>
    <xf numFmtId="0" fontId="6" fillId="30" borderId="34" xfId="37" applyFill="1" applyBorder="1">
      <alignment vertical="center"/>
    </xf>
    <xf numFmtId="0" fontId="6" fillId="30" borderId="74" xfId="37" applyFill="1" applyBorder="1">
      <alignment vertical="center"/>
    </xf>
    <xf numFmtId="0" fontId="6" fillId="30" borderId="72" xfId="37" applyFill="1" applyBorder="1">
      <alignment vertical="center"/>
    </xf>
    <xf numFmtId="0" fontId="6" fillId="0" borderId="74" xfId="37" applyBorder="1">
      <alignment vertical="center"/>
    </xf>
    <xf numFmtId="0" fontId="33" fillId="0" borderId="0" xfId="37" applyFont="1">
      <alignment vertical="center"/>
    </xf>
    <xf numFmtId="0" fontId="25" fillId="2" borderId="0" xfId="0" applyNumberFormat="1" applyFont="1" applyAlignment="1">
      <alignment vertical="center"/>
    </xf>
    <xf numFmtId="0" fontId="21" fillId="2" borderId="86" xfId="0" applyNumberFormat="1" applyFont="1" applyBorder="1" applyAlignment="1">
      <alignment vertical="center"/>
    </xf>
    <xf numFmtId="0" fontId="21" fillId="2" borderId="88" xfId="0" applyNumberFormat="1" applyFont="1" applyBorder="1" applyAlignment="1">
      <alignment vertical="center"/>
    </xf>
    <xf numFmtId="0" fontId="21" fillId="2" borderId="88" xfId="0" applyNumberFormat="1" applyFont="1" applyBorder="1" applyAlignment="1">
      <alignment horizontal="centerContinuous" vertical="center"/>
    </xf>
    <xf numFmtId="0" fontId="21" fillId="2" borderId="88" xfId="0" applyNumberFormat="1" applyFont="1" applyBorder="1" applyAlignment="1">
      <alignment horizontal="right" vertical="center"/>
    </xf>
    <xf numFmtId="0" fontId="21" fillId="2" borderId="94" xfId="0" applyNumberFormat="1" applyFont="1" applyBorder="1" applyAlignment="1">
      <alignment horizontal="centerContinuous" vertical="center"/>
    </xf>
    <xf numFmtId="0" fontId="36" fillId="2" borderId="94" xfId="0" applyNumberFormat="1" applyFont="1" applyBorder="1" applyAlignment="1">
      <alignment horizontal="centerContinuous" vertical="center"/>
    </xf>
    <xf numFmtId="0" fontId="21" fillId="2" borderId="18" xfId="0" applyNumberFormat="1" applyFont="1" applyBorder="1" applyAlignment="1">
      <alignment vertical="center"/>
    </xf>
    <xf numFmtId="0" fontId="21" fillId="0" borderId="11" xfId="0" applyNumberFormat="1" applyFont="1" applyFill="1" applyBorder="1" applyAlignment="1">
      <alignment vertical="center"/>
    </xf>
    <xf numFmtId="0" fontId="37" fillId="0" borderId="11" xfId="0" applyNumberFormat="1" applyFont="1" applyFill="1" applyBorder="1" applyAlignment="1">
      <alignment horizontal="left" vertical="center"/>
    </xf>
    <xf numFmtId="0" fontId="21" fillId="2" borderId="92" xfId="0" applyNumberFormat="1" applyFont="1" applyBorder="1" applyAlignment="1">
      <alignment vertical="center"/>
    </xf>
    <xf numFmtId="0" fontId="21" fillId="2" borderId="97" xfId="0" applyNumberFormat="1" applyFont="1" applyBorder="1" applyAlignment="1">
      <alignment horizontal="centerContinuous" vertical="center"/>
    </xf>
    <xf numFmtId="0" fontId="21" fillId="2" borderId="97" xfId="0" applyNumberFormat="1" applyFont="1" applyBorder="1" applyAlignment="1">
      <alignment horizontal="right" vertical="center"/>
    </xf>
    <xf numFmtId="0" fontId="21" fillId="2" borderId="98" xfId="0" applyNumberFormat="1" applyFont="1" applyBorder="1" applyAlignment="1">
      <alignment horizontal="centerContinuous" vertical="center"/>
    </xf>
    <xf numFmtId="0" fontId="21" fillId="2" borderId="34" xfId="0" applyNumberFormat="1" applyFont="1" applyBorder="1" applyAlignment="1">
      <alignment vertical="center"/>
    </xf>
    <xf numFmtId="0" fontId="21" fillId="0" borderId="0" xfId="0" applyNumberFormat="1" applyFont="1" applyFill="1" applyBorder="1" applyAlignment="1">
      <alignment vertical="center"/>
    </xf>
    <xf numFmtId="0" fontId="37" fillId="0" borderId="0" xfId="0" applyNumberFormat="1" applyFont="1" applyFill="1" applyBorder="1" applyAlignment="1">
      <alignment horizontal="left" vertical="center"/>
    </xf>
    <xf numFmtId="0" fontId="22" fillId="0" borderId="0" xfId="0" applyNumberFormat="1" applyFont="1" applyFill="1" applyBorder="1" applyAlignment="1">
      <alignment horizontal="left" vertical="center"/>
    </xf>
    <xf numFmtId="0" fontId="21" fillId="25" borderId="98" xfId="0" applyNumberFormat="1" applyFont="1" applyFill="1" applyBorder="1" applyAlignment="1">
      <alignment vertical="center"/>
    </xf>
    <xf numFmtId="0" fontId="21" fillId="25" borderId="93" xfId="0" applyNumberFormat="1" applyFont="1" applyFill="1" applyBorder="1" applyAlignment="1">
      <alignment horizontal="center" vertical="center"/>
    </xf>
    <xf numFmtId="0" fontId="21" fillId="2" borderId="37" xfId="0" applyNumberFormat="1" applyFont="1" applyBorder="1" applyAlignment="1">
      <alignment horizontal="centerContinuous" vertical="center"/>
    </xf>
    <xf numFmtId="0" fontId="21" fillId="2" borderId="58" xfId="0" applyNumberFormat="1" applyFont="1" applyBorder="1" applyAlignment="1">
      <alignment horizontal="centerContinuous" vertical="center"/>
    </xf>
    <xf numFmtId="0" fontId="21" fillId="0" borderId="0" xfId="0" applyNumberFormat="1" applyFont="1" applyFill="1" applyBorder="1" applyAlignment="1">
      <alignment horizontal="right" vertical="center"/>
    </xf>
    <xf numFmtId="2" fontId="21" fillId="2" borderId="0" xfId="0" applyNumberFormat="1" applyFont="1" applyAlignment="1">
      <alignment vertical="center"/>
    </xf>
    <xf numFmtId="0" fontId="21" fillId="2" borderId="37" xfId="0" applyNumberFormat="1" applyFont="1" applyBorder="1" applyAlignment="1">
      <alignment horizontal="right" vertical="center"/>
    </xf>
    <xf numFmtId="0" fontId="36" fillId="2" borderId="58" xfId="0" applyNumberFormat="1" applyFont="1" applyBorder="1" applyAlignment="1">
      <alignment horizontal="centerContinuous" vertical="center"/>
    </xf>
    <xf numFmtId="0" fontId="22" fillId="0" borderId="0" xfId="0" applyNumberFormat="1" applyFont="1" applyFill="1" applyBorder="1" applyAlignment="1">
      <alignment horizontal="right" vertical="center"/>
    </xf>
    <xf numFmtId="0" fontId="21" fillId="2" borderId="92" xfId="0" applyNumberFormat="1" applyFont="1" applyBorder="1" applyAlignment="1">
      <alignment horizontal="center" vertical="center"/>
    </xf>
    <xf numFmtId="0" fontId="21" fillId="0" borderId="0" xfId="0" applyNumberFormat="1" applyFont="1" applyFill="1" applyAlignment="1">
      <alignment vertical="center"/>
    </xf>
    <xf numFmtId="0" fontId="21" fillId="2" borderId="112" xfId="0" applyNumberFormat="1" applyFont="1" applyBorder="1" applyAlignment="1">
      <alignment vertical="center"/>
    </xf>
    <xf numFmtId="0" fontId="21" fillId="0" borderId="118" xfId="0" applyNumberFormat="1" applyFont="1" applyFill="1" applyBorder="1" applyAlignment="1">
      <alignment horizontal="right" vertical="center"/>
    </xf>
    <xf numFmtId="0" fontId="21" fillId="0" borderId="118" xfId="0" applyNumberFormat="1" applyFont="1" applyFill="1" applyBorder="1" applyAlignment="1">
      <alignment vertical="center"/>
    </xf>
    <xf numFmtId="0" fontId="37" fillId="0" borderId="118" xfId="0" applyNumberFormat="1" applyFont="1" applyFill="1" applyBorder="1" applyAlignment="1">
      <alignment horizontal="left" vertical="center"/>
    </xf>
    <xf numFmtId="0" fontId="22" fillId="2" borderId="0" xfId="0" applyNumberFormat="1" applyFont="1" applyBorder="1" applyAlignment="1">
      <alignment vertical="center"/>
    </xf>
    <xf numFmtId="0" fontId="38" fillId="0" borderId="0" xfId="0" applyNumberFormat="1" applyFont="1" applyFill="1" applyBorder="1" applyAlignment="1">
      <alignment vertical="center"/>
    </xf>
    <xf numFmtId="0" fontId="21" fillId="25" borderId="122" xfId="0" applyNumberFormat="1" applyFont="1" applyFill="1" applyBorder="1" applyAlignment="1">
      <alignment horizontal="center" vertical="center"/>
    </xf>
    <xf numFmtId="0" fontId="21" fillId="25" borderId="126" xfId="0" applyNumberFormat="1" applyFont="1" applyFill="1" applyBorder="1" applyAlignment="1">
      <alignment horizontal="left" vertical="center"/>
    </xf>
    <xf numFmtId="0" fontId="21" fillId="2" borderId="11" xfId="0" applyNumberFormat="1" applyFont="1" applyBorder="1" applyAlignment="1">
      <alignment horizontal="left" vertical="center"/>
    </xf>
    <xf numFmtId="0" fontId="21" fillId="36" borderId="11" xfId="0" applyNumberFormat="1" applyFont="1" applyFill="1" applyBorder="1" applyAlignment="1">
      <alignment horizontal="left" vertical="center"/>
    </xf>
    <xf numFmtId="0" fontId="21" fillId="2" borderId="12" xfId="0" applyNumberFormat="1" applyFont="1" applyBorder="1" applyAlignment="1">
      <alignment horizontal="left" vertical="center"/>
    </xf>
    <xf numFmtId="0" fontId="21" fillId="2" borderId="0" xfId="0" applyNumberFormat="1" applyFont="1" applyBorder="1" applyAlignment="1">
      <alignment horizontal="left" vertical="center"/>
    </xf>
    <xf numFmtId="0" fontId="37" fillId="2" borderId="0" xfId="0" applyNumberFormat="1" applyFont="1" applyBorder="1" applyAlignment="1">
      <alignment horizontal="left" vertical="center" wrapText="1"/>
    </xf>
    <xf numFmtId="0" fontId="21" fillId="25" borderId="18" xfId="0" applyNumberFormat="1" applyFont="1" applyFill="1" applyBorder="1" applyAlignment="1">
      <alignment horizontal="centerContinuous" vertical="center"/>
    </xf>
    <xf numFmtId="0" fontId="21" fillId="25" borderId="89" xfId="0" applyNumberFormat="1" applyFont="1" applyFill="1" applyBorder="1" applyAlignment="1">
      <alignment horizontal="centerContinuous" vertical="center"/>
    </xf>
    <xf numFmtId="0" fontId="21" fillId="25" borderId="94" xfId="0" applyNumberFormat="1" applyFont="1" applyFill="1" applyBorder="1" applyAlignment="1">
      <alignment horizontal="centerContinuous" vertical="center"/>
    </xf>
    <xf numFmtId="0" fontId="21" fillId="25" borderId="89" xfId="0" applyNumberFormat="1" applyFont="1" applyFill="1" applyBorder="1" applyAlignment="1">
      <alignment horizontal="center" vertical="center"/>
    </xf>
    <xf numFmtId="0" fontId="21" fillId="25" borderId="128" xfId="0" applyNumberFormat="1" applyFont="1" applyFill="1" applyBorder="1" applyAlignment="1">
      <alignment horizontal="center" vertical="center"/>
    </xf>
    <xf numFmtId="0" fontId="21" fillId="25" borderId="131" xfId="0" applyNumberFormat="1" applyFont="1" applyFill="1" applyBorder="1" applyAlignment="1">
      <alignment vertical="center"/>
    </xf>
    <xf numFmtId="0" fontId="21" fillId="36" borderId="0" xfId="0" applyNumberFormat="1" applyFont="1" applyFill="1" applyBorder="1" applyAlignment="1">
      <alignment horizontal="left" vertical="center"/>
    </xf>
    <xf numFmtId="0" fontId="21" fillId="2" borderId="15" xfId="0" applyNumberFormat="1" applyFont="1" applyBorder="1" applyAlignment="1">
      <alignment horizontal="left" vertical="center"/>
    </xf>
    <xf numFmtId="0" fontId="37" fillId="0" borderId="0" xfId="0" applyNumberFormat="1" applyFont="1" applyFill="1" applyBorder="1" applyAlignment="1">
      <alignment vertical="center"/>
    </xf>
    <xf numFmtId="0" fontId="21" fillId="25" borderId="0" xfId="0" applyNumberFormat="1" applyFont="1" applyFill="1" applyBorder="1" applyAlignment="1">
      <alignment horizontal="centerContinuous" vertical="center"/>
    </xf>
    <xf numFmtId="0" fontId="21" fillId="25" borderId="92" xfId="0" applyNumberFormat="1" applyFont="1" applyFill="1" applyBorder="1" applyAlignment="1">
      <alignment horizontal="centerContinuous" vertical="center"/>
    </xf>
    <xf numFmtId="0" fontId="21" fillId="25" borderId="58" xfId="0" applyNumberFormat="1" applyFont="1" applyFill="1" applyBorder="1" applyAlignment="1">
      <alignment horizontal="centerContinuous" vertical="center"/>
    </xf>
    <xf numFmtId="0" fontId="21" fillId="25" borderId="134" xfId="0" applyNumberFormat="1" applyFont="1" applyFill="1" applyBorder="1" applyAlignment="1">
      <alignment horizontal="center" vertical="center"/>
    </xf>
    <xf numFmtId="0" fontId="21" fillId="2" borderId="27" xfId="0" applyNumberFormat="1" applyFont="1" applyBorder="1" applyAlignment="1">
      <alignment horizontal="left" vertical="center"/>
    </xf>
    <xf numFmtId="177" fontId="21" fillId="38" borderId="135" xfId="0" applyNumberFormat="1" applyFont="1" applyFill="1" applyBorder="1" applyAlignment="1">
      <alignment horizontal="center" vertical="center"/>
    </xf>
    <xf numFmtId="177" fontId="21" fillId="38" borderId="18" xfId="0" applyNumberFormat="1" applyFont="1" applyFill="1" applyBorder="1" applyAlignment="1">
      <alignment horizontal="center" vertical="center"/>
    </xf>
    <xf numFmtId="177" fontId="21" fillId="38" borderId="89" xfId="0" applyNumberFormat="1" applyFont="1" applyFill="1" applyBorder="1" applyAlignment="1">
      <alignment horizontal="center" vertical="center"/>
    </xf>
    <xf numFmtId="177" fontId="21" fillId="38" borderId="94" xfId="0" applyNumberFormat="1" applyFont="1" applyFill="1" applyBorder="1" applyAlignment="1">
      <alignment horizontal="center" vertical="center"/>
    </xf>
    <xf numFmtId="0" fontId="21" fillId="2" borderId="136" xfId="0" applyNumberFormat="1" applyFont="1" applyBorder="1" applyAlignment="1">
      <alignment vertical="center"/>
    </xf>
    <xf numFmtId="179" fontId="21" fillId="2" borderId="89" xfId="0" applyNumberFormat="1" applyFont="1" applyBorder="1" applyAlignment="1">
      <alignment horizontal="right" vertical="center" shrinkToFit="1"/>
    </xf>
    <xf numFmtId="180" fontId="21" fillId="2" borderId="89" xfId="0" applyNumberFormat="1" applyFont="1" applyBorder="1" applyAlignment="1">
      <alignment horizontal="right" vertical="center" shrinkToFit="1"/>
    </xf>
    <xf numFmtId="180" fontId="21" fillId="38" borderId="89" xfId="0" applyNumberFormat="1" applyFont="1" applyFill="1" applyBorder="1" applyAlignment="1">
      <alignment horizontal="right" vertical="center" shrinkToFit="1"/>
    </xf>
    <xf numFmtId="179" fontId="21" fillId="2" borderId="93" xfId="0" applyNumberFormat="1" applyFont="1" applyBorder="1" applyAlignment="1">
      <alignment horizontal="right" vertical="center" indent="1"/>
    </xf>
    <xf numFmtId="179" fontId="21" fillId="38" borderId="93" xfId="0" applyNumberFormat="1" applyFont="1" applyFill="1" applyBorder="1" applyAlignment="1">
      <alignment horizontal="right" vertical="center" indent="1"/>
    </xf>
    <xf numFmtId="0" fontId="21" fillId="2" borderId="17" xfId="0" applyNumberFormat="1" applyFont="1" applyBorder="1" applyAlignment="1">
      <alignment vertical="center"/>
    </xf>
    <xf numFmtId="0" fontId="21" fillId="2" borderId="19" xfId="0" applyNumberFormat="1" applyFont="1" applyBorder="1" applyAlignment="1">
      <alignment vertical="center"/>
    </xf>
    <xf numFmtId="0" fontId="21" fillId="0" borderId="138" xfId="0" applyNumberFormat="1" applyFont="1" applyFill="1" applyBorder="1" applyAlignment="1">
      <alignment vertical="center"/>
    </xf>
    <xf numFmtId="0" fontId="21" fillId="2" borderId="14" xfId="0" applyNumberFormat="1" applyFont="1" applyBorder="1" applyAlignment="1">
      <alignment horizontal="left" vertical="center"/>
    </xf>
    <xf numFmtId="0" fontId="22" fillId="25" borderId="139" xfId="0" applyNumberFormat="1" applyFont="1" applyFill="1" applyBorder="1" applyAlignment="1">
      <alignment horizontal="center" vertical="center" shrinkToFit="1"/>
    </xf>
    <xf numFmtId="0" fontId="21" fillId="25" borderId="139" xfId="0" applyNumberFormat="1" applyFont="1" applyFill="1" applyBorder="1" applyAlignment="1">
      <alignment horizontal="center" vertical="center"/>
    </xf>
    <xf numFmtId="177" fontId="21" fillId="2" borderId="89" xfId="0" applyNumberFormat="1" applyFont="1" applyBorder="1" applyAlignment="1">
      <alignment horizontal="center" vertical="center"/>
    </xf>
    <xf numFmtId="0" fontId="21" fillId="0" borderId="137" xfId="0" applyNumberFormat="1" applyFont="1" applyFill="1" applyBorder="1" applyAlignment="1">
      <alignment horizontal="left" vertical="center"/>
    </xf>
    <xf numFmtId="0" fontId="21" fillId="0" borderId="92" xfId="0" applyNumberFormat="1" applyFont="1" applyFill="1" applyBorder="1" applyAlignment="1">
      <alignment horizontal="left" vertical="center"/>
    </xf>
    <xf numFmtId="0" fontId="21" fillId="2" borderId="14" xfId="0" applyNumberFormat="1" applyFont="1" applyBorder="1" applyAlignment="1">
      <alignment vertical="center"/>
    </xf>
    <xf numFmtId="0" fontId="21" fillId="2" borderId="15" xfId="0" applyNumberFormat="1" applyFont="1" applyBorder="1" applyAlignment="1">
      <alignment vertical="center"/>
    </xf>
    <xf numFmtId="0" fontId="21" fillId="0" borderId="128" xfId="0" applyNumberFormat="1" applyFont="1" applyFill="1" applyBorder="1" applyAlignment="1">
      <alignment vertical="center"/>
    </xf>
    <xf numFmtId="0" fontId="21" fillId="2" borderId="128" xfId="0" applyNumberFormat="1" applyFont="1" applyBorder="1" applyAlignment="1">
      <alignment vertical="center"/>
    </xf>
    <xf numFmtId="0" fontId="21" fillId="36" borderId="0" xfId="0" applyNumberFormat="1" applyFont="1" applyFill="1" applyBorder="1" applyAlignment="1">
      <alignment horizontal="center" vertical="center"/>
    </xf>
    <xf numFmtId="0" fontId="21" fillId="2" borderId="15" xfId="0" applyNumberFormat="1" applyFont="1" applyBorder="1" applyAlignment="1">
      <alignment horizontal="center" vertical="center"/>
    </xf>
    <xf numFmtId="0" fontId="21" fillId="36" borderId="0" xfId="0" applyNumberFormat="1" applyFont="1" applyFill="1" applyBorder="1" applyAlignment="1">
      <alignment horizontal="centerContinuous" vertical="center"/>
    </xf>
    <xf numFmtId="0" fontId="21" fillId="2" borderId="15" xfId="0" applyNumberFormat="1" applyFont="1" applyBorder="1" applyAlignment="1">
      <alignment horizontal="centerContinuous" vertical="center"/>
    </xf>
    <xf numFmtId="0" fontId="21" fillId="2" borderId="0" xfId="0" applyNumberFormat="1" applyFont="1" applyBorder="1" applyAlignment="1">
      <alignment horizontal="centerContinuous" vertical="center"/>
    </xf>
    <xf numFmtId="177" fontId="21" fillId="2" borderId="18" xfId="0" applyNumberFormat="1" applyFont="1" applyBorder="1" applyAlignment="1">
      <alignment horizontal="center" vertical="center"/>
    </xf>
    <xf numFmtId="177" fontId="21" fillId="2" borderId="94" xfId="0" applyNumberFormat="1" applyFont="1" applyBorder="1" applyAlignment="1">
      <alignment horizontal="center" vertical="center"/>
    </xf>
    <xf numFmtId="181" fontId="21" fillId="2" borderId="89" xfId="0" applyNumberFormat="1" applyFont="1" applyBorder="1" applyAlignment="1">
      <alignment vertical="center" shrinkToFit="1"/>
    </xf>
    <xf numFmtId="181" fontId="21" fillId="38" borderId="89" xfId="0" applyNumberFormat="1" applyFont="1" applyFill="1" applyBorder="1" applyAlignment="1">
      <alignment vertical="center" shrinkToFit="1"/>
    </xf>
    <xf numFmtId="182" fontId="21" fillId="2" borderId="89" xfId="0" applyNumberFormat="1" applyFont="1" applyBorder="1" applyAlignment="1">
      <alignment vertical="center"/>
    </xf>
    <xf numFmtId="182" fontId="21" fillId="38" borderId="18" xfId="0" applyNumberFormat="1" applyFont="1" applyFill="1" applyBorder="1" applyAlignment="1">
      <alignment vertical="center"/>
    </xf>
    <xf numFmtId="0" fontId="26" fillId="2" borderId="128" xfId="0" applyNumberFormat="1" applyFont="1" applyBorder="1" applyAlignment="1">
      <alignment horizontal="center" vertical="center"/>
    </xf>
    <xf numFmtId="0" fontId="21" fillId="38" borderId="92" xfId="0" applyNumberFormat="1" applyFont="1" applyFill="1" applyBorder="1" applyAlignment="1">
      <alignment vertical="center"/>
    </xf>
    <xf numFmtId="0" fontId="21" fillId="36" borderId="89" xfId="0" applyNumberFormat="1" applyFont="1" applyFill="1" applyBorder="1" applyAlignment="1">
      <alignment vertical="center"/>
    </xf>
    <xf numFmtId="0" fontId="21" fillId="36" borderId="93" xfId="0" applyNumberFormat="1" applyFont="1" applyFill="1" applyBorder="1" applyAlignment="1">
      <alignment vertical="center"/>
    </xf>
    <xf numFmtId="0" fontId="26" fillId="2" borderId="128" xfId="0" applyNumberFormat="1" applyFont="1" applyBorder="1" applyAlignment="1">
      <alignment horizontal="left" vertical="center"/>
    </xf>
    <xf numFmtId="0" fontId="26" fillId="2" borderId="128" xfId="0" applyNumberFormat="1" applyFont="1" applyBorder="1" applyAlignment="1">
      <alignment vertical="center"/>
    </xf>
    <xf numFmtId="0" fontId="21" fillId="2" borderId="99" xfId="0" applyNumberFormat="1" applyFont="1" applyBorder="1" applyAlignment="1">
      <alignment vertical="center"/>
    </xf>
    <xf numFmtId="0" fontId="21" fillId="2" borderId="96" xfId="0" applyNumberFormat="1" applyFont="1" applyBorder="1" applyAlignment="1">
      <alignment vertical="center"/>
    </xf>
    <xf numFmtId="0" fontId="21" fillId="36" borderId="0" xfId="0" applyNumberFormat="1" applyFont="1" applyFill="1" applyBorder="1" applyAlignment="1">
      <alignment vertical="center"/>
    </xf>
    <xf numFmtId="0" fontId="21" fillId="2" borderId="146" xfId="0" applyNumberFormat="1" applyFont="1" applyBorder="1" applyAlignment="1">
      <alignment vertical="center"/>
    </xf>
    <xf numFmtId="0" fontId="21" fillId="0" borderId="148" xfId="0" applyNumberFormat="1" applyFont="1" applyFill="1" applyBorder="1" applyAlignment="1">
      <alignment vertical="center"/>
    </xf>
    <xf numFmtId="0" fontId="21" fillId="0" borderId="112" xfId="0" applyNumberFormat="1" applyFont="1" applyFill="1" applyBorder="1" applyAlignment="1">
      <alignment vertical="center"/>
    </xf>
    <xf numFmtId="0" fontId="21" fillId="25" borderId="149" xfId="0" applyNumberFormat="1" applyFont="1" applyFill="1" applyBorder="1" applyAlignment="1">
      <alignment horizontal="center" vertical="center"/>
    </xf>
    <xf numFmtId="178" fontId="21" fillId="38" borderId="149" xfId="0" applyNumberFormat="1" applyFont="1" applyFill="1" applyBorder="1" applyAlignment="1">
      <alignment horizontal="center" vertical="center"/>
    </xf>
    <xf numFmtId="178" fontId="21" fillId="38" borderId="149" xfId="0" applyNumberFormat="1" applyFont="1" applyFill="1" applyBorder="1" applyAlignment="1">
      <alignment vertical="center"/>
    </xf>
    <xf numFmtId="0" fontId="21" fillId="25" borderId="150" xfId="0" applyNumberFormat="1" applyFont="1" applyFill="1" applyBorder="1" applyAlignment="1">
      <alignment horizontal="left" vertical="center" shrinkToFit="1"/>
    </xf>
    <xf numFmtId="0" fontId="21" fillId="25" borderId="151" xfId="0" applyNumberFormat="1" applyFont="1" applyFill="1" applyBorder="1" applyAlignment="1">
      <alignment horizontal="left" vertical="center" shrinkToFit="1"/>
    </xf>
    <xf numFmtId="0" fontId="21" fillId="2" borderId="149" xfId="0" applyNumberFormat="1" applyFont="1" applyBorder="1" applyAlignment="1">
      <alignment vertical="center"/>
    </xf>
    <xf numFmtId="0" fontId="21" fillId="2" borderId="150" xfId="0" applyNumberFormat="1" applyFont="1" applyBorder="1" applyAlignment="1">
      <alignment vertical="center"/>
    </xf>
    <xf numFmtId="0" fontId="21" fillId="2" borderId="38" xfId="0" applyNumberFormat="1" applyFont="1" applyBorder="1" applyAlignment="1">
      <alignment vertical="center"/>
    </xf>
    <xf numFmtId="0" fontId="21" fillId="2" borderId="24" xfId="0" applyNumberFormat="1" applyFont="1" applyBorder="1" applyAlignment="1">
      <alignment vertical="center"/>
    </xf>
    <xf numFmtId="0" fontId="21" fillId="0" borderId="142" xfId="0" applyNumberFormat="1" applyFont="1" applyFill="1" applyBorder="1" applyAlignment="1">
      <alignment vertical="center"/>
    </xf>
    <xf numFmtId="0" fontId="21" fillId="25" borderId="152" xfId="0" applyNumberFormat="1" applyFont="1" applyFill="1" applyBorder="1" applyAlignment="1">
      <alignment horizontal="right" vertical="center"/>
    </xf>
    <xf numFmtId="0" fontId="21" fillId="2" borderId="142" xfId="0" applyNumberFormat="1" applyFont="1" applyBorder="1" applyAlignment="1">
      <alignment vertical="center"/>
    </xf>
    <xf numFmtId="0" fontId="21" fillId="2" borderId="38" xfId="0" applyNumberFormat="1" applyFont="1" applyBorder="1" applyAlignment="1">
      <alignment horizontal="left" vertical="center"/>
    </xf>
    <xf numFmtId="0" fontId="21" fillId="2" borderId="118" xfId="0" applyNumberFormat="1" applyFont="1" applyBorder="1" applyAlignment="1">
      <alignment vertical="center"/>
    </xf>
    <xf numFmtId="0" fontId="21" fillId="2" borderId="118" xfId="0" applyNumberFormat="1" applyFont="1" applyBorder="1" applyAlignment="1">
      <alignment horizontal="left" vertical="center"/>
    </xf>
    <xf numFmtId="0" fontId="21" fillId="36" borderId="118" xfId="0" applyNumberFormat="1" applyFont="1" applyFill="1" applyBorder="1" applyAlignment="1">
      <alignment horizontal="right" vertical="center"/>
    </xf>
    <xf numFmtId="0" fontId="21" fillId="2" borderId="24" xfId="0" applyNumberFormat="1" applyFont="1" applyBorder="1" applyAlignment="1">
      <alignment horizontal="right" vertical="center"/>
    </xf>
    <xf numFmtId="0" fontId="21" fillId="2" borderId="0" xfId="0" applyNumberFormat="1" applyFont="1" applyBorder="1" applyAlignment="1">
      <alignment horizontal="right" vertical="center"/>
    </xf>
    <xf numFmtId="0" fontId="21" fillId="2" borderId="117" xfId="0" applyNumberFormat="1" applyFont="1" applyBorder="1" applyAlignment="1">
      <alignment vertical="center"/>
    </xf>
    <xf numFmtId="0" fontId="21" fillId="2" borderId="0" xfId="0" applyNumberFormat="1" applyFont="1" applyAlignment="1">
      <alignment horizontal="left" vertical="center" shrinkToFit="1"/>
    </xf>
    <xf numFmtId="0" fontId="39" fillId="2" borderId="0" xfId="0" applyNumberFormat="1" applyFont="1" applyAlignment="1">
      <alignment vertical="center"/>
    </xf>
    <xf numFmtId="0" fontId="40" fillId="2" borderId="0" xfId="0" applyNumberFormat="1" applyFont="1" applyAlignment="1">
      <alignment vertical="center"/>
    </xf>
    <xf numFmtId="0" fontId="39" fillId="25" borderId="84" xfId="0" applyNumberFormat="1" applyFont="1" applyFill="1" applyBorder="1" applyAlignment="1">
      <alignment horizontal="centerContinuous" vertical="center"/>
    </xf>
    <xf numFmtId="0" fontId="39" fillId="25" borderId="80" xfId="0" applyNumberFormat="1" applyFont="1" applyFill="1" applyBorder="1" applyAlignment="1">
      <alignment horizontal="centerContinuous" vertical="center"/>
    </xf>
    <xf numFmtId="0" fontId="39" fillId="25" borderId="83" xfId="0" applyNumberFormat="1" applyFont="1" applyFill="1" applyBorder="1" applyAlignment="1">
      <alignment horizontal="centerContinuous" vertical="center"/>
    </xf>
    <xf numFmtId="0" fontId="39" fillId="25" borderId="82" xfId="0" applyNumberFormat="1" applyFont="1" applyFill="1" applyBorder="1" applyAlignment="1">
      <alignment horizontal="centerContinuous" vertical="center"/>
    </xf>
    <xf numFmtId="0" fontId="39" fillId="2" borderId="80" xfId="0" applyNumberFormat="1" applyFont="1" applyBorder="1" applyAlignment="1">
      <alignment vertical="center"/>
    </xf>
    <xf numFmtId="0" fontId="39" fillId="2" borderId="154" xfId="0" applyNumberFormat="1" applyFont="1" applyBorder="1" applyAlignment="1">
      <alignment vertical="center"/>
    </xf>
    <xf numFmtId="0" fontId="39" fillId="25" borderId="85" xfId="0" applyNumberFormat="1" applyFont="1" applyFill="1" applyBorder="1" applyAlignment="1">
      <alignment horizontal="centerContinuous" vertical="center"/>
    </xf>
    <xf numFmtId="0" fontId="39" fillId="25" borderId="156" xfId="0" applyNumberFormat="1" applyFont="1" applyFill="1" applyBorder="1" applyAlignment="1">
      <alignment horizontal="center" vertical="center"/>
    </xf>
    <xf numFmtId="0" fontId="39" fillId="2" borderId="161" xfId="0" applyNumberFormat="1" applyFont="1" applyBorder="1" applyAlignment="1">
      <alignment vertical="center"/>
    </xf>
    <xf numFmtId="0" fontId="39" fillId="2" borderId="122" xfId="0" applyNumberFormat="1" applyFont="1" applyBorder="1" applyAlignment="1">
      <alignment vertical="center"/>
    </xf>
    <xf numFmtId="0" fontId="39" fillId="25" borderId="119" xfId="0" applyNumberFormat="1" applyFont="1" applyFill="1" applyBorder="1" applyAlignment="1">
      <alignment horizontal="center" vertical="center" shrinkToFit="1"/>
    </xf>
    <xf numFmtId="0" fontId="39" fillId="0" borderId="0" xfId="0" applyNumberFormat="1" applyFont="1" applyFill="1" applyBorder="1" applyAlignment="1">
      <alignment vertical="center"/>
    </xf>
    <xf numFmtId="0" fontId="21" fillId="0" borderId="0" xfId="0" applyNumberFormat="1" applyFont="1" applyFill="1" applyBorder="1" applyAlignment="1">
      <alignment horizontal="center" vertical="center" textRotation="255"/>
    </xf>
    <xf numFmtId="0" fontId="39" fillId="25" borderId="95" xfId="0" applyNumberFormat="1" applyFont="1" applyFill="1" applyBorder="1" applyAlignment="1">
      <alignment horizontal="centerContinuous" vertical="center"/>
    </xf>
    <xf numFmtId="0" fontId="39" fillId="25" borderId="0" xfId="0" applyNumberFormat="1" applyFont="1" applyFill="1" applyBorder="1" applyAlignment="1">
      <alignment horizontal="centerContinuous" vertical="center"/>
    </xf>
    <xf numFmtId="0" fontId="39" fillId="25" borderId="37" xfId="0" applyNumberFormat="1" applyFont="1" applyFill="1" applyBorder="1" applyAlignment="1">
      <alignment horizontal="centerContinuous" vertical="center"/>
    </xf>
    <xf numFmtId="0" fontId="39" fillId="25" borderId="92" xfId="0" applyNumberFormat="1" applyFont="1" applyFill="1" applyBorder="1" applyAlignment="1">
      <alignment horizontal="centerContinuous" vertical="center"/>
    </xf>
    <xf numFmtId="0" fontId="39" fillId="2" borderId="0" xfId="0" applyNumberFormat="1" applyFont="1" applyBorder="1" applyAlignment="1">
      <alignment horizontal="centerContinuous" vertical="center"/>
    </xf>
    <xf numFmtId="0" fontId="39" fillId="2" borderId="60" xfId="0" applyNumberFormat="1" applyFont="1" applyBorder="1" applyAlignment="1">
      <alignment horizontal="centerContinuous" vertical="center"/>
    </xf>
    <xf numFmtId="0" fontId="39" fillId="2" borderId="0" xfId="0" applyNumberFormat="1" applyFont="1" applyBorder="1" applyAlignment="1">
      <alignment vertical="center"/>
    </xf>
    <xf numFmtId="0" fontId="39" fillId="25" borderId="164" xfId="0" applyNumberFormat="1" applyFont="1" applyFill="1" applyBorder="1" applyAlignment="1">
      <alignment horizontal="centerContinuous" vertical="center"/>
    </xf>
    <xf numFmtId="0" fontId="21" fillId="25" borderId="140" xfId="0" applyNumberFormat="1" applyFont="1" applyFill="1" applyBorder="1" applyAlignment="1">
      <alignment vertical="center"/>
    </xf>
    <xf numFmtId="0" fontId="39" fillId="2" borderId="57" xfId="0" applyNumberFormat="1" applyFont="1" applyBorder="1" applyAlignment="1">
      <alignment vertical="center"/>
    </xf>
    <xf numFmtId="0" fontId="39" fillId="2" borderId="58" xfId="0" applyNumberFormat="1" applyFont="1" applyBorder="1" applyAlignment="1">
      <alignment vertical="center"/>
    </xf>
    <xf numFmtId="0" fontId="39" fillId="25" borderId="89" xfId="0" applyNumberFormat="1" applyFont="1" applyFill="1" applyBorder="1" applyAlignment="1">
      <alignment horizontal="center" vertical="center"/>
    </xf>
    <xf numFmtId="0" fontId="39" fillId="0" borderId="0" xfId="0" applyNumberFormat="1" applyFont="1" applyFill="1" applyBorder="1" applyAlignment="1">
      <alignment horizontal="center" vertical="center"/>
    </xf>
    <xf numFmtId="0" fontId="39" fillId="2" borderId="133" xfId="0" applyNumberFormat="1" applyFont="1" applyBorder="1" applyAlignment="1">
      <alignment horizontal="centerContinuous" vertical="center"/>
    </xf>
    <xf numFmtId="0" fontId="39" fillId="2" borderId="88" xfId="0" applyNumberFormat="1" applyFont="1" applyBorder="1" applyAlignment="1">
      <alignment horizontal="centerContinuous" vertical="center"/>
    </xf>
    <xf numFmtId="0" fontId="39" fillId="25" borderId="88" xfId="0" applyNumberFormat="1" applyFont="1" applyFill="1" applyBorder="1" applyAlignment="1">
      <alignment horizontal="centerContinuous" vertical="center"/>
    </xf>
    <xf numFmtId="0" fontId="21" fillId="2" borderId="92" xfId="0" applyNumberFormat="1" applyFont="1" applyBorder="1" applyAlignment="1">
      <alignment horizontal="left" vertical="center"/>
    </xf>
    <xf numFmtId="0" fontId="39" fillId="2" borderId="137" xfId="0" applyNumberFormat="1" applyFont="1" applyBorder="1" applyAlignment="1">
      <alignment horizontal="centerContinuous" vertical="center"/>
    </xf>
    <xf numFmtId="0" fontId="39" fillId="2" borderId="37" xfId="0" applyNumberFormat="1" applyFont="1" applyBorder="1" applyAlignment="1">
      <alignment horizontal="centerContinuous" vertical="center"/>
    </xf>
    <xf numFmtId="0" fontId="21" fillId="2" borderId="92" xfId="0" applyNumberFormat="1" applyFont="1" applyBorder="1" applyAlignment="1">
      <alignment horizontal="centerContinuous" vertical="center"/>
    </xf>
    <xf numFmtId="0" fontId="39" fillId="2" borderId="89" xfId="0" applyNumberFormat="1" applyFont="1" applyBorder="1" applyAlignment="1">
      <alignment vertical="center"/>
    </xf>
    <xf numFmtId="0" fontId="39" fillId="2" borderId="18" xfId="0" applyNumberFormat="1" applyFont="1" applyBorder="1" applyAlignment="1">
      <alignment horizontal="center" vertical="center"/>
    </xf>
    <xf numFmtId="0" fontId="39" fillId="2" borderId="88" xfId="0" applyNumberFormat="1" applyFont="1" applyBorder="1" applyAlignment="1">
      <alignment horizontal="center" vertical="center"/>
    </xf>
    <xf numFmtId="0" fontId="39" fillId="2" borderId="0" xfId="0" applyNumberFormat="1" applyFont="1" applyBorder="1" applyAlignment="1">
      <alignment horizontal="center" vertical="center"/>
    </xf>
    <xf numFmtId="0" fontId="39" fillId="2" borderId="60" xfId="0" applyNumberFormat="1" applyFont="1" applyBorder="1" applyAlignment="1">
      <alignment horizontal="center" vertical="center"/>
    </xf>
    <xf numFmtId="0" fontId="39" fillId="2" borderId="17" xfId="0" applyNumberFormat="1" applyFont="1" applyBorder="1" applyAlignment="1">
      <alignment vertical="center"/>
    </xf>
    <xf numFmtId="0" fontId="39" fillId="2" borderId="18" xfId="0" applyNumberFormat="1" applyFont="1" applyBorder="1" applyAlignment="1">
      <alignment vertical="center"/>
    </xf>
    <xf numFmtId="0" fontId="39" fillId="2" borderId="173" xfId="0" applyNumberFormat="1" applyFont="1" applyBorder="1" applyAlignment="1">
      <alignment vertical="center"/>
    </xf>
    <xf numFmtId="0" fontId="39" fillId="2" borderId="174" xfId="0" applyNumberFormat="1" applyFont="1" applyBorder="1" applyAlignment="1">
      <alignment vertical="center"/>
    </xf>
    <xf numFmtId="0" fontId="39" fillId="39" borderId="0" xfId="0" applyNumberFormat="1" applyFont="1" applyFill="1" applyBorder="1" applyAlignment="1">
      <alignment vertical="center" shrinkToFit="1"/>
    </xf>
    <xf numFmtId="0" fontId="39" fillId="2" borderId="88" xfId="0" applyNumberFormat="1" applyFont="1" applyBorder="1" applyAlignment="1">
      <alignment vertical="center"/>
    </xf>
    <xf numFmtId="0" fontId="39" fillId="2" borderId="92" xfId="0" applyNumberFormat="1" applyFont="1" applyBorder="1" applyAlignment="1">
      <alignment vertical="center"/>
    </xf>
    <xf numFmtId="0" fontId="39" fillId="2" borderId="176" xfId="0" applyNumberFormat="1" applyFont="1" applyBorder="1" applyAlignment="1">
      <alignment horizontal="centerContinuous" vertical="center"/>
    </xf>
    <xf numFmtId="0" fontId="39" fillId="2" borderId="14" xfId="0" applyNumberFormat="1" applyFont="1" applyBorder="1" applyAlignment="1">
      <alignment vertical="center"/>
    </xf>
    <xf numFmtId="0" fontId="39" fillId="2" borderId="136" xfId="0" applyNumberFormat="1" applyFont="1" applyBorder="1" applyAlignment="1">
      <alignment vertical="center"/>
    </xf>
    <xf numFmtId="0" fontId="21" fillId="2" borderId="178" xfId="0" applyNumberFormat="1" applyFont="1" applyBorder="1" applyAlignment="1">
      <alignment vertical="center"/>
    </xf>
    <xf numFmtId="0" fontId="39" fillId="2" borderId="89" xfId="0" applyNumberFormat="1" applyFont="1" applyBorder="1" applyAlignment="1">
      <alignment horizontal="left" vertical="center"/>
    </xf>
    <xf numFmtId="0" fontId="39" fillId="2" borderId="89" xfId="0" applyNumberFormat="1" applyFont="1" applyBorder="1" applyAlignment="1">
      <alignment horizontal="center" vertical="center"/>
    </xf>
    <xf numFmtId="0" fontId="21" fillId="39" borderId="0" xfId="0" applyNumberFormat="1" applyFont="1" applyFill="1" applyBorder="1" applyAlignment="1">
      <alignment vertical="center" shrinkToFit="1"/>
    </xf>
    <xf numFmtId="0" fontId="39" fillId="2" borderId="37" xfId="0" applyNumberFormat="1" applyFont="1" applyBorder="1" applyAlignment="1">
      <alignment vertical="center"/>
    </xf>
    <xf numFmtId="0" fontId="39" fillId="2" borderId="92" xfId="0" applyNumberFormat="1" applyFont="1" applyBorder="1" applyAlignment="1">
      <alignment horizontal="right" vertical="center"/>
    </xf>
    <xf numFmtId="0" fontId="39" fillId="2" borderId="179" xfId="0" applyNumberFormat="1" applyFont="1" applyBorder="1" applyAlignment="1">
      <alignment horizontal="centerContinuous" vertical="center"/>
    </xf>
    <xf numFmtId="0" fontId="21" fillId="25" borderId="181" xfId="0" applyNumberFormat="1" applyFont="1" applyFill="1" applyBorder="1" applyAlignment="1">
      <alignment horizontal="center" vertical="center" shrinkToFit="1"/>
    </xf>
    <xf numFmtId="0" fontId="39" fillId="25" borderId="88" xfId="0" applyNumberFormat="1" applyFont="1" applyFill="1" applyBorder="1" applyAlignment="1">
      <alignment horizontal="center" vertical="center"/>
    </xf>
    <xf numFmtId="0" fontId="39" fillId="25" borderId="135" xfId="0" applyNumberFormat="1" applyFont="1" applyFill="1" applyBorder="1" applyAlignment="1">
      <alignment horizontal="center" vertical="center"/>
    </xf>
    <xf numFmtId="0" fontId="21" fillId="0" borderId="183" xfId="0" applyNumberFormat="1" applyFont="1" applyFill="1" applyBorder="1" applyAlignment="1">
      <alignment vertical="center"/>
    </xf>
    <xf numFmtId="0" fontId="21" fillId="0" borderId="184" xfId="0" applyNumberFormat="1" applyFont="1" applyFill="1" applyBorder="1" applyAlignment="1">
      <alignment vertical="center"/>
    </xf>
    <xf numFmtId="0" fontId="39" fillId="2" borderId="148" xfId="0" applyNumberFormat="1" applyFont="1" applyBorder="1" applyAlignment="1">
      <alignment horizontal="centerContinuous" vertical="center"/>
    </xf>
    <xf numFmtId="0" fontId="39" fillId="2" borderId="111" xfId="0" applyNumberFormat="1" applyFont="1" applyBorder="1" applyAlignment="1">
      <alignment horizontal="centerContinuous" vertical="center"/>
    </xf>
    <xf numFmtId="0" fontId="39" fillId="2" borderId="111" xfId="0" applyNumberFormat="1" applyFont="1" applyBorder="1" applyAlignment="1">
      <alignment vertical="center"/>
    </xf>
    <xf numFmtId="0" fontId="39" fillId="2" borderId="112" xfId="0" applyNumberFormat="1" applyFont="1" applyBorder="1" applyAlignment="1">
      <alignment vertical="center"/>
    </xf>
    <xf numFmtId="0" fontId="39" fillId="2" borderId="116" xfId="0" applyNumberFormat="1" applyFont="1" applyBorder="1" applyAlignment="1">
      <alignment vertical="center"/>
    </xf>
    <xf numFmtId="0" fontId="39" fillId="2" borderId="185" xfId="0" applyNumberFormat="1" applyFont="1" applyBorder="1" applyAlignment="1">
      <alignment horizontal="centerContinuous" vertical="center"/>
    </xf>
    <xf numFmtId="0" fontId="39" fillId="2" borderId="38" xfId="0" applyNumberFormat="1" applyFont="1" applyBorder="1" applyAlignment="1">
      <alignment vertical="center"/>
    </xf>
    <xf numFmtId="0" fontId="39" fillId="2" borderId="118" xfId="0" applyNumberFormat="1" applyFont="1" applyBorder="1" applyAlignment="1">
      <alignment vertical="center"/>
    </xf>
    <xf numFmtId="0" fontId="21" fillId="2" borderId="191" xfId="0" applyNumberFormat="1" applyFont="1" applyBorder="1" applyAlignment="1">
      <alignment vertical="center"/>
    </xf>
    <xf numFmtId="0" fontId="39" fillId="2" borderId="192" xfId="0" applyNumberFormat="1" applyFont="1" applyBorder="1" applyAlignment="1">
      <alignment vertical="center"/>
    </xf>
    <xf numFmtId="0" fontId="39" fillId="2" borderId="193" xfId="0" applyNumberFormat="1" applyFont="1" applyBorder="1" applyAlignment="1">
      <alignment vertical="center"/>
    </xf>
    <xf numFmtId="0" fontId="39" fillId="2" borderId="196" xfId="0" applyNumberFormat="1" applyFont="1" applyBorder="1" applyAlignment="1">
      <alignment horizontal="right" vertical="center"/>
    </xf>
    <xf numFmtId="0" fontId="21" fillId="0" borderId="199" xfId="0" applyNumberFormat="1" applyFont="1" applyFill="1" applyBorder="1" applyAlignment="1">
      <alignment vertical="center"/>
    </xf>
    <xf numFmtId="0" fontId="21" fillId="0" borderId="200" xfId="0" applyNumberFormat="1" applyFont="1" applyFill="1" applyBorder="1" applyAlignment="1">
      <alignment vertical="center"/>
    </xf>
    <xf numFmtId="0" fontId="39" fillId="39" borderId="0" xfId="0" applyNumberFormat="1" applyFont="1" applyFill="1" applyAlignment="1">
      <alignment vertical="center"/>
    </xf>
    <xf numFmtId="0" fontId="39" fillId="39" borderId="0" xfId="0" applyNumberFormat="1" applyFont="1" applyFill="1" applyAlignment="1">
      <alignment vertical="center" shrinkToFit="1"/>
    </xf>
    <xf numFmtId="0" fontId="39" fillId="2" borderId="80" xfId="0" applyNumberFormat="1" applyFont="1" applyBorder="1" applyAlignment="1">
      <alignment vertical="center" shrinkToFit="1"/>
    </xf>
    <xf numFmtId="0" fontId="39" fillId="2" borderId="11" xfId="0" applyNumberFormat="1" applyFont="1" applyBorder="1" applyAlignment="1">
      <alignment vertical="center"/>
    </xf>
    <xf numFmtId="0" fontId="39" fillId="25" borderId="124" xfId="0" applyNumberFormat="1" applyFont="1" applyFill="1" applyBorder="1" applyAlignment="1">
      <alignment horizontal="center" vertical="center"/>
    </xf>
    <xf numFmtId="0" fontId="39" fillId="2" borderId="0" xfId="0" applyNumberFormat="1" applyFont="1" applyBorder="1" applyAlignment="1">
      <alignment vertical="center" shrinkToFit="1"/>
    </xf>
    <xf numFmtId="0" fontId="39" fillId="2" borderId="128" xfId="0" applyNumberFormat="1" applyFont="1" applyBorder="1" applyAlignment="1">
      <alignment vertical="center"/>
    </xf>
    <xf numFmtId="0" fontId="39" fillId="25" borderId="10" xfId="0" applyNumberFormat="1" applyFont="1" applyFill="1" applyBorder="1" applyAlignment="1">
      <alignment horizontal="center" vertical="center" shrinkToFit="1"/>
    </xf>
    <xf numFmtId="0" fontId="39" fillId="25" borderId="210" xfId="0" applyNumberFormat="1" applyFont="1" applyFill="1" applyBorder="1" applyAlignment="1">
      <alignment horizontal="centerContinuous" vertical="center"/>
    </xf>
    <xf numFmtId="0" fontId="39" fillId="25" borderId="212" xfId="0" applyNumberFormat="1" applyFont="1" applyFill="1" applyBorder="1" applyAlignment="1">
      <alignment horizontal="center" vertical="center"/>
    </xf>
    <xf numFmtId="0" fontId="39" fillId="25" borderId="129" xfId="0" applyNumberFormat="1" applyFont="1" applyFill="1" applyBorder="1" applyAlignment="1">
      <alignment horizontal="centerContinuous" vertical="center"/>
    </xf>
    <xf numFmtId="0" fontId="39" fillId="25" borderId="218" xfId="0" applyNumberFormat="1" applyFont="1" applyFill="1" applyBorder="1" applyAlignment="1">
      <alignment horizontal="center" vertical="center"/>
    </xf>
    <xf numFmtId="0" fontId="39" fillId="25" borderId="60" xfId="0" applyNumberFormat="1" applyFont="1" applyFill="1" applyBorder="1" applyAlignment="1">
      <alignment vertical="center" wrapText="1"/>
    </xf>
    <xf numFmtId="0" fontId="39" fillId="2" borderId="88" xfId="0" applyNumberFormat="1" applyFont="1" applyBorder="1" applyAlignment="1">
      <alignment vertical="center" shrinkToFit="1"/>
    </xf>
    <xf numFmtId="0" fontId="39" fillId="2" borderId="37" xfId="0" applyNumberFormat="1" applyFont="1" applyBorder="1" applyAlignment="1">
      <alignment horizontal="right" vertical="center" shrinkToFit="1"/>
    </xf>
    <xf numFmtId="0" fontId="39" fillId="2" borderId="37" xfId="0" applyNumberFormat="1" applyFont="1" applyBorder="1" applyAlignment="1">
      <alignment vertical="center" shrinkToFit="1"/>
    </xf>
    <xf numFmtId="0" fontId="39" fillId="2" borderId="110" xfId="0" applyNumberFormat="1" applyFont="1" applyBorder="1" applyAlignment="1">
      <alignment horizontal="right" vertical="center" shrinkToFit="1"/>
    </xf>
    <xf numFmtId="0" fontId="39" fillId="2" borderId="44" xfId="0" applyNumberFormat="1" applyFont="1" applyBorder="1" applyAlignment="1">
      <alignment vertical="center" shrinkToFit="1"/>
    </xf>
    <xf numFmtId="0" fontId="39" fillId="2" borderId="169" xfId="0" applyNumberFormat="1" applyFont="1" applyBorder="1" applyAlignment="1">
      <alignment vertical="center" shrinkToFit="1"/>
    </xf>
    <xf numFmtId="0" fontId="39" fillId="2" borderId="97" xfId="0" applyNumberFormat="1" applyFont="1" applyBorder="1" applyAlignment="1">
      <alignment vertical="center" shrinkToFit="1"/>
    </xf>
    <xf numFmtId="0" fontId="44" fillId="2" borderId="37" xfId="0" applyNumberFormat="1" applyFont="1" applyBorder="1" applyAlignment="1">
      <alignment horizontal="right" vertical="center" shrinkToFit="1"/>
    </xf>
    <xf numFmtId="0" fontId="44" fillId="2" borderId="100" xfId="0" applyNumberFormat="1" applyFont="1" applyBorder="1" applyAlignment="1">
      <alignment horizontal="right" vertical="center" shrinkToFit="1"/>
    </xf>
    <xf numFmtId="0" fontId="44" fillId="2" borderId="59" xfId="0" applyNumberFormat="1" applyFont="1" applyBorder="1" applyAlignment="1">
      <alignment horizontal="right" vertical="center" shrinkToFit="1"/>
    </xf>
    <xf numFmtId="0" fontId="39" fillId="2" borderId="60" xfId="0" applyNumberFormat="1" applyFont="1" applyBorder="1" applyAlignment="1">
      <alignment vertical="center" shrinkToFit="1"/>
    </xf>
    <xf numFmtId="0" fontId="39" fillId="2" borderId="137" xfId="0" applyNumberFormat="1" applyFont="1" applyBorder="1" applyAlignment="1">
      <alignment horizontal="center" vertical="center"/>
    </xf>
    <xf numFmtId="0" fontId="39" fillId="2" borderId="37" xfId="0" applyNumberFormat="1" applyFont="1" applyBorder="1" applyAlignment="1">
      <alignment horizontal="center" vertical="center"/>
    </xf>
    <xf numFmtId="0" fontId="39" fillId="25" borderId="222" xfId="0" applyNumberFormat="1" applyFont="1" applyFill="1" applyBorder="1" applyAlignment="1">
      <alignment horizontal="center" vertical="center"/>
    </xf>
    <xf numFmtId="0" fontId="39" fillId="25" borderId="59" xfId="0" applyNumberFormat="1" applyFont="1" applyFill="1" applyBorder="1" applyAlignment="1">
      <alignment vertical="center" wrapText="1"/>
    </xf>
    <xf numFmtId="0" fontId="39" fillId="2" borderId="89" xfId="0" applyNumberFormat="1" applyFont="1" applyBorder="1" applyAlignment="1">
      <alignment vertical="center" shrinkToFit="1"/>
    </xf>
    <xf numFmtId="0" fontId="39" fillId="2" borderId="88" xfId="0" applyNumberFormat="1" applyFont="1" applyBorder="1" applyAlignment="1">
      <alignment horizontal="center" vertical="center" shrinkToFit="1"/>
    </xf>
    <xf numFmtId="0" fontId="39" fillId="2" borderId="94" xfId="0" applyNumberFormat="1" applyFont="1" applyBorder="1" applyAlignment="1">
      <alignment horizontal="center" vertical="center" shrinkToFit="1"/>
    </xf>
    <xf numFmtId="0" fontId="39" fillId="2" borderId="58" xfId="0" applyNumberFormat="1" applyFont="1" applyBorder="1" applyAlignment="1">
      <alignment vertical="center" shrinkToFit="1"/>
    </xf>
    <xf numFmtId="0" fontId="21" fillId="2" borderId="59" xfId="0" applyNumberFormat="1" applyFont="1" applyBorder="1" applyAlignment="1">
      <alignment vertical="center" shrinkToFit="1"/>
    </xf>
    <xf numFmtId="0" fontId="39" fillId="25" borderId="133" xfId="0" applyNumberFormat="1" applyFont="1" applyFill="1" applyBorder="1" applyAlignment="1">
      <alignment horizontal="center" vertical="center"/>
    </xf>
    <xf numFmtId="0" fontId="39" fillId="2" borderId="37" xfId="0" applyNumberFormat="1" applyFont="1" applyBorder="1" applyAlignment="1">
      <alignment horizontal="left" vertical="center" shrinkToFit="1"/>
    </xf>
    <xf numFmtId="0" fontId="39" fillId="2" borderId="97" xfId="0" applyNumberFormat="1" applyFont="1" applyBorder="1" applyAlignment="1">
      <alignment horizontal="left" vertical="center" shrinkToFit="1"/>
    </xf>
    <xf numFmtId="0" fontId="39" fillId="2" borderId="92" xfId="0" applyNumberFormat="1" applyFont="1" applyBorder="1" applyAlignment="1">
      <alignment horizontal="center" vertical="center"/>
    </xf>
    <xf numFmtId="0" fontId="43" fillId="2" borderId="88" xfId="0" applyNumberFormat="1" applyFont="1" applyBorder="1" applyAlignment="1">
      <alignment vertical="center" shrinkToFit="1"/>
    </xf>
    <xf numFmtId="0" fontId="39" fillId="2" borderId="37" xfId="0" applyNumberFormat="1" applyFont="1" applyBorder="1" applyAlignment="1">
      <alignment horizontal="center" vertical="center" shrinkToFit="1"/>
    </xf>
    <xf numFmtId="0" fontId="39" fillId="2" borderId="102" xfId="0" applyNumberFormat="1" applyFont="1" applyBorder="1" applyAlignment="1">
      <alignment vertical="center" shrinkToFit="1"/>
    </xf>
    <xf numFmtId="3" fontId="39" fillId="2" borderId="89" xfId="0" applyNumberFormat="1" applyFont="1" applyBorder="1" applyAlignment="1">
      <alignment vertical="center"/>
    </xf>
    <xf numFmtId="0" fontId="39" fillId="25" borderId="227" xfId="0" applyNumberFormat="1" applyFont="1" applyFill="1" applyBorder="1" applyAlignment="1">
      <alignment horizontal="center" vertical="center" shrinkToFit="1"/>
    </xf>
    <xf numFmtId="0" fontId="39" fillId="25" borderId="181" xfId="0" applyNumberFormat="1" applyFont="1" applyFill="1" applyBorder="1" applyAlignment="1">
      <alignment horizontal="center" vertical="center" shrinkToFit="1"/>
    </xf>
    <xf numFmtId="0" fontId="39" fillId="25" borderId="228" xfId="0" applyNumberFormat="1" applyFont="1" applyFill="1" applyBorder="1" applyAlignment="1">
      <alignment horizontal="centerContinuous" vertical="center"/>
    </xf>
    <xf numFmtId="185" fontId="39" fillId="2" borderId="33" xfId="0" applyNumberFormat="1" applyFont="1" applyBorder="1" applyAlignment="1">
      <alignment vertical="center"/>
    </xf>
    <xf numFmtId="0" fontId="39" fillId="38" borderId="30" xfId="0" applyNumberFormat="1" applyFont="1" applyFill="1" applyBorder="1" applyAlignment="1">
      <alignment horizontal="centerContinuous" vertical="center"/>
    </xf>
    <xf numFmtId="185" fontId="39" fillId="2" borderId="0" xfId="0" applyNumberFormat="1" applyFont="1" applyBorder="1" applyAlignment="1">
      <alignment vertical="center"/>
    </xf>
    <xf numFmtId="0" fontId="39" fillId="2" borderId="88" xfId="0" applyNumberFormat="1" applyFont="1" applyBorder="1" applyAlignment="1">
      <alignment horizontal="right" vertical="center" shrinkToFit="1"/>
    </xf>
    <xf numFmtId="0" fontId="39" fillId="2" borderId="58" xfId="0" applyNumberFormat="1" applyFont="1" applyBorder="1" applyAlignment="1">
      <alignment horizontal="right" vertical="center" shrinkToFit="1"/>
    </xf>
    <xf numFmtId="0" fontId="43" fillId="2" borderId="58" xfId="0" applyNumberFormat="1" applyFont="1" applyBorder="1" applyAlignment="1">
      <alignment horizontal="right" vertical="center" shrinkToFit="1"/>
    </xf>
    <xf numFmtId="0" fontId="39" fillId="2" borderId="14" xfId="0" applyNumberFormat="1" applyFont="1" applyBorder="1" applyAlignment="1">
      <alignment vertical="center" shrinkToFit="1"/>
    </xf>
    <xf numFmtId="0" fontId="39" fillId="2" borderId="128" xfId="0" applyNumberFormat="1" applyFont="1" applyBorder="1" applyAlignment="1">
      <alignment horizontal="centerContinuous" vertical="center" shrinkToFit="1"/>
    </xf>
    <xf numFmtId="186" fontId="39" fillId="2" borderId="137" xfId="0" applyNumberFormat="1" applyFont="1" applyBorder="1" applyAlignment="1">
      <alignment horizontal="left" vertical="center"/>
    </xf>
    <xf numFmtId="186" fontId="39" fillId="2" borderId="37" xfId="0" applyNumberFormat="1" applyFont="1" applyBorder="1" applyAlignment="1">
      <alignment horizontal="left" vertical="center"/>
    </xf>
    <xf numFmtId="0" fontId="39" fillId="25" borderId="18" xfId="0" applyNumberFormat="1" applyFont="1" applyFill="1" applyBorder="1" applyAlignment="1">
      <alignment vertical="center"/>
    </xf>
    <xf numFmtId="0" fontId="39" fillId="2" borderId="93" xfId="0" applyNumberFormat="1" applyFont="1" applyBorder="1" applyAlignment="1">
      <alignment horizontal="right" vertical="center" shrinkToFit="1"/>
    </xf>
    <xf numFmtId="0" fontId="39" fillId="25" borderId="233" xfId="0" applyNumberFormat="1" applyFont="1" applyFill="1" applyBorder="1" applyAlignment="1">
      <alignment vertical="center" shrinkToFit="1"/>
    </xf>
    <xf numFmtId="3" fontId="39" fillId="2" borderId="137" xfId="0" applyNumberFormat="1" applyFont="1" applyBorder="1" applyAlignment="1">
      <alignment horizontal="left" vertical="center"/>
    </xf>
    <xf numFmtId="176" fontId="39" fillId="2" borderId="93" xfId="0" applyNumberFormat="1" applyFont="1" applyBorder="1" applyAlignment="1">
      <alignment vertical="center"/>
    </xf>
    <xf numFmtId="0" fontId="39" fillId="2" borderId="89" xfId="0" applyNumberFormat="1" applyFont="1" applyBorder="1" applyAlignment="1">
      <alignment horizontal="center" vertical="center" shrinkToFit="1"/>
    </xf>
    <xf numFmtId="0" fontId="39" fillId="2" borderId="92" xfId="0" applyNumberFormat="1" applyFont="1" applyBorder="1" applyAlignment="1">
      <alignment horizontal="right" vertical="center" shrinkToFit="1"/>
    </xf>
    <xf numFmtId="176" fontId="39" fillId="36" borderId="171" xfId="0" applyNumberFormat="1" applyFont="1" applyFill="1" applyBorder="1" applyAlignment="1">
      <alignment horizontal="right" vertical="center" shrinkToFit="1"/>
    </xf>
    <xf numFmtId="0" fontId="39" fillId="2" borderId="148" xfId="0" applyNumberFormat="1" applyFont="1" applyBorder="1" applyAlignment="1">
      <alignment horizontal="left" vertical="center"/>
    </xf>
    <xf numFmtId="0" fontId="39" fillId="2" borderId="111" xfId="0" applyNumberFormat="1" applyFont="1" applyBorder="1" applyAlignment="1">
      <alignment horizontal="left" vertical="center"/>
    </xf>
    <xf numFmtId="0" fontId="39" fillId="2" borderId="116" xfId="0" applyNumberFormat="1" applyFont="1" applyBorder="1" applyAlignment="1">
      <alignment horizontal="center" vertical="center"/>
    </xf>
    <xf numFmtId="0" fontId="39" fillId="38" borderId="197" xfId="0" applyNumberFormat="1" applyFont="1" applyFill="1" applyBorder="1" applyAlignment="1">
      <alignment horizontal="center" vertical="center"/>
    </xf>
    <xf numFmtId="0" fontId="39" fillId="26" borderId="197" xfId="0" applyNumberFormat="1" applyFont="1" applyFill="1" applyBorder="1" applyAlignment="1">
      <alignment horizontal="center" vertical="center"/>
    </xf>
    <xf numFmtId="189" fontId="39" fillId="2" borderId="118" xfId="0" applyNumberFormat="1" applyFont="1" applyBorder="1" applyAlignment="1">
      <alignment horizontal="right" vertical="center" shrinkToFit="1"/>
    </xf>
    <xf numFmtId="189" fontId="39" fillId="2" borderId="147" xfId="0" applyNumberFormat="1" applyFont="1" applyBorder="1" applyAlignment="1">
      <alignment horizontal="right" vertical="center" shrinkToFit="1"/>
    </xf>
    <xf numFmtId="0" fontId="39" fillId="2" borderId="236" xfId="0" applyNumberFormat="1" applyFont="1" applyBorder="1" applyAlignment="1">
      <alignment horizontal="center" vertical="center"/>
    </xf>
    <xf numFmtId="0" fontId="39" fillId="2" borderId="39" xfId="0" applyNumberFormat="1" applyFont="1" applyBorder="1" applyAlignment="1">
      <alignment vertical="center" shrinkToFit="1"/>
    </xf>
    <xf numFmtId="0" fontId="44" fillId="2" borderId="188" xfId="0" applyNumberFormat="1" applyFont="1" applyBorder="1" applyAlignment="1">
      <alignment horizontal="right" vertical="center" shrinkToFit="1"/>
    </xf>
    <xf numFmtId="0" fontId="44" fillId="2" borderId="197" xfId="0" applyNumberFormat="1" applyFont="1" applyBorder="1" applyAlignment="1">
      <alignment horizontal="right" vertical="center" shrinkToFit="1"/>
    </xf>
    <xf numFmtId="0" fontId="44" fillId="2" borderId="194" xfId="0" applyNumberFormat="1" applyFont="1" applyBorder="1" applyAlignment="1">
      <alignment horizontal="right" vertical="center" shrinkToFit="1"/>
    </xf>
    <xf numFmtId="0" fontId="39" fillId="25" borderId="39" xfId="0" applyNumberFormat="1" applyFont="1" applyFill="1" applyBorder="1" applyAlignment="1">
      <alignment vertical="center"/>
    </xf>
    <xf numFmtId="0" fontId="39" fillId="0" borderId="192" xfId="0" applyNumberFormat="1" applyFont="1" applyFill="1" applyBorder="1" applyAlignment="1">
      <alignment vertical="center"/>
    </xf>
    <xf numFmtId="0" fontId="39" fillId="0" borderId="194" xfId="0" applyNumberFormat="1" applyFont="1" applyFill="1" applyBorder="1" applyAlignment="1">
      <alignment vertical="center"/>
    </xf>
    <xf numFmtId="0" fontId="39" fillId="36" borderId="24" xfId="0" applyNumberFormat="1" applyFont="1" applyFill="1" applyBorder="1" applyAlignment="1">
      <alignment vertical="center"/>
    </xf>
    <xf numFmtId="0" fontId="21" fillId="0" borderId="240" xfId="0" applyNumberFormat="1" applyFont="1" applyFill="1" applyBorder="1" applyAlignment="1">
      <alignment vertical="center"/>
    </xf>
    <xf numFmtId="0" fontId="21" fillId="0" borderId="241" xfId="0" applyNumberFormat="1" applyFont="1" applyFill="1" applyBorder="1" applyAlignment="1">
      <alignment vertical="center"/>
    </xf>
    <xf numFmtId="0" fontId="0" fillId="2" borderId="0" xfId="0"/>
    <xf numFmtId="0" fontId="41" fillId="2" borderId="0" xfId="0" applyNumberFormat="1" applyFont="1" applyAlignment="1">
      <alignment vertical="center"/>
    </xf>
    <xf numFmtId="0" fontId="39" fillId="2" borderId="84" xfId="0" applyNumberFormat="1" applyFont="1" applyBorder="1" applyAlignment="1">
      <alignment horizontal="center" vertical="center"/>
    </xf>
    <xf numFmtId="0" fontId="39" fillId="2" borderId="78" xfId="0" applyNumberFormat="1" applyFont="1" applyBorder="1" applyAlignment="1">
      <alignment horizontal="center" vertical="center" textRotation="255"/>
    </xf>
    <xf numFmtId="0" fontId="39" fillId="2" borderId="245" xfId="0" applyNumberFormat="1" applyFont="1" applyBorder="1" applyAlignment="1">
      <alignment horizontal="center" vertical="center" textRotation="255"/>
    </xf>
    <xf numFmtId="0" fontId="39" fillId="2" borderId="80" xfId="0" applyNumberFormat="1" applyFont="1" applyBorder="1" applyAlignment="1">
      <alignment horizontal="left" vertical="center"/>
    </xf>
    <xf numFmtId="0" fontId="39" fillId="2" borderId="166" xfId="0" applyNumberFormat="1" applyFont="1" applyBorder="1" applyAlignment="1">
      <alignment horizontal="left" vertical="center"/>
    </xf>
    <xf numFmtId="0" fontId="39" fillId="2" borderId="0" xfId="0" applyNumberFormat="1" applyFont="1" applyBorder="1" applyAlignment="1">
      <alignment horizontal="left" vertical="center"/>
    </xf>
    <xf numFmtId="0" fontId="39" fillId="2" borderId="22" xfId="0" applyNumberFormat="1" applyFont="1" applyBorder="1" applyAlignment="1">
      <alignment horizontal="left" vertical="center"/>
    </xf>
    <xf numFmtId="0" fontId="39" fillId="2" borderId="42" xfId="0" applyNumberFormat="1" applyFont="1" applyBorder="1" applyAlignment="1">
      <alignment horizontal="left" vertical="center"/>
    </xf>
    <xf numFmtId="0" fontId="39" fillId="2" borderId="260" xfId="0" applyNumberFormat="1" applyFont="1" applyBorder="1" applyAlignment="1">
      <alignment horizontal="left" vertical="center"/>
    </xf>
    <xf numFmtId="0" fontId="39" fillId="2" borderId="0" xfId="0" applyNumberFormat="1" applyFont="1" applyBorder="1" applyAlignment="1">
      <alignment horizontal="center" vertical="center" textRotation="255"/>
    </xf>
    <xf numFmtId="0" fontId="39" fillId="2" borderId="29" xfId="0" applyNumberFormat="1" applyFont="1" applyBorder="1" applyAlignment="1">
      <alignment horizontal="center" vertical="center" textRotation="255"/>
    </xf>
    <xf numFmtId="0" fontId="39" fillId="37" borderId="88" xfId="0" applyNumberFormat="1" applyFont="1" applyFill="1" applyBorder="1" applyAlignment="1">
      <alignment horizontal="left" vertical="center"/>
    </xf>
    <xf numFmtId="0" fontId="39" fillId="37" borderId="41" xfId="0" applyNumberFormat="1" applyFont="1" applyFill="1" applyBorder="1" applyAlignment="1">
      <alignment horizontal="center" vertical="center" textRotation="255"/>
    </xf>
    <xf numFmtId="0" fontId="39" fillId="40" borderId="60" xfId="0" applyNumberFormat="1" applyFont="1" applyFill="1" applyBorder="1" applyAlignment="1">
      <alignment vertical="center"/>
    </xf>
    <xf numFmtId="0" fontId="39" fillId="2" borderId="57" xfId="0" applyNumberFormat="1" applyFont="1" applyBorder="1" applyAlignment="1">
      <alignment horizontal="center" vertical="center" textRotation="255"/>
    </xf>
    <xf numFmtId="0" fontId="39" fillId="2" borderId="115" xfId="0" applyNumberFormat="1" applyFont="1" applyBorder="1" applyAlignment="1">
      <alignment horizontal="left" vertical="center"/>
    </xf>
    <xf numFmtId="0" fontId="39" fillId="2" borderId="192" xfId="0" applyNumberFormat="1" applyFont="1" applyBorder="1" applyAlignment="1">
      <alignment horizontal="left" vertical="center"/>
    </xf>
    <xf numFmtId="0" fontId="46" fillId="2" borderId="0" xfId="0" applyNumberFormat="1" applyFont="1" applyAlignment="1">
      <alignment vertical="center"/>
    </xf>
    <xf numFmtId="0" fontId="39" fillId="41" borderId="85" xfId="0" applyNumberFormat="1" applyFont="1" applyFill="1" applyBorder="1" applyAlignment="1">
      <alignment horizontal="center" vertical="center"/>
    </xf>
    <xf numFmtId="176" fontId="39" fillId="42" borderId="37" xfId="0" applyNumberFormat="1" applyFont="1" applyFill="1" applyBorder="1" applyAlignment="1">
      <alignment horizontal="right" vertical="center"/>
    </xf>
    <xf numFmtId="176" fontId="39" fillId="42" borderId="58" xfId="0" applyNumberFormat="1" applyFont="1" applyFill="1" applyBorder="1" applyAlignment="1">
      <alignment horizontal="right" vertical="center"/>
    </xf>
    <xf numFmtId="176" fontId="39" fillId="2" borderId="37" xfId="0" applyNumberFormat="1" applyFont="1" applyBorder="1" applyAlignment="1">
      <alignment vertical="center"/>
    </xf>
    <xf numFmtId="176" fontId="39" fillId="42" borderId="272" xfId="0" applyNumberFormat="1" applyFont="1" applyFill="1" applyBorder="1" applyAlignment="1">
      <alignment vertical="center"/>
    </xf>
    <xf numFmtId="176" fontId="39" fillId="0" borderId="58" xfId="0" applyNumberFormat="1" applyFont="1" applyFill="1" applyBorder="1" applyAlignment="1">
      <alignment horizontal="right" vertical="center"/>
    </xf>
    <xf numFmtId="176" fontId="39" fillId="0" borderId="243" xfId="0" applyNumberFormat="1" applyFont="1" applyFill="1" applyBorder="1" applyAlignment="1">
      <alignment horizontal="right" vertical="center"/>
    </xf>
    <xf numFmtId="176" fontId="39" fillId="2" borderId="273" xfId="0" applyNumberFormat="1" applyFont="1" applyBorder="1" applyAlignment="1">
      <alignment vertical="center"/>
    </xf>
    <xf numFmtId="176" fontId="39" fillId="2" borderId="92" xfId="0" applyNumberFormat="1" applyFont="1" applyBorder="1" applyAlignment="1">
      <alignment vertical="center"/>
    </xf>
    <xf numFmtId="176" fontId="39" fillId="2" borderId="179" xfId="0" applyNumberFormat="1" applyFont="1" applyBorder="1" applyAlignment="1">
      <alignment vertical="center"/>
    </xf>
    <xf numFmtId="176" fontId="39" fillId="42" borderId="0" xfId="0" applyNumberFormat="1" applyFont="1" applyFill="1" applyBorder="1" applyAlignment="1">
      <alignment vertical="center"/>
    </xf>
    <xf numFmtId="176" fontId="39" fillId="42" borderId="87" xfId="0" applyNumberFormat="1" applyFont="1" applyFill="1" applyBorder="1" applyAlignment="1">
      <alignment vertical="center"/>
    </xf>
    <xf numFmtId="3" fontId="39" fillId="2" borderId="0" xfId="0" applyNumberFormat="1" applyFont="1" applyBorder="1" applyAlignment="1">
      <alignment vertical="center"/>
    </xf>
    <xf numFmtId="0" fontId="39" fillId="41" borderId="176" xfId="0" applyNumberFormat="1" applyFont="1" applyFill="1" applyBorder="1" applyAlignment="1">
      <alignment horizontal="center" vertical="center"/>
    </xf>
    <xf numFmtId="176" fontId="39" fillId="43" borderId="274" xfId="0" applyNumberFormat="1" applyFont="1" applyFill="1" applyBorder="1" applyAlignment="1">
      <alignment horizontal="right" vertical="center"/>
    </xf>
    <xf numFmtId="176" fontId="39" fillId="43" borderId="275" xfId="0" applyNumberFormat="1" applyFont="1" applyFill="1" applyBorder="1" applyAlignment="1">
      <alignment horizontal="right" vertical="center"/>
    </xf>
    <xf numFmtId="176" fontId="39" fillId="2" borderId="94" xfId="0" applyNumberFormat="1" applyFont="1" applyBorder="1" applyAlignment="1">
      <alignment vertical="center"/>
    </xf>
    <xf numFmtId="176" fontId="39" fillId="44" borderId="276" xfId="0" applyNumberFormat="1" applyFont="1" applyFill="1" applyBorder="1" applyAlignment="1">
      <alignment vertical="center"/>
    </xf>
    <xf numFmtId="176" fontId="39" fillId="0" borderId="275" xfId="0" applyNumberFormat="1" applyFont="1" applyFill="1" applyBorder="1" applyAlignment="1">
      <alignment horizontal="right" vertical="center"/>
    </xf>
    <xf numFmtId="176" fontId="39" fillId="43" borderId="272" xfId="0" applyNumberFormat="1" applyFont="1" applyFill="1" applyBorder="1" applyAlignment="1">
      <alignment vertical="center"/>
    </xf>
    <xf numFmtId="176" fontId="39" fillId="36" borderId="277" xfId="0" applyNumberFormat="1" applyFont="1" applyFill="1" applyBorder="1" applyAlignment="1">
      <alignment vertical="center"/>
    </xf>
    <xf numFmtId="176" fontId="39" fillId="36" borderId="278" xfId="0" applyNumberFormat="1" applyFont="1" applyFill="1" applyBorder="1" applyAlignment="1">
      <alignment vertical="center"/>
    </xf>
    <xf numFmtId="176" fontId="39" fillId="0" borderId="0" xfId="0" applyNumberFormat="1" applyFont="1" applyFill="1" applyBorder="1" applyAlignment="1">
      <alignment vertical="center"/>
    </xf>
    <xf numFmtId="176" fontId="39" fillId="44" borderId="279" xfId="0" applyNumberFormat="1" applyFont="1" applyFill="1" applyBorder="1" applyAlignment="1">
      <alignment vertical="center"/>
    </xf>
    <xf numFmtId="176" fontId="39" fillId="44" borderId="280" xfId="0" applyNumberFormat="1" applyFont="1" applyFill="1" applyBorder="1" applyAlignment="1">
      <alignment vertical="center"/>
    </xf>
    <xf numFmtId="176" fontId="39" fillId="43" borderId="281" xfId="0" applyNumberFormat="1" applyFont="1" applyFill="1" applyBorder="1" applyAlignment="1">
      <alignment vertical="center"/>
    </xf>
    <xf numFmtId="0" fontId="39" fillId="2" borderId="282" xfId="0" applyNumberFormat="1" applyFont="1" applyBorder="1" applyAlignment="1">
      <alignment vertical="center"/>
    </xf>
    <xf numFmtId="0" fontId="39" fillId="2" borderId="283" xfId="0" applyNumberFormat="1" applyFont="1" applyBorder="1" applyAlignment="1">
      <alignment vertical="center"/>
    </xf>
    <xf numFmtId="0" fontId="39" fillId="2" borderId="284" xfId="0" applyNumberFormat="1" applyFont="1" applyBorder="1" applyAlignment="1">
      <alignment vertical="center"/>
    </xf>
    <xf numFmtId="0" fontId="39" fillId="2" borderId="285" xfId="0" applyNumberFormat="1" applyFont="1" applyBorder="1" applyAlignment="1">
      <alignment vertical="center"/>
    </xf>
    <xf numFmtId="0" fontId="39" fillId="2" borderId="286" xfId="0" applyNumberFormat="1" applyFont="1" applyBorder="1" applyAlignment="1">
      <alignment vertical="center"/>
    </xf>
    <xf numFmtId="0" fontId="39" fillId="2" borderId="287" xfId="0" applyNumberFormat="1" applyFont="1" applyBorder="1" applyAlignment="1">
      <alignment vertical="center"/>
    </xf>
    <xf numFmtId="0" fontId="39" fillId="2" borderId="85" xfId="0" applyNumberFormat="1" applyFont="1" applyBorder="1" applyAlignment="1">
      <alignment horizontal="center" vertical="center"/>
    </xf>
    <xf numFmtId="176" fontId="39" fillId="0" borderId="83" xfId="0" applyNumberFormat="1" applyFont="1" applyFill="1" applyBorder="1" applyAlignment="1">
      <alignment vertical="center"/>
    </xf>
    <xf numFmtId="176" fontId="39" fillId="2" borderId="83" xfId="0" applyNumberFormat="1" applyFont="1" applyBorder="1" applyAlignment="1">
      <alignment vertical="center"/>
    </xf>
    <xf numFmtId="176" fontId="39" fillId="2" borderId="81" xfId="0" applyNumberFormat="1" applyFont="1" applyBorder="1" applyAlignment="1">
      <alignment vertical="center"/>
    </xf>
    <xf numFmtId="176" fontId="39" fillId="44" borderId="288" xfId="0" applyNumberFormat="1" applyFont="1" applyFill="1" applyBorder="1" applyAlignment="1">
      <alignment vertical="center"/>
    </xf>
    <xf numFmtId="176" fontId="39" fillId="0" borderId="154" xfId="0" applyNumberFormat="1" applyFont="1" applyFill="1" applyBorder="1" applyAlignment="1">
      <alignment vertical="center"/>
    </xf>
    <xf numFmtId="176" fontId="39" fillId="0" borderId="81" xfId="0" applyNumberFormat="1" applyFont="1" applyFill="1" applyBorder="1" applyAlignment="1">
      <alignment vertical="center"/>
    </xf>
    <xf numFmtId="176" fontId="39" fillId="0" borderId="80" xfId="0" applyNumberFormat="1" applyFont="1" applyFill="1" applyBorder="1" applyAlignment="1">
      <alignment vertical="center"/>
    </xf>
    <xf numFmtId="176" fontId="39" fillId="44" borderId="289" xfId="0" applyNumberFormat="1" applyFont="1" applyFill="1" applyBorder="1" applyAlignment="1">
      <alignment vertical="center"/>
    </xf>
    <xf numFmtId="176" fontId="39" fillId="44" borderId="290" xfId="0" applyNumberFormat="1" applyFont="1" applyFill="1" applyBorder="1" applyAlignment="1">
      <alignment vertical="center"/>
    </xf>
    <xf numFmtId="176" fontId="39" fillId="2" borderId="75" xfId="0" applyNumberFormat="1" applyFont="1" applyBorder="1" applyAlignment="1">
      <alignment vertical="center"/>
    </xf>
    <xf numFmtId="0" fontId="39" fillId="2" borderId="291" xfId="0" applyNumberFormat="1" applyFont="1" applyBorder="1" applyAlignment="1">
      <alignment horizontal="center" vertical="center"/>
    </xf>
    <xf numFmtId="0" fontId="39" fillId="2" borderId="249" xfId="0" applyNumberFormat="1" applyFont="1" applyBorder="1" applyAlignment="1">
      <alignment vertical="center"/>
    </xf>
    <xf numFmtId="0" fontId="39" fillId="2" borderId="250" xfId="0" applyNumberFormat="1" applyFont="1" applyBorder="1" applyAlignment="1">
      <alignment vertical="center"/>
    </xf>
    <xf numFmtId="0" fontId="39" fillId="2" borderId="251" xfId="0" applyNumberFormat="1" applyFont="1" applyBorder="1" applyAlignment="1">
      <alignment vertical="center"/>
    </xf>
    <xf numFmtId="0" fontId="39" fillId="2" borderId="20" xfId="0" applyNumberFormat="1" applyFont="1" applyBorder="1" applyAlignment="1">
      <alignment vertical="center"/>
    </xf>
    <xf numFmtId="0" fontId="39" fillId="2" borderId="252" xfId="0" applyNumberFormat="1" applyFont="1" applyBorder="1" applyAlignment="1">
      <alignment vertical="center"/>
    </xf>
    <xf numFmtId="0" fontId="39" fillId="2" borderId="253" xfId="0" applyNumberFormat="1" applyFont="1" applyBorder="1" applyAlignment="1">
      <alignment vertical="center"/>
    </xf>
    <xf numFmtId="0" fontId="46" fillId="2" borderId="0" xfId="0" applyNumberFormat="1" applyFont="1" applyBorder="1" applyAlignment="1">
      <alignment vertical="center"/>
    </xf>
    <xf numFmtId="0" fontId="39" fillId="2" borderId="292" xfId="0" applyNumberFormat="1" applyFont="1" applyBorder="1" applyAlignment="1">
      <alignment horizontal="center" vertical="center"/>
    </xf>
    <xf numFmtId="176" fontId="39" fillId="0" borderId="88" xfId="0" applyNumberFormat="1" applyFont="1" applyFill="1" applyBorder="1" applyAlignment="1">
      <alignment vertical="center"/>
    </xf>
    <xf numFmtId="176" fontId="39" fillId="2" borderId="88" xfId="0" applyNumberFormat="1" applyFont="1" applyBorder="1" applyAlignment="1">
      <alignment vertical="center"/>
    </xf>
    <xf numFmtId="176" fontId="39" fillId="0" borderId="169" xfId="0" applyNumberFormat="1" applyFont="1" applyFill="1" applyBorder="1" applyAlignment="1">
      <alignment vertical="center"/>
    </xf>
    <xf numFmtId="176" fontId="39" fillId="0" borderId="94" xfId="0" applyNumberFormat="1" applyFont="1" applyFill="1" applyBorder="1" applyAlignment="1">
      <alignment vertical="center"/>
    </xf>
    <xf numFmtId="176" fontId="39" fillId="0" borderId="18" xfId="0" applyNumberFormat="1" applyFont="1" applyFill="1" applyBorder="1" applyAlignment="1">
      <alignment vertical="center"/>
    </xf>
    <xf numFmtId="176" fontId="39" fillId="2" borderId="281" xfId="0" applyNumberFormat="1" applyFont="1" applyBorder="1" applyAlignment="1">
      <alignment vertical="center"/>
    </xf>
    <xf numFmtId="0" fontId="39" fillId="2" borderId="293" xfId="0" applyNumberFormat="1" applyFont="1" applyBorder="1" applyAlignment="1">
      <alignment horizontal="center" vertical="center"/>
    </xf>
    <xf numFmtId="0" fontId="39" fillId="2" borderId="0" xfId="0" applyNumberFormat="1" applyFont="1" applyAlignment="1">
      <alignment horizontal="right" vertical="center"/>
    </xf>
    <xf numFmtId="0" fontId="39" fillId="2" borderId="294" xfId="0" applyNumberFormat="1" applyFont="1" applyBorder="1" applyAlignment="1">
      <alignment horizontal="center" vertical="center"/>
    </xf>
    <xf numFmtId="0" fontId="39" fillId="2" borderId="295" xfId="0" applyNumberFormat="1" applyFont="1" applyBorder="1" applyAlignment="1">
      <alignment vertical="center"/>
    </xf>
    <xf numFmtId="0" fontId="39" fillId="2" borderId="296" xfId="0" applyNumberFormat="1" applyFont="1" applyBorder="1" applyAlignment="1">
      <alignment vertical="center"/>
    </xf>
    <xf numFmtId="0" fontId="39" fillId="2" borderId="297" xfId="0" applyNumberFormat="1" applyFont="1" applyBorder="1" applyAlignment="1">
      <alignment vertical="center"/>
    </xf>
    <xf numFmtId="0" fontId="39" fillId="2" borderId="298" xfId="0" applyNumberFormat="1" applyFont="1" applyBorder="1" applyAlignment="1">
      <alignment vertical="center"/>
    </xf>
    <xf numFmtId="0" fontId="39" fillId="2" borderId="299" xfId="0" applyNumberFormat="1" applyFont="1" applyBorder="1" applyAlignment="1">
      <alignment vertical="center"/>
    </xf>
    <xf numFmtId="0" fontId="39" fillId="2" borderId="300" xfId="0" applyNumberFormat="1" applyFont="1" applyBorder="1" applyAlignment="1">
      <alignment vertical="center"/>
    </xf>
    <xf numFmtId="0" fontId="39" fillId="2" borderId="301" xfId="0" applyNumberFormat="1" applyFont="1" applyBorder="1" applyAlignment="1">
      <alignment vertical="center"/>
    </xf>
    <xf numFmtId="0" fontId="39" fillId="2" borderId="302" xfId="0" applyNumberFormat="1" applyFont="1" applyBorder="1" applyAlignment="1">
      <alignment horizontal="center" vertical="center"/>
    </xf>
    <xf numFmtId="176" fontId="39" fillId="0" borderId="151" xfId="0" applyNumberFormat="1" applyFont="1" applyFill="1" applyBorder="1" applyAlignment="1">
      <alignment vertical="center"/>
    </xf>
    <xf numFmtId="176" fontId="39" fillId="2" borderId="151" xfId="0" applyNumberFormat="1" applyFont="1" applyBorder="1" applyAlignment="1">
      <alignment vertical="center"/>
    </xf>
    <xf numFmtId="176" fontId="39" fillId="2" borderId="303" xfId="0" applyNumberFormat="1" applyFont="1" applyBorder="1" applyAlignment="1">
      <alignment vertical="center"/>
    </xf>
    <xf numFmtId="176" fontId="39" fillId="44" borderId="304" xfId="0" applyNumberFormat="1" applyFont="1" applyFill="1" applyBorder="1" applyAlignment="1">
      <alignment vertical="center"/>
    </xf>
    <xf numFmtId="176" fontId="39" fillId="0" borderId="305" xfId="0" applyNumberFormat="1" applyFont="1" applyFill="1" applyBorder="1" applyAlignment="1">
      <alignment vertical="center"/>
    </xf>
    <xf numFmtId="176" fontId="39" fillId="0" borderId="303" xfId="0" applyNumberFormat="1" applyFont="1" applyFill="1" applyBorder="1" applyAlignment="1">
      <alignment vertical="center"/>
    </xf>
    <xf numFmtId="176" fontId="39" fillId="0" borderId="295" xfId="0" applyNumberFormat="1" applyFont="1" applyFill="1" applyBorder="1" applyAlignment="1">
      <alignment vertical="center"/>
    </xf>
    <xf numFmtId="176" fontId="39" fillId="44" borderId="306" xfId="0" applyNumberFormat="1" applyFont="1" applyFill="1" applyBorder="1" applyAlignment="1">
      <alignment vertical="center"/>
    </xf>
    <xf numFmtId="176" fontId="39" fillId="44" borderId="307" xfId="0" applyNumberFormat="1" applyFont="1" applyFill="1" applyBorder="1" applyAlignment="1">
      <alignment vertical="center"/>
    </xf>
    <xf numFmtId="176" fontId="39" fillId="2" borderId="308" xfId="0" applyNumberFormat="1" applyFont="1" applyBorder="1" applyAlignment="1">
      <alignment vertical="center"/>
    </xf>
    <xf numFmtId="190" fontId="21" fillId="2" borderId="0" xfId="0" applyNumberFormat="1" applyFont="1" applyAlignment="1">
      <alignment vertical="center"/>
    </xf>
    <xf numFmtId="190" fontId="21" fillId="2" borderId="0" xfId="0" applyNumberFormat="1" applyFont="1" applyAlignment="1">
      <alignment horizontal="center" vertical="center"/>
    </xf>
    <xf numFmtId="190" fontId="21" fillId="2" borderId="0" xfId="0" applyNumberFormat="1" applyFont="1" applyBorder="1" applyAlignment="1">
      <alignment vertical="center"/>
    </xf>
    <xf numFmtId="190" fontId="21" fillId="2" borderId="227" xfId="0" applyNumberFormat="1" applyFont="1" applyBorder="1" applyAlignment="1">
      <alignment vertical="center"/>
    </xf>
    <xf numFmtId="190" fontId="21" fillId="2" borderId="309" xfId="0" applyNumberFormat="1" applyFont="1" applyBorder="1" applyAlignment="1">
      <alignment horizontal="center" vertical="center"/>
    </xf>
    <xf numFmtId="190" fontId="21" fillId="2" borderId="310" xfId="0" applyNumberFormat="1" applyFont="1" applyBorder="1" applyAlignment="1">
      <alignment vertical="center"/>
    </xf>
    <xf numFmtId="190" fontId="21" fillId="2" borderId="0" xfId="0" applyNumberFormat="1" applyFont="1" applyBorder="1" applyAlignment="1">
      <alignment horizontal="centerContinuous" vertical="center"/>
    </xf>
    <xf numFmtId="0" fontId="39" fillId="41" borderId="75" xfId="0" applyNumberFormat="1" applyFont="1" applyFill="1" applyBorder="1" applyAlignment="1">
      <alignment horizontal="centerContinuous" vertical="center"/>
    </xf>
    <xf numFmtId="0" fontId="39" fillId="25" borderId="125" xfId="0" applyNumberFormat="1" applyFont="1" applyFill="1" applyBorder="1" applyAlignment="1">
      <alignment horizontal="centerContinuous" vertical="center"/>
    </xf>
    <xf numFmtId="0" fontId="39" fillId="25" borderId="80" xfId="0" applyNumberFormat="1" applyFont="1" applyFill="1" applyBorder="1" applyAlignment="1">
      <alignment vertical="center"/>
    </xf>
    <xf numFmtId="0" fontId="39" fillId="25" borderId="254" xfId="0" applyNumberFormat="1" applyFont="1" applyFill="1" applyBorder="1" applyAlignment="1">
      <alignment horizontal="centerContinuous" vertical="center"/>
    </xf>
    <xf numFmtId="0" fontId="39" fillId="25" borderId="85" xfId="0" applyNumberFormat="1" applyFont="1" applyFill="1" applyBorder="1" applyAlignment="1">
      <alignment vertical="center"/>
    </xf>
    <xf numFmtId="190" fontId="21" fillId="2" borderId="128" xfId="0" applyNumberFormat="1" applyFont="1" applyBorder="1" applyAlignment="1">
      <alignment horizontal="center" vertical="center"/>
    </xf>
    <xf numFmtId="0" fontId="39" fillId="41" borderId="87" xfId="0" applyNumberFormat="1" applyFont="1" applyFill="1" applyBorder="1" applyAlignment="1">
      <alignment horizontal="centerContinuous" vertical="center"/>
    </xf>
    <xf numFmtId="0" fontId="39" fillId="25" borderId="137" xfId="0" applyNumberFormat="1" applyFont="1" applyFill="1" applyBorder="1" applyAlignment="1">
      <alignment horizontal="centerContinuous" vertical="center"/>
    </xf>
    <xf numFmtId="0" fontId="39" fillId="25" borderId="0" xfId="0" applyNumberFormat="1" applyFont="1" applyFill="1" applyBorder="1" applyAlignment="1">
      <alignment vertical="center"/>
    </xf>
    <xf numFmtId="0" fontId="39" fillId="25" borderId="166" xfId="0" applyNumberFormat="1" applyFont="1" applyFill="1" applyBorder="1" applyAlignment="1">
      <alignment horizontal="centerContinuous" vertical="center"/>
    </xf>
    <xf numFmtId="0" fontId="39" fillId="25" borderId="96" xfId="0" applyNumberFormat="1" applyFont="1" applyFill="1" applyBorder="1" applyAlignment="1">
      <alignment horizontal="centerContinuous" vertical="center"/>
    </xf>
    <xf numFmtId="0" fontId="39" fillId="25" borderId="164" xfId="0" applyNumberFormat="1" applyFont="1" applyFill="1" applyBorder="1" applyAlignment="1">
      <alignment vertical="center"/>
    </xf>
    <xf numFmtId="0" fontId="39" fillId="2" borderId="26" xfId="0" applyNumberFormat="1" applyFont="1" applyBorder="1" applyAlignment="1">
      <alignment vertical="center" wrapText="1"/>
    </xf>
    <xf numFmtId="0" fontId="21" fillId="2" borderId="13" xfId="0" applyNumberFormat="1" applyFont="1" applyBorder="1" applyAlignment="1">
      <alignment vertical="center" wrapText="1"/>
    </xf>
    <xf numFmtId="0" fontId="21" fillId="2" borderId="141" xfId="0" applyNumberFormat="1" applyFont="1" applyBorder="1" applyAlignment="1">
      <alignment vertical="center" wrapText="1"/>
    </xf>
    <xf numFmtId="190" fontId="21" fillId="0" borderId="318" xfId="0" applyNumberFormat="1" applyFont="1" applyFill="1" applyBorder="1" applyAlignment="1">
      <alignment vertical="center"/>
    </xf>
    <xf numFmtId="190" fontId="26" fillId="0" borderId="319" xfId="0" applyNumberFormat="1" applyFont="1" applyFill="1" applyBorder="1" applyAlignment="1">
      <alignment vertical="center"/>
    </xf>
    <xf numFmtId="190" fontId="23" fillId="0" borderId="320" xfId="0" applyNumberFormat="1" applyFont="1" applyFill="1" applyBorder="1" applyAlignment="1">
      <alignment horizontal="center" vertical="center" wrapText="1" shrinkToFit="1"/>
    </xf>
    <xf numFmtId="190" fontId="23" fillId="0" borderId="319" xfId="0" applyNumberFormat="1" applyFont="1" applyFill="1" applyBorder="1" applyAlignment="1">
      <alignment horizontal="center" vertical="center" wrapText="1" shrinkToFit="1"/>
    </xf>
    <xf numFmtId="190" fontId="21" fillId="2" borderId="324" xfId="0" applyNumberFormat="1" applyFont="1" applyBorder="1" applyAlignment="1">
      <alignment horizontal="center" vertical="center"/>
    </xf>
    <xf numFmtId="190" fontId="21" fillId="2" borderId="0" xfId="0" applyNumberFormat="1" applyFont="1" applyBorder="1" applyAlignment="1">
      <alignment horizontal="center" vertical="center"/>
    </xf>
    <xf numFmtId="190" fontId="21" fillId="2" borderId="318" xfId="0" applyNumberFormat="1" applyFont="1" applyBorder="1" applyAlignment="1">
      <alignment horizontal="center" vertical="center"/>
    </xf>
    <xf numFmtId="192" fontId="21" fillId="2" borderId="128" xfId="0" applyNumberFormat="1" applyFont="1" applyBorder="1" applyAlignment="1">
      <alignment horizontal="center" vertical="center"/>
    </xf>
    <xf numFmtId="190" fontId="21" fillId="2" borderId="328" xfId="0" applyNumberFormat="1" applyFont="1" applyBorder="1" applyAlignment="1">
      <alignment horizontal="center" vertical="center"/>
    </xf>
    <xf numFmtId="0" fontId="39" fillId="41" borderId="104" xfId="0" applyNumberFormat="1" applyFont="1" applyFill="1" applyBorder="1" applyAlignment="1">
      <alignment horizontal="centerContinuous" vertical="center"/>
    </xf>
    <xf numFmtId="0" fontId="39" fillId="25" borderId="330" xfId="0" applyNumberFormat="1" applyFont="1" applyFill="1" applyBorder="1" applyAlignment="1">
      <alignment horizontal="center" vertical="center"/>
    </xf>
    <xf numFmtId="0" fontId="39" fillId="2" borderId="150" xfId="0" applyNumberFormat="1" applyFont="1" applyBorder="1" applyAlignment="1">
      <alignment vertical="center" wrapText="1"/>
    </xf>
    <xf numFmtId="0" fontId="21" fillId="2" borderId="295" xfId="0" applyNumberFormat="1" applyFont="1" applyBorder="1" applyAlignment="1">
      <alignment vertical="center" wrapText="1"/>
    </xf>
    <xf numFmtId="0" fontId="21" fillId="2" borderId="151" xfId="0" applyNumberFormat="1" applyFont="1" applyBorder="1" applyAlignment="1">
      <alignment vertical="center" wrapText="1"/>
    </xf>
    <xf numFmtId="193" fontId="21" fillId="2" borderId="326" xfId="0" applyNumberFormat="1" applyFont="1" applyBorder="1" applyAlignment="1">
      <alignment vertical="center"/>
    </xf>
    <xf numFmtId="193" fontId="21" fillId="2" borderId="318" xfId="0" applyNumberFormat="1" applyFont="1" applyBorder="1" applyAlignment="1">
      <alignment vertical="center"/>
    </xf>
    <xf numFmtId="193" fontId="21" fillId="2" borderId="0" xfId="0" applyNumberFormat="1" applyFont="1" applyBorder="1" applyAlignment="1">
      <alignment vertical="center"/>
    </xf>
    <xf numFmtId="193" fontId="21" fillId="2" borderId="331" xfId="0" applyNumberFormat="1" applyFont="1" applyBorder="1" applyAlignment="1">
      <alignment vertical="center"/>
    </xf>
    <xf numFmtId="193" fontId="21" fillId="2" borderId="322" xfId="0" applyNumberFormat="1" applyFont="1" applyBorder="1" applyAlignment="1">
      <alignment vertical="center"/>
    </xf>
    <xf numFmtId="193" fontId="21" fillId="2" borderId="92" xfId="0" applyNumberFormat="1" applyFont="1" applyBorder="1" applyAlignment="1">
      <alignment vertical="center"/>
    </xf>
    <xf numFmtId="193" fontId="21" fillId="2" borderId="129" xfId="0" applyNumberFormat="1" applyFont="1" applyBorder="1" applyAlignment="1">
      <alignment vertical="center"/>
    </xf>
    <xf numFmtId="190" fontId="21" fillId="2" borderId="18" xfId="0" applyNumberFormat="1" applyFont="1" applyBorder="1" applyAlignment="1">
      <alignment horizontal="center" vertical="center"/>
    </xf>
    <xf numFmtId="190" fontId="21" fillId="2" borderId="311" xfId="0" applyNumberFormat="1" applyFont="1" applyBorder="1" applyAlignment="1">
      <alignment horizontal="center" vertical="center"/>
    </xf>
    <xf numFmtId="193" fontId="21" fillId="2" borderId="332" xfId="0" applyNumberFormat="1" applyFont="1" applyBorder="1" applyAlignment="1">
      <alignment vertical="center"/>
    </xf>
    <xf numFmtId="193" fontId="21" fillId="2" borderId="333" xfId="0" applyNumberFormat="1" applyFont="1" applyBorder="1" applyAlignment="1">
      <alignment vertical="center"/>
    </xf>
    <xf numFmtId="193" fontId="21" fillId="2" borderId="334" xfId="0" applyNumberFormat="1" applyFont="1" applyBorder="1" applyAlignment="1">
      <alignment vertical="center"/>
    </xf>
    <xf numFmtId="193" fontId="21" fillId="2" borderId="335" xfId="0" applyNumberFormat="1" applyFont="1" applyBorder="1" applyAlignment="1">
      <alignment vertical="center"/>
    </xf>
    <xf numFmtId="193" fontId="21" fillId="2" borderId="89" xfId="0" applyNumberFormat="1" applyFont="1" applyBorder="1" applyAlignment="1">
      <alignment vertical="center"/>
    </xf>
    <xf numFmtId="193" fontId="21" fillId="2" borderId="210" xfId="0" applyNumberFormat="1" applyFont="1" applyBorder="1" applyAlignment="1">
      <alignment vertical="center"/>
    </xf>
    <xf numFmtId="192" fontId="21" fillId="2" borderId="311" xfId="0" applyNumberFormat="1" applyFont="1" applyBorder="1" applyAlignment="1">
      <alignment horizontal="center" vertical="center"/>
    </xf>
    <xf numFmtId="0" fontId="39" fillId="2" borderId="10" xfId="0" applyNumberFormat="1" applyFont="1" applyBorder="1" applyAlignment="1">
      <alignment horizontal="center" vertical="center" shrinkToFit="1"/>
    </xf>
    <xf numFmtId="0" fontId="39" fillId="2" borderId="11" xfId="0" applyNumberFormat="1" applyFont="1" applyBorder="1" applyAlignment="1">
      <alignment horizontal="center" vertical="center" shrinkToFit="1"/>
    </xf>
    <xf numFmtId="190" fontId="21" fillId="2" borderId="11" xfId="0" applyNumberFormat="1" applyFont="1" applyBorder="1" applyAlignment="1">
      <alignment vertical="center"/>
    </xf>
    <xf numFmtId="190" fontId="21" fillId="2" borderId="12" xfId="0" applyNumberFormat="1" applyFont="1" applyBorder="1" applyAlignment="1">
      <alignment vertical="center"/>
    </xf>
    <xf numFmtId="0" fontId="39" fillId="2" borderId="14" xfId="0" applyNumberFormat="1" applyFont="1" applyBorder="1" applyAlignment="1">
      <alignment horizontal="center" vertical="center" shrinkToFit="1"/>
    </xf>
    <xf numFmtId="0" fontId="39" fillId="2" borderId="0" xfId="0" applyNumberFormat="1" applyFont="1" applyBorder="1" applyAlignment="1">
      <alignment horizontal="center" vertical="center" shrinkToFit="1"/>
    </xf>
    <xf numFmtId="190" fontId="21" fillId="2" borderId="15" xfId="0" applyNumberFormat="1" applyFont="1" applyBorder="1" applyAlignment="1">
      <alignment vertical="center"/>
    </xf>
    <xf numFmtId="0" fontId="26" fillId="2" borderId="0" xfId="0" applyNumberFormat="1" applyFont="1" applyAlignment="1">
      <alignment horizontal="right" vertical="center"/>
    </xf>
    <xf numFmtId="190" fontId="26" fillId="2" borderId="0" xfId="0" applyNumberFormat="1" applyFont="1" applyAlignment="1">
      <alignment horizontal="right" vertical="center"/>
    </xf>
    <xf numFmtId="190" fontId="21" fillId="2" borderId="227" xfId="0" applyNumberFormat="1" applyFont="1" applyBorder="1" applyAlignment="1">
      <alignment horizontal="center" vertical="center"/>
    </xf>
    <xf numFmtId="192" fontId="21" fillId="2" borderId="181" xfId="0" applyNumberFormat="1" applyFont="1" applyBorder="1" applyAlignment="1">
      <alignment horizontal="right" vertical="center"/>
    </xf>
    <xf numFmtId="192" fontId="21" fillId="2" borderId="336" xfId="0" applyNumberFormat="1" applyFont="1" applyBorder="1" applyAlignment="1">
      <alignment horizontal="right" vertical="center"/>
    </xf>
    <xf numFmtId="192" fontId="21" fillId="2" borderId="337" xfId="0" applyNumberFormat="1" applyFont="1" applyBorder="1" applyAlignment="1">
      <alignment horizontal="right" vertical="center"/>
    </xf>
    <xf numFmtId="192" fontId="21" fillId="2" borderId="338" xfId="0" applyNumberFormat="1" applyFont="1" applyBorder="1" applyAlignment="1">
      <alignment horizontal="right" vertical="center"/>
    </xf>
    <xf numFmtId="192" fontId="21" fillId="2" borderId="339" xfId="0" applyNumberFormat="1" applyFont="1" applyBorder="1" applyAlignment="1">
      <alignment horizontal="right" vertical="center"/>
    </xf>
    <xf numFmtId="192" fontId="21" fillId="2" borderId="340" xfId="0" applyNumberFormat="1" applyFont="1" applyBorder="1" applyAlignment="1">
      <alignment horizontal="right" vertical="center"/>
    </xf>
    <xf numFmtId="192" fontId="21" fillId="2" borderId="181" xfId="0" applyNumberFormat="1" applyFont="1" applyBorder="1" applyAlignment="1">
      <alignment horizontal="center" vertical="center"/>
    </xf>
    <xf numFmtId="0" fontId="39" fillId="2" borderId="38" xfId="0" applyNumberFormat="1" applyFont="1" applyBorder="1" applyAlignment="1">
      <alignment horizontal="center" vertical="center" shrinkToFit="1"/>
    </xf>
    <xf numFmtId="0" fontId="39" fillId="2" borderId="118" xfId="0" applyNumberFormat="1" applyFont="1" applyBorder="1" applyAlignment="1">
      <alignment horizontal="center" vertical="center" shrinkToFit="1"/>
    </xf>
    <xf numFmtId="190" fontId="21" fillId="2" borderId="118" xfId="0" applyNumberFormat="1" applyFont="1" applyBorder="1" applyAlignment="1">
      <alignment vertical="center"/>
    </xf>
    <xf numFmtId="190" fontId="21" fillId="2" borderId="24" xfId="0" applyNumberFormat="1" applyFont="1" applyBorder="1" applyAlignment="1">
      <alignment vertical="center"/>
    </xf>
    <xf numFmtId="190" fontId="21" fillId="2" borderId="0" xfId="0" applyNumberFormat="1" applyFont="1" applyAlignment="1">
      <alignment vertical="center"/>
    </xf>
    <xf numFmtId="0" fontId="37" fillId="0" borderId="138" xfId="0" applyNumberFormat="1" applyFont="1" applyFill="1" applyBorder="1" applyAlignment="1">
      <alignment vertical="center"/>
    </xf>
    <xf numFmtId="0" fontId="59" fillId="0" borderId="128" xfId="0" applyNumberFormat="1" applyFont="1" applyFill="1" applyBorder="1" applyAlignment="1">
      <alignment vertical="center"/>
    </xf>
    <xf numFmtId="193" fontId="21" fillId="2" borderId="341" xfId="0" applyNumberFormat="1" applyFont="1" applyBorder="1" applyAlignment="1">
      <alignment vertical="center"/>
    </xf>
    <xf numFmtId="193" fontId="21" fillId="2" borderId="342" xfId="0" applyNumberFormat="1" applyFont="1" applyBorder="1" applyAlignment="1">
      <alignment vertical="center"/>
    </xf>
    <xf numFmtId="193" fontId="21" fillId="2" borderId="346" xfId="0" applyNumberFormat="1" applyFont="1" applyBorder="1" applyAlignment="1">
      <alignment vertical="center"/>
    </xf>
    <xf numFmtId="193" fontId="21" fillId="2" borderId="347" xfId="0" applyNumberFormat="1" applyFont="1" applyBorder="1" applyAlignment="1">
      <alignment vertical="center"/>
    </xf>
    <xf numFmtId="193" fontId="21" fillId="2" borderId="348" xfId="0" applyNumberFormat="1" applyFont="1" applyBorder="1" applyAlignment="1">
      <alignment vertical="center"/>
    </xf>
    <xf numFmtId="0" fontId="21" fillId="0" borderId="0" xfId="0" applyNumberFormat="1" applyFont="1" applyFill="1" applyBorder="1" applyAlignment="1">
      <alignment horizontal="center" vertical="center"/>
    </xf>
    <xf numFmtId="0" fontId="21" fillId="2" borderId="84" xfId="0" applyNumberFormat="1" applyFont="1" applyBorder="1" applyAlignment="1">
      <alignment horizontal="center" vertical="center"/>
    </xf>
    <xf numFmtId="0" fontId="21" fillId="2" borderId="95" xfId="0" applyNumberFormat="1" applyFont="1" applyBorder="1" applyAlignment="1">
      <alignment horizontal="center" vertical="center"/>
    </xf>
    <xf numFmtId="0" fontId="21" fillId="2" borderId="117" xfId="0" applyNumberFormat="1" applyFont="1" applyBorder="1" applyAlignment="1">
      <alignment horizontal="center" vertical="center"/>
    </xf>
    <xf numFmtId="0" fontId="21" fillId="0" borderId="11" xfId="0" applyNumberFormat="1" applyFont="1" applyFill="1" applyBorder="1" applyAlignment="1">
      <alignment horizontal="left" vertical="center"/>
    </xf>
    <xf numFmtId="0" fontId="21" fillId="0" borderId="0" xfId="0" applyNumberFormat="1" applyFont="1" applyFill="1" applyBorder="1" applyAlignment="1">
      <alignment horizontal="left" vertical="center"/>
    </xf>
    <xf numFmtId="0" fontId="21" fillId="0" borderId="118" xfId="0" applyNumberFormat="1" applyFont="1" applyFill="1" applyBorder="1" applyAlignment="1">
      <alignment horizontal="left" vertical="center"/>
    </xf>
    <xf numFmtId="0" fontId="21" fillId="25" borderId="120" xfId="0" applyNumberFormat="1" applyFont="1" applyFill="1" applyBorder="1" applyAlignment="1">
      <alignment horizontal="center" vertical="center"/>
    </xf>
    <xf numFmtId="190" fontId="21" fillId="2" borderId="0" xfId="0" applyNumberFormat="1" applyFont="1" applyAlignment="1">
      <alignment vertical="center"/>
    </xf>
    <xf numFmtId="0" fontId="25" fillId="0" borderId="0" xfId="0" applyNumberFormat="1" applyFont="1" applyFill="1" applyBorder="1" applyAlignment="1">
      <alignment horizontal="left" vertical="center"/>
    </xf>
    <xf numFmtId="0" fontId="21" fillId="0" borderId="12" xfId="0" applyNumberFormat="1" applyFont="1" applyFill="1" applyBorder="1" applyAlignment="1">
      <alignment horizontal="left" vertical="center"/>
    </xf>
    <xf numFmtId="0" fontId="21" fillId="0" borderId="15" xfId="0" applyNumberFormat="1" applyFont="1" applyFill="1" applyBorder="1" applyAlignment="1">
      <alignment horizontal="left" vertical="center"/>
    </xf>
    <xf numFmtId="0" fontId="21" fillId="0" borderId="24" xfId="0" applyNumberFormat="1" applyFont="1" applyFill="1" applyBorder="1" applyAlignment="1">
      <alignment horizontal="left" vertical="center"/>
    </xf>
    <xf numFmtId="0" fontId="21" fillId="0" borderId="14" xfId="0" applyNumberFormat="1" applyFont="1" applyFill="1" applyBorder="1" applyAlignment="1">
      <alignment horizontal="left" vertical="center"/>
    </xf>
    <xf numFmtId="0" fontId="26" fillId="0" borderId="0" xfId="0" applyNumberFormat="1" applyFont="1" applyFill="1" applyBorder="1" applyAlignment="1">
      <alignment horizontal="center" vertical="center"/>
    </xf>
    <xf numFmtId="0" fontId="21" fillId="0" borderId="0" xfId="0" quotePrefix="1" applyNumberFormat="1" applyFont="1" applyFill="1" applyBorder="1" applyAlignment="1">
      <alignment horizontal="left" vertical="center"/>
    </xf>
    <xf numFmtId="0" fontId="21" fillId="0" borderId="14"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1" fillId="25" borderId="202" xfId="0" applyNumberFormat="1" applyFont="1" applyFill="1" applyBorder="1" applyAlignment="1">
      <alignment horizontal="centerContinuous" vertical="center"/>
    </xf>
    <xf numFmtId="0" fontId="21" fillId="25" borderId="364" xfId="0" applyNumberFormat="1" applyFont="1" applyFill="1" applyBorder="1" applyAlignment="1">
      <alignment horizontal="centerContinuous" vertical="center"/>
    </xf>
    <xf numFmtId="0" fontId="21" fillId="25" borderId="16" xfId="0" applyNumberFormat="1" applyFont="1" applyFill="1" applyBorder="1" applyAlignment="1">
      <alignment horizontal="centerContinuous" vertical="center"/>
    </xf>
    <xf numFmtId="0" fontId="21" fillId="25" borderId="367" xfId="0" applyNumberFormat="1" applyFont="1" applyFill="1" applyBorder="1" applyAlignment="1">
      <alignment horizontal="centerContinuous" vertical="center"/>
    </xf>
    <xf numFmtId="0" fontId="21" fillId="2" borderId="359" xfId="0" applyNumberFormat="1" applyFont="1" applyBorder="1" applyAlignment="1">
      <alignment horizontal="right" vertical="center"/>
    </xf>
    <xf numFmtId="0" fontId="21" fillId="2" borderId="359" xfId="0" applyNumberFormat="1" applyFont="1" applyBorder="1" applyAlignment="1">
      <alignment vertical="center"/>
    </xf>
    <xf numFmtId="0" fontId="21" fillId="2" borderId="366" xfId="0" applyNumberFormat="1" applyFont="1" applyBorder="1" applyAlignment="1">
      <alignment vertical="center"/>
    </xf>
    <xf numFmtId="0" fontId="21" fillId="36" borderId="371" xfId="0" applyNumberFormat="1" applyFont="1" applyFill="1" applyBorder="1" applyAlignment="1">
      <alignment horizontal="center" vertical="center"/>
    </xf>
    <xf numFmtId="176" fontId="21" fillId="36" borderId="359" xfId="0" applyNumberFormat="1" applyFont="1" applyFill="1" applyBorder="1" applyAlignment="1">
      <alignment horizontal="right" vertical="center"/>
    </xf>
    <xf numFmtId="0" fontId="26" fillId="36" borderId="372" xfId="0" applyNumberFormat="1" applyFont="1" applyFill="1" applyBorder="1" applyAlignment="1">
      <alignment horizontal="centerContinuous" vertical="center" shrinkToFit="1"/>
    </xf>
    <xf numFmtId="0" fontId="21" fillId="2" borderId="373" xfId="0" applyNumberFormat="1" applyFont="1" applyBorder="1" applyAlignment="1">
      <alignment horizontal="center" vertical="center"/>
    </xf>
    <xf numFmtId="0" fontId="21" fillId="2" borderId="374" xfId="0" applyNumberFormat="1" applyFont="1" applyBorder="1" applyAlignment="1">
      <alignment horizontal="right" vertical="center"/>
    </xf>
    <xf numFmtId="0" fontId="21" fillId="2" borderId="375" xfId="0" applyNumberFormat="1" applyFont="1" applyBorder="1" applyAlignment="1">
      <alignment horizontal="center" vertical="center"/>
    </xf>
    <xf numFmtId="0" fontId="21" fillId="2" borderId="360" xfId="0" applyNumberFormat="1" applyFont="1" applyBorder="1" applyAlignment="1">
      <alignment horizontal="center" vertical="center"/>
    </xf>
    <xf numFmtId="0" fontId="21" fillId="2" borderId="366" xfId="0" applyNumberFormat="1" applyFont="1" applyBorder="1" applyAlignment="1">
      <alignment horizontal="right" vertical="center"/>
    </xf>
    <xf numFmtId="0" fontId="21" fillId="25" borderId="374" xfId="0" applyNumberFormat="1" applyFont="1" applyFill="1" applyBorder="1" applyAlignment="1">
      <alignment vertical="center"/>
    </xf>
    <xf numFmtId="0" fontId="21" fillId="0" borderId="376" xfId="0" applyNumberFormat="1" applyFont="1" applyFill="1" applyBorder="1" applyAlignment="1">
      <alignment vertical="center"/>
    </xf>
    <xf numFmtId="0" fontId="21" fillId="2" borderId="377" xfId="0" applyNumberFormat="1" applyFont="1" applyBorder="1" applyAlignment="1">
      <alignment horizontal="center" vertical="center"/>
    </xf>
    <xf numFmtId="0" fontId="21" fillId="25" borderId="379" xfId="0" applyNumberFormat="1" applyFont="1" applyFill="1" applyBorder="1" applyAlignment="1">
      <alignment vertical="center"/>
    </xf>
    <xf numFmtId="0" fontId="21" fillId="2" borderId="379" xfId="0" applyNumberFormat="1" applyFont="1" applyBorder="1" applyAlignment="1">
      <alignment vertical="center"/>
    </xf>
    <xf numFmtId="0" fontId="21" fillId="2" borderId="379" xfId="0" applyNumberFormat="1" applyFont="1" applyBorder="1" applyAlignment="1">
      <alignment horizontal="right" vertical="center"/>
    </xf>
    <xf numFmtId="0" fontId="21" fillId="0" borderId="379" xfId="0" applyNumberFormat="1" applyFont="1" applyFill="1" applyBorder="1" applyAlignment="1">
      <alignment vertical="center"/>
    </xf>
    <xf numFmtId="0" fontId="21" fillId="0" borderId="58" xfId="0" applyNumberFormat="1" applyFont="1" applyFill="1" applyBorder="1" applyAlignment="1">
      <alignment vertical="center"/>
    </xf>
    <xf numFmtId="0" fontId="21" fillId="0" borderId="379" xfId="0" applyNumberFormat="1" applyFont="1" applyFill="1" applyBorder="1" applyAlignment="1">
      <alignment horizontal="center" vertical="center"/>
    </xf>
    <xf numFmtId="0" fontId="21" fillId="0" borderId="58" xfId="0" applyNumberFormat="1" applyFont="1" applyFill="1" applyBorder="1" applyAlignment="1">
      <alignment horizontal="right" vertical="center"/>
    </xf>
    <xf numFmtId="0" fontId="21" fillId="0" borderId="58" xfId="0" applyNumberFormat="1" applyFont="1" applyFill="1" applyBorder="1" applyAlignment="1">
      <alignment horizontal="center" vertical="center"/>
    </xf>
    <xf numFmtId="0" fontId="21" fillId="0" borderId="58" xfId="0" applyNumberFormat="1" applyFont="1" applyFill="1" applyBorder="1" applyAlignment="1">
      <alignment horizontal="center" vertical="center" shrinkToFit="1"/>
    </xf>
    <xf numFmtId="0" fontId="21" fillId="0" borderId="193" xfId="0" applyNumberFormat="1" applyFont="1" applyFill="1" applyBorder="1" applyAlignment="1">
      <alignment horizontal="center" vertical="center" shrinkToFit="1"/>
    </xf>
    <xf numFmtId="0" fontId="26" fillId="25" borderId="380" xfId="0" applyNumberFormat="1" applyFont="1" applyFill="1" applyBorder="1" applyAlignment="1">
      <alignment vertical="center"/>
    </xf>
    <xf numFmtId="0" fontId="21" fillId="26" borderId="381" xfId="0" applyNumberFormat="1" applyFont="1" applyFill="1" applyBorder="1" applyAlignment="1">
      <alignment horizontal="center" vertical="center"/>
    </xf>
    <xf numFmtId="0" fontId="21" fillId="0" borderId="384" xfId="0" applyNumberFormat="1" applyFont="1" applyFill="1" applyBorder="1" applyAlignment="1">
      <alignment horizontal="center" vertical="center"/>
    </xf>
    <xf numFmtId="0" fontId="21" fillId="0" borderId="377" xfId="0" applyNumberFormat="1" applyFont="1" applyFill="1" applyBorder="1" applyAlignment="1">
      <alignment horizontal="center" vertical="center"/>
    </xf>
    <xf numFmtId="0" fontId="21" fillId="2" borderId="385" xfId="0" applyNumberFormat="1" applyFont="1" applyBorder="1" applyAlignment="1">
      <alignment horizontal="right" vertical="center"/>
    </xf>
    <xf numFmtId="0" fontId="21" fillId="2" borderId="387" xfId="0" applyNumberFormat="1" applyFont="1" applyBorder="1" applyAlignment="1">
      <alignment horizontal="centerContinuous" vertical="center"/>
    </xf>
    <xf numFmtId="0" fontId="36" fillId="2" borderId="390" xfId="0" applyNumberFormat="1" applyFont="1" applyBorder="1" applyAlignment="1">
      <alignment horizontal="centerContinuous" vertical="center"/>
    </xf>
    <xf numFmtId="0" fontId="26" fillId="0" borderId="107" xfId="0" applyNumberFormat="1" applyFont="1" applyFill="1" applyBorder="1" applyAlignment="1">
      <alignment vertical="center"/>
    </xf>
    <xf numFmtId="0" fontId="21" fillId="0" borderId="95" xfId="0" applyNumberFormat="1" applyFont="1" applyFill="1" applyBorder="1" applyAlignment="1">
      <alignment vertical="center"/>
    </xf>
    <xf numFmtId="0" fontId="39" fillId="0" borderId="95" xfId="0" applyNumberFormat="1" applyFont="1" applyFill="1" applyBorder="1" applyAlignment="1">
      <alignment vertical="center"/>
    </xf>
    <xf numFmtId="0" fontId="21" fillId="0" borderId="95" xfId="0" applyNumberFormat="1" applyFont="1" applyFill="1" applyBorder="1" applyAlignment="1">
      <alignment horizontal="centerContinuous" vertical="center"/>
    </xf>
    <xf numFmtId="0" fontId="39" fillId="0" borderId="0" xfId="0" applyNumberFormat="1" applyFont="1" applyFill="1" applyBorder="1" applyAlignment="1">
      <alignment horizontal="centerContinuous" vertical="center"/>
    </xf>
    <xf numFmtId="0" fontId="26" fillId="0" borderId="0" xfId="0" applyNumberFormat="1" applyFont="1" applyFill="1" applyBorder="1" applyAlignment="1">
      <alignment vertical="center" wrapText="1"/>
    </xf>
    <xf numFmtId="0" fontId="26" fillId="0" borderId="0" xfId="0" applyNumberFormat="1" applyFont="1" applyFill="1" applyBorder="1" applyAlignment="1">
      <alignment vertical="center"/>
    </xf>
    <xf numFmtId="190" fontId="23" fillId="0" borderId="395" xfId="0" applyNumberFormat="1" applyFont="1" applyFill="1" applyBorder="1" applyAlignment="1">
      <alignment horizontal="center" vertical="center" wrapText="1" shrinkToFit="1"/>
    </xf>
    <xf numFmtId="0" fontId="39" fillId="0" borderId="0" xfId="0" applyNumberFormat="1" applyFont="1" applyFill="1" applyBorder="1" applyAlignment="1">
      <alignment horizontal="center" vertical="center" shrinkToFit="1"/>
    </xf>
    <xf numFmtId="190" fontId="21" fillId="0" borderId="0" xfId="0" applyNumberFormat="1" applyFont="1" applyFill="1" applyBorder="1" applyAlignment="1">
      <alignment vertical="center"/>
    </xf>
    <xf numFmtId="187" fontId="39" fillId="0" borderId="0" xfId="0" applyNumberFormat="1" applyFont="1" applyFill="1" applyBorder="1" applyAlignment="1">
      <alignment vertical="center" shrinkToFit="1"/>
    </xf>
    <xf numFmtId="0" fontId="0" fillId="2" borderId="0" xfId="0" applyAlignment="1">
      <alignment vertical="center"/>
    </xf>
    <xf numFmtId="0" fontId="67" fillId="2" borderId="203" xfId="0" applyFont="1" applyBorder="1" applyAlignment="1">
      <alignment vertical="center"/>
    </xf>
    <xf numFmtId="0" fontId="68" fillId="2" borderId="219" xfId="0" applyFont="1" applyBorder="1" applyAlignment="1">
      <alignment vertical="center"/>
    </xf>
    <xf numFmtId="0" fontId="68" fillId="2" borderId="237" xfId="0" applyFont="1" applyBorder="1" applyAlignment="1">
      <alignment vertical="center"/>
    </xf>
    <xf numFmtId="0" fontId="68" fillId="2" borderId="204" xfId="0" applyFont="1" applyBorder="1" applyAlignment="1">
      <alignment vertical="center"/>
    </xf>
    <xf numFmtId="0" fontId="68" fillId="2" borderId="399" xfId="0" applyFont="1" applyBorder="1" applyAlignment="1">
      <alignment horizontal="center" vertical="center"/>
    </xf>
    <xf numFmtId="0" fontId="68" fillId="2" borderId="397" xfId="0" applyFont="1" applyBorder="1" applyAlignment="1">
      <alignment vertical="center"/>
    </xf>
    <xf numFmtId="0" fontId="68" fillId="2" borderId="204" xfId="0" applyFont="1" applyBorder="1" applyAlignment="1"/>
    <xf numFmtId="0" fontId="68" fillId="2" borderId="396" xfId="0" applyFont="1" applyBorder="1" applyAlignment="1">
      <alignment vertical="top"/>
    </xf>
    <xf numFmtId="0" fontId="68" fillId="2" borderId="397" xfId="0" applyFont="1" applyBorder="1" applyAlignment="1">
      <alignment vertical="top"/>
    </xf>
    <xf numFmtId="0" fontId="68" fillId="2" borderId="349" xfId="0" applyFont="1" applyBorder="1" applyAlignment="1"/>
    <xf numFmtId="0" fontId="68" fillId="2" borderId="233" xfId="0" applyFont="1" applyBorder="1" applyAlignment="1">
      <alignment vertical="top"/>
    </xf>
    <xf numFmtId="0" fontId="68" fillId="2" borderId="350" xfId="0" applyFont="1" applyBorder="1" applyAlignment="1">
      <alignment vertical="top"/>
    </xf>
    <xf numFmtId="0" fontId="68" fillId="2" borderId="398" xfId="0" applyFont="1" applyBorder="1" applyAlignment="1">
      <alignment horizontal="center" vertical="center"/>
    </xf>
    <xf numFmtId="0" fontId="68" fillId="2" borderId="193" xfId="0" applyFont="1" applyBorder="1" applyAlignment="1">
      <alignment vertical="center"/>
    </xf>
    <xf numFmtId="0" fontId="68" fillId="2" borderId="204" xfId="0" applyFont="1" applyBorder="1" applyAlignment="1">
      <alignment vertical="top" wrapText="1"/>
    </xf>
    <xf numFmtId="0" fontId="51" fillId="0" borderId="0" xfId="47" applyFont="1" applyAlignment="1">
      <alignment horizontal="left"/>
    </xf>
    <xf numFmtId="0" fontId="69" fillId="0" borderId="0" xfId="47" applyFont="1" applyAlignment="1">
      <alignment horizontal="justify"/>
    </xf>
    <xf numFmtId="0" fontId="51" fillId="0" borderId="0" xfId="47" applyFont="1" applyAlignment="1">
      <alignment horizontal="justify"/>
    </xf>
    <xf numFmtId="0" fontId="51" fillId="0" borderId="0" xfId="47" applyFont="1"/>
    <xf numFmtId="0" fontId="51" fillId="0" borderId="355" xfId="47" applyFont="1" applyBorder="1" applyAlignment="1">
      <alignment horizontal="center" vertical="center" wrapText="1"/>
    </xf>
    <xf numFmtId="0" fontId="51" fillId="0" borderId="354" xfId="47" applyFont="1" applyBorder="1" applyAlignment="1">
      <alignment horizontal="center" vertical="center" wrapText="1"/>
    </xf>
    <xf numFmtId="0" fontId="51" fillId="0" borderId="142" xfId="47" applyFont="1" applyBorder="1" applyAlignment="1">
      <alignment horizontal="center" vertical="center" wrapText="1"/>
    </xf>
    <xf numFmtId="0" fontId="51" fillId="0" borderId="181" xfId="47" applyFont="1" applyBorder="1" applyAlignment="1">
      <alignment horizontal="center" vertical="center" wrapText="1"/>
    </xf>
    <xf numFmtId="0" fontId="51" fillId="0" borderId="242" xfId="47" applyFont="1" applyBorder="1" applyAlignment="1">
      <alignment horizontal="left" vertical="center" wrapText="1"/>
    </xf>
    <xf numFmtId="0" fontId="51" fillId="0" borderId="219" xfId="47" applyFont="1" applyBorder="1" applyAlignment="1">
      <alignment horizontal="center" vertical="center" wrapText="1"/>
    </xf>
    <xf numFmtId="0" fontId="51" fillId="0" borderId="235" xfId="47" applyFont="1" applyBorder="1" applyAlignment="1">
      <alignment horizontal="center" vertical="center" wrapText="1"/>
    </xf>
    <xf numFmtId="0" fontId="51" fillId="0" borderId="235" xfId="47" applyFont="1" applyBorder="1" applyAlignment="1">
      <alignment horizontal="left" vertical="center" wrapText="1"/>
    </xf>
    <xf numFmtId="0" fontId="51" fillId="0" borderId="243" xfId="47" applyFont="1" applyBorder="1" applyAlignment="1">
      <alignment horizontal="left" vertical="center" wrapText="1"/>
    </xf>
    <xf numFmtId="0" fontId="51" fillId="0" borderId="30" xfId="47" applyFont="1" applyBorder="1" applyAlignment="1">
      <alignment horizontal="center" vertical="center" wrapText="1"/>
    </xf>
    <xf numFmtId="0" fontId="51" fillId="0" borderId="194" xfId="47" applyFont="1" applyBorder="1" applyAlignment="1">
      <alignment horizontal="center" vertical="center" wrapText="1"/>
    </xf>
    <xf numFmtId="0" fontId="51" fillId="0" borderId="194" xfId="47" applyFont="1" applyBorder="1" applyAlignment="1">
      <alignment horizontal="left" vertical="center" wrapText="1"/>
    </xf>
    <xf numFmtId="0" fontId="51" fillId="0" borderId="353" xfId="47" applyFont="1" applyBorder="1" applyAlignment="1">
      <alignment horizontal="left" vertical="center" wrapText="1"/>
    </xf>
    <xf numFmtId="0" fontId="51" fillId="0" borderId="349" xfId="47" applyFont="1" applyBorder="1" applyAlignment="1">
      <alignment horizontal="left" vertical="center" wrapText="1"/>
    </xf>
    <xf numFmtId="0" fontId="51" fillId="0" borderId="32" xfId="47" applyFont="1" applyBorder="1" applyAlignment="1">
      <alignment horizontal="center" vertical="center" wrapText="1"/>
    </xf>
    <xf numFmtId="0" fontId="51" fillId="0" borderId="24" xfId="47" applyFont="1" applyBorder="1" applyAlignment="1">
      <alignment horizontal="center" vertical="center" wrapText="1"/>
    </xf>
    <xf numFmtId="0" fontId="51" fillId="0" borderId="310" xfId="47" applyFont="1" applyBorder="1" applyAlignment="1">
      <alignment horizontal="left" vertical="center" wrapText="1"/>
    </xf>
    <xf numFmtId="0" fontId="51" fillId="0" borderId="0" xfId="47" applyFont="1" applyAlignment="1">
      <alignment horizontal="left" vertical="center" wrapText="1"/>
    </xf>
    <xf numFmtId="0" fontId="49" fillId="0" borderId="0" xfId="47" applyFont="1" applyAlignment="1">
      <alignment horizontal="left" wrapText="1"/>
    </xf>
    <xf numFmtId="0" fontId="51" fillId="0" borderId="0" xfId="47" applyFont="1" applyAlignment="1">
      <alignment wrapText="1"/>
    </xf>
    <xf numFmtId="0" fontId="51" fillId="0" borderId="0" xfId="47" applyFont="1" applyAlignment="1">
      <alignment vertical="center" wrapText="1"/>
    </xf>
    <xf numFmtId="0" fontId="69" fillId="0" borderId="0" xfId="47" applyFont="1" applyAlignment="1">
      <alignment horizontal="left" wrapText="1"/>
    </xf>
    <xf numFmtId="0" fontId="6" fillId="27" borderId="30" xfId="36" applyFill="1" applyBorder="1" applyAlignment="1">
      <alignment horizontal="center"/>
    </xf>
    <xf numFmtId="0" fontId="31" fillId="31" borderId="30" xfId="36" applyFont="1" applyFill="1" applyBorder="1" applyAlignment="1">
      <alignment horizontal="center"/>
    </xf>
    <xf numFmtId="0" fontId="6" fillId="33" borderId="59" xfId="36" applyFill="1" applyBorder="1" applyAlignment="1">
      <alignment horizontal="center"/>
    </xf>
    <xf numFmtId="0" fontId="6" fillId="33" borderId="30" xfId="36" applyFill="1" applyBorder="1" applyAlignment="1">
      <alignment horizontal="center"/>
    </xf>
    <xf numFmtId="0" fontId="6" fillId="35" borderId="30" xfId="36" applyFill="1" applyBorder="1" applyAlignment="1">
      <alignment horizontal="center"/>
    </xf>
    <xf numFmtId="20" fontId="6" fillId="0" borderId="0" xfId="37" applyNumberFormat="1" applyAlignment="1">
      <alignment horizontal="center" vertical="center"/>
    </xf>
    <xf numFmtId="0" fontId="6" fillId="0" borderId="0" xfId="37" applyAlignment="1">
      <alignment horizontal="center" vertical="center"/>
    </xf>
    <xf numFmtId="0" fontId="21" fillId="25" borderId="384" xfId="0" applyNumberFormat="1" applyFont="1" applyFill="1" applyBorder="1" applyAlignment="1">
      <alignment horizontal="center" vertical="center"/>
    </xf>
    <xf numFmtId="0" fontId="21" fillId="25" borderId="379" xfId="0" applyNumberFormat="1" applyFont="1" applyFill="1" applyBorder="1" applyAlignment="1">
      <alignment horizontal="center" vertical="center"/>
    </xf>
    <xf numFmtId="0" fontId="21" fillId="25" borderId="378"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xf>
    <xf numFmtId="0" fontId="21" fillId="30" borderId="361" xfId="0" applyNumberFormat="1" applyFont="1" applyFill="1" applyBorder="1" applyAlignment="1">
      <alignment horizontal="center" vertical="center"/>
    </xf>
    <xf numFmtId="0" fontId="21" fillId="30" borderId="362" xfId="0" applyNumberFormat="1" applyFont="1" applyFill="1" applyBorder="1" applyAlignment="1">
      <alignment horizontal="center" vertical="center"/>
    </xf>
    <xf numFmtId="0" fontId="21" fillId="30" borderId="363" xfId="0" applyNumberFormat="1" applyFont="1" applyFill="1" applyBorder="1" applyAlignment="1">
      <alignment horizontal="center" vertical="center"/>
    </xf>
    <xf numFmtId="0" fontId="21" fillId="35" borderId="119" xfId="0" applyNumberFormat="1" applyFont="1" applyFill="1" applyBorder="1" applyAlignment="1">
      <alignment horizontal="center" vertical="center"/>
    </xf>
    <xf numFmtId="0" fontId="21" fillId="35" borderId="128" xfId="0" applyNumberFormat="1" applyFont="1" applyFill="1" applyBorder="1" applyAlignment="1">
      <alignment horizontal="center" vertical="center"/>
    </xf>
    <xf numFmtId="0" fontId="21" fillId="35" borderId="142" xfId="0" applyNumberFormat="1" applyFont="1" applyFill="1" applyBorder="1" applyAlignment="1">
      <alignment horizontal="center" vertical="center"/>
    </xf>
    <xf numFmtId="0" fontId="21" fillId="2" borderId="88" xfId="0" applyNumberFormat="1" applyFont="1" applyBorder="1" applyAlignment="1">
      <alignment vertical="center"/>
    </xf>
    <xf numFmtId="0" fontId="21" fillId="2" borderId="37" xfId="0" applyNumberFormat="1" applyFont="1" applyBorder="1" applyAlignment="1">
      <alignment vertical="center"/>
    </xf>
    <xf numFmtId="0" fontId="21" fillId="2" borderId="39" xfId="0" applyNumberFormat="1" applyFont="1" applyBorder="1" applyAlignment="1">
      <alignment vertical="center"/>
    </xf>
    <xf numFmtId="0" fontId="21" fillId="25" borderId="140" xfId="0" applyNumberFormat="1" applyFont="1" applyFill="1" applyBorder="1" applyAlignment="1">
      <alignment horizontal="center" vertical="center"/>
    </xf>
    <xf numFmtId="0" fontId="21" fillId="25" borderId="25" xfId="0" applyNumberFormat="1" applyFont="1" applyFill="1" applyBorder="1" applyAlignment="1">
      <alignment horizontal="center" vertical="center"/>
    </xf>
    <xf numFmtId="0" fontId="21" fillId="2" borderId="365" xfId="0" applyNumberFormat="1" applyFont="1" applyBorder="1" applyAlignment="1">
      <alignment vertical="center"/>
    </xf>
    <xf numFmtId="0" fontId="21" fillId="2" borderId="359" xfId="0" applyNumberFormat="1" applyFont="1" applyBorder="1" applyAlignment="1">
      <alignment vertical="center"/>
    </xf>
    <xf numFmtId="0" fontId="21" fillId="2" borderId="366" xfId="0" applyNumberFormat="1" applyFont="1" applyBorder="1" applyAlignment="1">
      <alignment vertical="center"/>
    </xf>
    <xf numFmtId="0" fontId="21" fillId="25" borderId="93" xfId="0" applyNumberFormat="1" applyFont="1" applyFill="1" applyBorder="1" applyAlignment="1">
      <alignment horizontal="center" vertical="center"/>
    </xf>
    <xf numFmtId="0" fontId="21" fillId="25" borderId="96" xfId="0" applyNumberFormat="1" applyFont="1" applyFill="1" applyBorder="1" applyAlignment="1">
      <alignment horizontal="center" vertical="center"/>
    </xf>
    <xf numFmtId="0" fontId="24" fillId="2" borderId="365" xfId="0" applyNumberFormat="1" applyFont="1" applyBorder="1" applyAlignment="1">
      <alignment horizontal="left" vertical="center"/>
    </xf>
    <xf numFmtId="0" fontId="24" fillId="2" borderId="359" xfId="0" applyNumberFormat="1" applyFont="1" applyBorder="1" applyAlignment="1">
      <alignment horizontal="left" vertical="center"/>
    </xf>
    <xf numFmtId="0" fontId="24" fillId="2" borderId="366" xfId="0" applyNumberFormat="1" applyFont="1" applyBorder="1" applyAlignment="1">
      <alignment horizontal="left" vertical="center"/>
    </xf>
    <xf numFmtId="0" fontId="21" fillId="25" borderId="121" xfId="0" applyNumberFormat="1" applyFont="1" applyFill="1" applyBorder="1" applyAlignment="1">
      <alignment horizontal="center" vertical="center"/>
    </xf>
    <xf numFmtId="0" fontId="21" fillId="25" borderId="92" xfId="0" applyNumberFormat="1" applyFont="1" applyFill="1" applyBorder="1" applyAlignment="1">
      <alignment horizontal="center" vertical="center"/>
    </xf>
    <xf numFmtId="0" fontId="21" fillId="25" borderId="99" xfId="0" applyNumberFormat="1" applyFont="1" applyFill="1" applyBorder="1" applyAlignment="1">
      <alignment horizontal="center" vertical="center"/>
    </xf>
    <xf numFmtId="177" fontId="21" fillId="38" borderId="135" xfId="0" applyNumberFormat="1" applyFont="1" applyFill="1" applyBorder="1" applyAlignment="1">
      <alignment horizontal="center" vertical="center"/>
    </xf>
    <xf numFmtId="0" fontId="21" fillId="38" borderId="135" xfId="0" applyNumberFormat="1" applyFont="1" applyFill="1" applyBorder="1" applyAlignment="1">
      <alignment horizontal="center" vertical="center"/>
    </xf>
    <xf numFmtId="0" fontId="21" fillId="25" borderId="382" xfId="0" applyNumberFormat="1" applyFont="1" applyFill="1" applyBorder="1" applyAlignment="1">
      <alignment horizontal="center" vertical="center" wrapText="1"/>
    </xf>
    <xf numFmtId="0" fontId="21" fillId="25" borderId="11" xfId="0" applyNumberFormat="1" applyFont="1" applyFill="1" applyBorder="1" applyAlignment="1">
      <alignment horizontal="center" vertical="center" wrapText="1"/>
    </xf>
    <xf numFmtId="176" fontId="21" fillId="2" borderId="365" xfId="0" applyNumberFormat="1" applyFont="1" applyBorder="1" applyAlignment="1">
      <alignment horizontal="right" vertical="center"/>
    </xf>
    <xf numFmtId="176" fontId="21" fillId="2" borderId="359" xfId="0" applyNumberFormat="1" applyFont="1" applyBorder="1" applyAlignment="1">
      <alignment horizontal="right" vertical="center"/>
    </xf>
    <xf numFmtId="0" fontId="21" fillId="25" borderId="123" xfId="0" applyNumberFormat="1" applyFont="1" applyFill="1" applyBorder="1" applyAlignment="1">
      <alignment horizontal="center" vertical="center"/>
    </xf>
    <xf numFmtId="0" fontId="21" fillId="25" borderId="60" xfId="0" applyNumberFormat="1" applyFont="1" applyFill="1" applyBorder="1" applyAlignment="1">
      <alignment horizontal="center" vertical="center"/>
    </xf>
    <xf numFmtId="0" fontId="21" fillId="25" borderId="59" xfId="0" applyNumberFormat="1" applyFont="1" applyFill="1" applyBorder="1" applyAlignment="1">
      <alignment horizontal="center" vertical="center"/>
    </xf>
    <xf numFmtId="0" fontId="21" fillId="2" borderId="136" xfId="0" applyNumberFormat="1" applyFont="1" applyBorder="1" applyAlignment="1">
      <alignment vertical="center"/>
    </xf>
    <xf numFmtId="0" fontId="21" fillId="2" borderId="146" xfId="0" applyNumberFormat="1" applyFont="1" applyBorder="1" applyAlignment="1">
      <alignment vertical="center"/>
    </xf>
    <xf numFmtId="0" fontId="21" fillId="2" borderId="356" xfId="0" applyNumberFormat="1" applyFont="1" applyBorder="1" applyAlignment="1">
      <alignment vertical="center"/>
    </xf>
    <xf numFmtId="0" fontId="21" fillId="2" borderId="351" xfId="0" applyNumberFormat="1" applyFont="1" applyBorder="1" applyAlignment="1">
      <alignment vertical="center"/>
    </xf>
    <xf numFmtId="0" fontId="21" fillId="2" borderId="357" xfId="0" applyNumberFormat="1" applyFont="1" applyBorder="1" applyAlignment="1">
      <alignment vertical="center"/>
    </xf>
    <xf numFmtId="0" fontId="21" fillId="2" borderId="358" xfId="0" applyNumberFormat="1" applyFont="1" applyBorder="1" applyAlignment="1">
      <alignment vertical="center"/>
    </xf>
    <xf numFmtId="0" fontId="21" fillId="0" borderId="107" xfId="0" applyNumberFormat="1" applyFont="1" applyFill="1" applyBorder="1" applyAlignment="1">
      <alignment horizontal="center" vertical="center" shrinkToFit="1"/>
    </xf>
    <xf numFmtId="0" fontId="21" fillId="0" borderId="377" xfId="0" applyNumberFormat="1" applyFont="1" applyFill="1" applyBorder="1" applyAlignment="1">
      <alignment horizontal="center" vertical="center" shrinkToFit="1"/>
    </xf>
    <xf numFmtId="0" fontId="35" fillId="2" borderId="368" xfId="0" applyNumberFormat="1" applyFont="1" applyBorder="1" applyAlignment="1">
      <alignment vertical="center"/>
    </xf>
    <xf numFmtId="0" fontId="35" fillId="2" borderId="369" xfId="0" applyNumberFormat="1" applyFont="1" applyBorder="1" applyAlignment="1">
      <alignment vertical="center"/>
    </xf>
    <xf numFmtId="0" fontId="35" fillId="2" borderId="370" xfId="0" applyNumberFormat="1" applyFont="1" applyBorder="1" applyAlignment="1">
      <alignment vertical="center"/>
    </xf>
    <xf numFmtId="177" fontId="21" fillId="2" borderId="88" xfId="0" applyNumberFormat="1" applyFont="1" applyBorder="1" applyAlignment="1">
      <alignment horizontal="center" vertical="center"/>
    </xf>
    <xf numFmtId="177" fontId="21" fillId="2" borderId="97" xfId="0" applyNumberFormat="1" applyFont="1" applyBorder="1" applyAlignment="1">
      <alignment horizontal="center" vertical="center"/>
    </xf>
    <xf numFmtId="0" fontId="35" fillId="2" borderId="88" xfId="0" applyNumberFormat="1" applyFont="1" applyBorder="1" applyAlignment="1">
      <alignment vertical="center"/>
    </xf>
    <xf numFmtId="0" fontId="35" fillId="2" borderId="37" xfId="0" applyNumberFormat="1" applyFont="1" applyBorder="1" applyAlignment="1">
      <alignment vertical="center"/>
    </xf>
    <xf numFmtId="0" fontId="35" fillId="2" borderId="39" xfId="0" applyNumberFormat="1" applyFont="1" applyBorder="1" applyAlignment="1">
      <alignment vertical="center"/>
    </xf>
    <xf numFmtId="177" fontId="21" fillId="2" borderId="89" xfId="0" applyNumberFormat="1" applyFont="1" applyBorder="1" applyAlignment="1">
      <alignment horizontal="center" vertical="center"/>
    </xf>
    <xf numFmtId="177" fontId="21" fillId="2" borderId="99" xfId="0" applyNumberFormat="1" applyFont="1" applyBorder="1" applyAlignment="1">
      <alignment horizontal="center" vertical="center"/>
    </xf>
    <xf numFmtId="0" fontId="21" fillId="0" borderId="12"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0" fontId="21" fillId="30" borderId="75" xfId="0" applyNumberFormat="1" applyFont="1" applyFill="1" applyBorder="1" applyAlignment="1">
      <alignment horizontal="center" vertical="center"/>
    </xf>
    <xf numFmtId="0" fontId="21" fillId="30" borderId="87" xfId="0" applyNumberFormat="1" applyFont="1" applyFill="1" applyBorder="1" applyAlignment="1">
      <alignment horizontal="center" vertical="center"/>
    </xf>
    <xf numFmtId="0" fontId="21" fillId="30" borderId="104" xfId="0" applyNumberFormat="1" applyFont="1" applyFill="1" applyBorder="1" applyAlignment="1">
      <alignment horizontal="center" vertical="center"/>
    </xf>
    <xf numFmtId="0" fontId="21" fillId="25" borderId="125" xfId="0" applyNumberFormat="1" applyFont="1" applyFill="1" applyBorder="1" applyAlignment="1">
      <alignment horizontal="center" vertical="center"/>
    </xf>
    <xf numFmtId="0" fontId="21" fillId="25" borderId="130" xfId="0" applyNumberFormat="1" applyFont="1" applyFill="1" applyBorder="1" applyAlignment="1">
      <alignment horizontal="center" vertical="center"/>
    </xf>
    <xf numFmtId="176" fontId="21" fillId="2" borderId="133" xfId="0" applyNumberFormat="1" applyFont="1" applyBorder="1" applyAlignment="1">
      <alignment horizontal="right" vertical="center" shrinkToFit="1"/>
    </xf>
    <xf numFmtId="176" fontId="21" fillId="2" borderId="137" xfId="0" applyNumberFormat="1" applyFont="1" applyBorder="1" applyAlignment="1">
      <alignment horizontal="right" vertical="center" shrinkToFit="1"/>
    </xf>
    <xf numFmtId="0" fontId="21" fillId="25" borderId="133" xfId="0" applyNumberFormat="1" applyFont="1" applyFill="1" applyBorder="1" applyAlignment="1">
      <alignment horizontal="center" vertical="center"/>
    </xf>
    <xf numFmtId="0" fontId="21" fillId="2" borderId="133" xfId="0" applyNumberFormat="1" applyFont="1" applyBorder="1" applyAlignment="1">
      <alignment horizontal="right" vertical="center" shrinkToFit="1"/>
    </xf>
    <xf numFmtId="0" fontId="21" fillId="2" borderId="137" xfId="0" applyNumberFormat="1" applyFont="1" applyBorder="1" applyAlignment="1">
      <alignment horizontal="right" vertical="center" shrinkToFit="1"/>
    </xf>
    <xf numFmtId="0" fontId="21" fillId="25" borderId="82" xfId="0" applyNumberFormat="1" applyFont="1" applyFill="1" applyBorder="1" applyAlignment="1">
      <alignment horizontal="center" vertical="center"/>
    </xf>
    <xf numFmtId="176" fontId="21" fillId="2" borderId="89" xfId="0" applyNumberFormat="1" applyFont="1" applyBorder="1" applyAlignment="1">
      <alignment horizontal="right" vertical="center" shrinkToFit="1"/>
    </xf>
    <xf numFmtId="176" fontId="21" fillId="2" borderId="92" xfId="0" applyNumberFormat="1" applyFont="1" applyBorder="1" applyAlignment="1">
      <alignment horizontal="right" vertical="center" shrinkToFit="1"/>
    </xf>
    <xf numFmtId="0" fontId="21" fillId="25" borderId="89" xfId="0" applyNumberFormat="1" applyFont="1" applyFill="1" applyBorder="1" applyAlignment="1">
      <alignment horizontal="center" vertical="center"/>
    </xf>
    <xf numFmtId="0" fontId="21" fillId="2" borderId="89" xfId="0" applyNumberFormat="1" applyFont="1" applyBorder="1" applyAlignment="1">
      <alignment horizontal="right" vertical="center" shrinkToFit="1"/>
    </xf>
    <xf numFmtId="0" fontId="21" fillId="2" borderId="92" xfId="0" applyNumberFormat="1" applyFont="1" applyBorder="1" applyAlignment="1">
      <alignment horizontal="right" vertical="center" shrinkToFit="1"/>
    </xf>
    <xf numFmtId="0" fontId="21" fillId="2" borderId="365" xfId="0" applyNumberFormat="1" applyFont="1" applyBorder="1" applyAlignment="1">
      <alignment horizontal="center" vertical="center"/>
    </xf>
    <xf numFmtId="0" fontId="21" fillId="2" borderId="385" xfId="0" applyNumberFormat="1" applyFont="1" applyBorder="1" applyAlignment="1">
      <alignment horizontal="center" vertical="center"/>
    </xf>
    <xf numFmtId="0" fontId="21" fillId="2" borderId="386" xfId="0" applyNumberFormat="1" applyFont="1" applyBorder="1" applyAlignment="1">
      <alignment horizontal="center" vertical="center"/>
    </xf>
    <xf numFmtId="0" fontId="21" fillId="2" borderId="366" xfId="0" applyNumberFormat="1" applyFont="1" applyBorder="1" applyAlignment="1">
      <alignment horizontal="center" vertical="center"/>
    </xf>
    <xf numFmtId="0" fontId="21" fillId="2" borderId="365" xfId="0" applyNumberFormat="1" applyFont="1" applyBorder="1" applyAlignment="1">
      <alignment horizontal="right" vertical="center"/>
    </xf>
    <xf numFmtId="0" fontId="21" fillId="2" borderId="366" xfId="0" applyNumberFormat="1" applyFont="1" applyBorder="1" applyAlignment="1">
      <alignment horizontal="right" vertical="center"/>
    </xf>
    <xf numFmtId="0" fontId="21" fillId="2" borderId="359" xfId="0" applyNumberFormat="1" applyFont="1" applyBorder="1" applyAlignment="1">
      <alignment horizontal="right" vertical="center"/>
    </xf>
    <xf numFmtId="178" fontId="21" fillId="38" borderId="89" xfId="0" applyNumberFormat="1" applyFont="1" applyFill="1" applyBorder="1" applyAlignment="1">
      <alignment horizontal="center" vertical="center" shrinkToFit="1"/>
    </xf>
    <xf numFmtId="178" fontId="21" fillId="38" borderId="99" xfId="0" applyNumberFormat="1" applyFont="1" applyFill="1" applyBorder="1" applyAlignment="1">
      <alignment horizontal="center" vertical="center" shrinkToFit="1"/>
    </xf>
    <xf numFmtId="0" fontId="21" fillId="2" borderId="388" xfId="0" applyNumberFormat="1" applyFont="1" applyBorder="1" applyAlignment="1">
      <alignment horizontal="center" vertical="center"/>
    </xf>
    <xf numFmtId="0" fontId="21" fillId="2" borderId="389" xfId="0" applyNumberFormat="1" applyFont="1" applyBorder="1" applyAlignment="1">
      <alignment horizontal="center" vertical="center"/>
    </xf>
    <xf numFmtId="178" fontId="21" fillId="38" borderId="89" xfId="0" applyNumberFormat="1" applyFont="1" applyFill="1" applyBorder="1" applyAlignment="1">
      <alignment horizontal="center" vertical="center"/>
    </xf>
    <xf numFmtId="0" fontId="21" fillId="38" borderId="99" xfId="0" applyNumberFormat="1" applyFont="1" applyFill="1" applyBorder="1" applyAlignment="1">
      <alignment horizontal="center" vertical="center"/>
    </xf>
    <xf numFmtId="0" fontId="36" fillId="2" borderId="379" xfId="0" applyNumberFormat="1" applyFont="1" applyBorder="1" applyAlignment="1">
      <alignment horizontal="center" vertical="center"/>
    </xf>
    <xf numFmtId="0" fontId="36" fillId="2" borderId="377" xfId="0" applyNumberFormat="1" applyFont="1" applyBorder="1" applyAlignment="1">
      <alignment horizontal="center" vertical="center"/>
    </xf>
    <xf numFmtId="0" fontId="21" fillId="25" borderId="26" xfId="0" applyNumberFormat="1" applyFont="1" applyFill="1" applyBorder="1" applyAlignment="1">
      <alignment horizontal="left" vertical="center" shrinkToFit="1"/>
    </xf>
    <xf numFmtId="0" fontId="21" fillId="25" borderId="141" xfId="0" applyNumberFormat="1" applyFont="1" applyFill="1" applyBorder="1" applyAlignment="1">
      <alignment horizontal="left" vertical="center" shrinkToFit="1"/>
    </xf>
    <xf numFmtId="0" fontId="21" fillId="30" borderId="391" xfId="0" applyNumberFormat="1" applyFont="1" applyFill="1" applyBorder="1" applyAlignment="1">
      <alignment horizontal="center" vertical="center"/>
    </xf>
    <xf numFmtId="0" fontId="21" fillId="30" borderId="392" xfId="0" applyNumberFormat="1" applyFont="1" applyFill="1" applyBorder="1" applyAlignment="1">
      <alignment horizontal="center" vertical="center"/>
    </xf>
    <xf numFmtId="0" fontId="21" fillId="30" borderId="393" xfId="0" applyNumberFormat="1" applyFont="1" applyFill="1" applyBorder="1" applyAlignment="1">
      <alignment horizontal="center" vertical="center"/>
    </xf>
    <xf numFmtId="0" fontId="37" fillId="0" borderId="10" xfId="0" applyNumberFormat="1" applyFont="1" applyFill="1" applyBorder="1" applyAlignment="1">
      <alignment horizontal="left" vertical="center"/>
    </xf>
    <xf numFmtId="0" fontId="37" fillId="0" borderId="14" xfId="0" applyNumberFormat="1" applyFont="1" applyFill="1" applyBorder="1" applyAlignment="1">
      <alignment horizontal="left" vertical="center"/>
    </xf>
    <xf numFmtId="0" fontId="37" fillId="0" borderId="38" xfId="0" applyNumberFormat="1" applyFont="1" applyFill="1" applyBorder="1" applyAlignment="1">
      <alignment horizontal="left" vertical="center"/>
    </xf>
    <xf numFmtId="0" fontId="21" fillId="25" borderId="227" xfId="0" applyNumberFormat="1" applyFont="1" applyFill="1" applyBorder="1" applyAlignment="1">
      <alignment horizontal="center" vertical="center" wrapText="1"/>
    </xf>
    <xf numFmtId="0" fontId="21" fillId="25" borderId="309" xfId="0" applyNumberFormat="1" applyFont="1" applyFill="1" applyBorder="1" applyAlignment="1">
      <alignment horizontal="center" vertical="center" wrapText="1"/>
    </xf>
    <xf numFmtId="0" fontId="21" fillId="25" borderId="310" xfId="0" applyNumberFormat="1" applyFont="1" applyFill="1" applyBorder="1" applyAlignment="1">
      <alignment horizontal="center" vertical="center" wrapText="1"/>
    </xf>
    <xf numFmtId="0" fontId="21" fillId="2" borderId="75" xfId="0" applyNumberFormat="1" applyFont="1" applyBorder="1" applyAlignment="1">
      <alignment horizontal="center" vertical="center"/>
    </xf>
    <xf numFmtId="0" fontId="21" fillId="2" borderId="87" xfId="0" applyNumberFormat="1" applyFont="1" applyBorder="1" applyAlignment="1">
      <alignment horizontal="center" vertical="center"/>
    </xf>
    <xf numFmtId="0" fontId="21" fillId="2" borderId="104" xfId="0" applyNumberFormat="1" applyFont="1" applyBorder="1" applyAlignment="1">
      <alignment horizontal="center" vertical="center"/>
    </xf>
    <xf numFmtId="0" fontId="22" fillId="2" borderId="75" xfId="0" applyNumberFormat="1" applyFont="1" applyBorder="1" applyAlignment="1">
      <alignment horizontal="center" vertical="center"/>
    </xf>
    <xf numFmtId="0" fontId="22" fillId="2" borderId="87" xfId="0" applyNumberFormat="1" applyFont="1" applyBorder="1" applyAlignment="1">
      <alignment horizontal="center" vertical="center"/>
    </xf>
    <xf numFmtId="0" fontId="22" fillId="2" borderId="104" xfId="0" applyNumberFormat="1" applyFont="1" applyBorder="1" applyAlignment="1">
      <alignment horizontal="center" vertical="center"/>
    </xf>
    <xf numFmtId="0" fontId="22" fillId="25" borderId="75" xfId="0" applyNumberFormat="1" applyFont="1" applyFill="1" applyBorder="1" applyAlignment="1">
      <alignment horizontal="center" vertical="center" shrinkToFit="1"/>
    </xf>
    <xf numFmtId="0" fontId="22" fillId="25" borderId="104" xfId="0" applyNumberFormat="1" applyFont="1" applyFill="1" applyBorder="1" applyAlignment="1">
      <alignment horizontal="center" vertical="center" shrinkToFit="1"/>
    </xf>
    <xf numFmtId="178" fontId="21" fillId="38" borderId="93" xfId="0" applyNumberFormat="1" applyFont="1" applyFill="1" applyBorder="1" applyAlignment="1">
      <alignment horizontal="center" vertical="center" shrinkToFit="1"/>
    </xf>
    <xf numFmtId="178" fontId="21" fillId="38" borderId="96" xfId="0" applyNumberFormat="1" applyFont="1" applyFill="1" applyBorder="1" applyAlignment="1">
      <alignment horizontal="center" vertical="center" shrinkToFit="1"/>
    </xf>
    <xf numFmtId="0" fontId="21" fillId="25" borderId="119" xfId="0" applyNumberFormat="1" applyFont="1" applyFill="1" applyBorder="1" applyAlignment="1">
      <alignment horizontal="center" vertical="center"/>
    </xf>
    <xf numFmtId="0" fontId="21" fillId="25" borderId="128" xfId="0" applyNumberFormat="1" applyFont="1" applyFill="1" applyBorder="1" applyAlignment="1">
      <alignment horizontal="center" vertical="center"/>
    </xf>
    <xf numFmtId="0" fontId="21" fillId="25" borderId="134" xfId="0" applyNumberFormat="1" applyFont="1" applyFill="1" applyBorder="1" applyAlignment="1">
      <alignment horizontal="center" vertical="center"/>
    </xf>
    <xf numFmtId="0" fontId="21" fillId="25" borderId="119" xfId="0" applyNumberFormat="1" applyFont="1" applyFill="1" applyBorder="1" applyAlignment="1">
      <alignment horizontal="center" vertical="center" shrinkToFit="1"/>
    </xf>
    <xf numFmtId="0" fontId="49" fillId="25" borderId="128" xfId="0" applyNumberFormat="1" applyFont="1" applyFill="1" applyBorder="1" applyAlignment="1">
      <alignment horizontal="center" vertical="center" shrinkToFit="1"/>
    </xf>
    <xf numFmtId="0" fontId="49" fillId="25" borderId="134" xfId="0" applyNumberFormat="1" applyFont="1" applyFill="1" applyBorder="1" applyAlignment="1">
      <alignment horizontal="center" vertical="center" shrinkToFit="1"/>
    </xf>
    <xf numFmtId="0" fontId="21" fillId="26" borderId="119" xfId="0" applyNumberFormat="1" applyFont="1" applyFill="1" applyBorder="1" applyAlignment="1">
      <alignment horizontal="center" vertical="center"/>
    </xf>
    <xf numFmtId="0" fontId="21" fillId="26" borderId="128" xfId="0" applyNumberFormat="1" applyFont="1" applyFill="1" applyBorder="1" applyAlignment="1">
      <alignment horizontal="center" vertical="center"/>
    </xf>
    <xf numFmtId="0" fontId="21" fillId="26" borderId="131" xfId="0" applyNumberFormat="1" applyFont="1" applyFill="1" applyBorder="1" applyAlignment="1">
      <alignment horizontal="center" vertical="center"/>
    </xf>
    <xf numFmtId="0" fontId="21" fillId="25" borderId="127" xfId="0" applyNumberFormat="1" applyFont="1" applyFill="1" applyBorder="1" applyAlignment="1">
      <alignment horizontal="center" vertical="center"/>
    </xf>
    <xf numFmtId="0" fontId="21" fillId="25" borderId="132" xfId="0" applyNumberFormat="1" applyFont="1" applyFill="1" applyBorder="1" applyAlignment="1">
      <alignment horizontal="center" vertical="center"/>
    </xf>
    <xf numFmtId="0" fontId="24" fillId="26" borderId="383" xfId="0" applyNumberFormat="1" applyFont="1" applyFill="1" applyBorder="1" applyAlignment="1">
      <alignment horizontal="center" vertical="center"/>
    </xf>
    <xf numFmtId="0" fontId="21" fillId="26" borderId="75" xfId="0" applyNumberFormat="1" applyFont="1" applyFill="1" applyBorder="1" applyAlignment="1">
      <alignment horizontal="center" vertical="center"/>
    </xf>
    <xf numFmtId="0" fontId="21" fillId="26" borderId="87" xfId="0" applyNumberFormat="1" applyFont="1" applyFill="1" applyBorder="1" applyAlignment="1">
      <alignment horizontal="center" vertical="center"/>
    </xf>
    <xf numFmtId="0" fontId="21" fillId="26" borderId="104" xfId="0" applyNumberFormat="1" applyFont="1" applyFill="1" applyBorder="1" applyAlignment="1">
      <alignment horizontal="center" vertical="center"/>
    </xf>
    <xf numFmtId="0" fontId="21" fillId="25" borderId="10" xfId="0" applyNumberFormat="1" applyFont="1" applyFill="1" applyBorder="1" applyAlignment="1">
      <alignment horizontal="center" vertical="center" wrapText="1"/>
    </xf>
    <xf numFmtId="0" fontId="21" fillId="25" borderId="14" xfId="0" applyNumberFormat="1" applyFont="1" applyFill="1" applyBorder="1" applyAlignment="1">
      <alignment horizontal="center" vertical="center"/>
    </xf>
    <xf numFmtId="0" fontId="21" fillId="25" borderId="21" xfId="0" applyNumberFormat="1" applyFont="1" applyFill="1" applyBorder="1" applyAlignment="1">
      <alignment horizontal="center" vertical="center"/>
    </xf>
    <xf numFmtId="0" fontId="21" fillId="25" borderId="120" xfId="0" applyNumberFormat="1" applyFont="1" applyFill="1" applyBorder="1" applyAlignment="1">
      <alignment horizontal="center" vertical="center"/>
    </xf>
    <xf numFmtId="0" fontId="21" fillId="25" borderId="37" xfId="0" applyNumberFormat="1" applyFont="1" applyFill="1" applyBorder="1" applyAlignment="1">
      <alignment horizontal="center" vertical="center"/>
    </xf>
    <xf numFmtId="0" fontId="21" fillId="25" borderId="97" xfId="0" applyNumberFormat="1" applyFont="1" applyFill="1" applyBorder="1" applyAlignment="1">
      <alignment horizontal="center" vertical="center"/>
    </xf>
    <xf numFmtId="0" fontId="21" fillId="25" borderId="17" xfId="0" applyNumberFormat="1" applyFont="1" applyFill="1" applyBorder="1" applyAlignment="1">
      <alignment horizontal="center" vertical="center" wrapText="1"/>
    </xf>
    <xf numFmtId="0" fontId="21" fillId="25" borderId="18" xfId="0" applyNumberFormat="1" applyFont="1" applyFill="1" applyBorder="1" applyAlignment="1">
      <alignment horizontal="center" vertical="center"/>
    </xf>
    <xf numFmtId="0" fontId="21" fillId="2" borderId="143" xfId="0" applyNumberFormat="1" applyFont="1" applyBorder="1" applyAlignment="1">
      <alignment vertical="center"/>
    </xf>
    <xf numFmtId="0" fontId="21" fillId="2" borderId="144" xfId="0" applyNumberFormat="1" applyFont="1" applyBorder="1" applyAlignment="1">
      <alignment vertical="center"/>
    </xf>
    <xf numFmtId="0" fontId="21" fillId="2" borderId="145" xfId="0" applyNumberFormat="1" applyFont="1" applyBorder="1" applyAlignment="1">
      <alignment vertical="center"/>
    </xf>
    <xf numFmtId="0" fontId="21" fillId="25" borderId="367" xfId="0" applyNumberFormat="1" applyFont="1" applyFill="1" applyBorder="1" applyAlignment="1">
      <alignment horizontal="center" vertical="center"/>
    </xf>
    <xf numFmtId="0" fontId="21" fillId="25" borderId="16" xfId="0" applyNumberFormat="1" applyFont="1" applyFill="1" applyBorder="1" applyAlignment="1">
      <alignment horizontal="center" vertical="center"/>
    </xf>
    <xf numFmtId="0" fontId="21" fillId="25" borderId="352" xfId="0" applyNumberFormat="1" applyFont="1" applyFill="1" applyBorder="1" applyAlignment="1">
      <alignment horizontal="center" vertical="center"/>
    </xf>
    <xf numFmtId="0" fontId="21" fillId="25" borderId="202" xfId="0" applyNumberFormat="1" applyFont="1" applyFill="1" applyBorder="1" applyAlignment="1">
      <alignment horizontal="center" vertical="center"/>
    </xf>
    <xf numFmtId="0" fontId="21" fillId="25" borderId="18" xfId="0" applyNumberFormat="1" applyFont="1" applyFill="1" applyBorder="1" applyAlignment="1">
      <alignment horizontal="center" vertical="center" wrapText="1"/>
    </xf>
    <xf numFmtId="0" fontId="21" fillId="25" borderId="22" xfId="0" applyNumberFormat="1" applyFont="1" applyFill="1" applyBorder="1" applyAlignment="1">
      <alignment horizontal="center" vertical="center"/>
    </xf>
    <xf numFmtId="0" fontId="21" fillId="25" borderId="88" xfId="0" applyNumberFormat="1" applyFont="1" applyFill="1" applyBorder="1" applyAlignment="1">
      <alignment horizontal="center" vertical="center"/>
    </xf>
    <xf numFmtId="0" fontId="21" fillId="25" borderId="118" xfId="0" applyNumberFormat="1" applyFont="1" applyFill="1" applyBorder="1" applyAlignment="1">
      <alignment horizontal="center" vertical="center" wrapText="1"/>
    </xf>
    <xf numFmtId="0" fontId="21" fillId="25" borderId="88" xfId="0" applyNumberFormat="1" applyFont="1" applyFill="1" applyBorder="1" applyAlignment="1">
      <alignment horizontal="center" vertical="center" wrapText="1"/>
    </xf>
    <xf numFmtId="0" fontId="21" fillId="25" borderId="39" xfId="0" applyNumberFormat="1" applyFont="1" applyFill="1" applyBorder="1" applyAlignment="1">
      <alignment horizontal="center" vertical="center" wrapText="1"/>
    </xf>
    <xf numFmtId="0" fontId="21" fillId="25" borderId="77" xfId="0" applyNumberFormat="1" applyFont="1" applyFill="1" applyBorder="1" applyAlignment="1">
      <alignment horizontal="center" vertical="center" textRotation="255"/>
    </xf>
    <xf numFmtId="0" fontId="21" fillId="25" borderId="78" xfId="0" applyNumberFormat="1" applyFont="1" applyFill="1" applyBorder="1" applyAlignment="1">
      <alignment horizontal="center" vertical="center" textRotation="255"/>
    </xf>
    <xf numFmtId="0" fontId="21" fillId="25" borderId="76" xfId="0" applyNumberFormat="1" applyFont="1" applyFill="1" applyBorder="1" applyAlignment="1">
      <alignment horizontal="center" vertical="center" textRotation="255"/>
    </xf>
    <xf numFmtId="0" fontId="21" fillId="25" borderId="10" xfId="0" applyNumberFormat="1" applyFont="1" applyFill="1" applyBorder="1" applyAlignment="1">
      <alignment horizontal="center" vertical="center"/>
    </xf>
    <xf numFmtId="0" fontId="21" fillId="25" borderId="12" xfId="0" applyNumberFormat="1" applyFont="1" applyFill="1" applyBorder="1" applyAlignment="1">
      <alignment horizontal="center" vertical="center"/>
    </xf>
    <xf numFmtId="0" fontId="21" fillId="25" borderId="15" xfId="0" applyNumberFormat="1" applyFont="1" applyFill="1" applyBorder="1" applyAlignment="1">
      <alignment horizontal="center" vertical="center"/>
    </xf>
    <xf numFmtId="0" fontId="21" fillId="25" borderId="23" xfId="0" applyNumberFormat="1" applyFont="1" applyFill="1" applyBorder="1" applyAlignment="1">
      <alignment horizontal="center" vertical="center"/>
    </xf>
    <xf numFmtId="0" fontId="37" fillId="2" borderId="0" xfId="0" applyNumberFormat="1" applyFont="1" applyBorder="1" applyAlignment="1">
      <alignment horizontal="left" vertical="center" wrapText="1"/>
    </xf>
    <xf numFmtId="0" fontId="21" fillId="2" borderId="11" xfId="0" applyNumberFormat="1" applyFont="1" applyBorder="1" applyAlignment="1">
      <alignment horizontal="left" vertical="center"/>
    </xf>
    <xf numFmtId="0" fontId="21" fillId="2" borderId="0" xfId="0" applyNumberFormat="1" applyFont="1" applyBorder="1" applyAlignment="1">
      <alignment horizontal="left" vertical="center"/>
    </xf>
    <xf numFmtId="0" fontId="21" fillId="0" borderId="0" xfId="0" applyNumberFormat="1" applyFont="1" applyFill="1" applyBorder="1" applyAlignment="1">
      <alignment horizontal="left" vertical="center"/>
    </xf>
    <xf numFmtId="0" fontId="26" fillId="0" borderId="0" xfId="0" applyNumberFormat="1" applyFont="1" applyFill="1" applyBorder="1" applyAlignment="1">
      <alignment horizontal="center" vertical="center"/>
    </xf>
    <xf numFmtId="0" fontId="25" fillId="2" borderId="0" xfId="0" applyNumberFormat="1" applyFont="1" applyBorder="1" applyAlignment="1">
      <alignment horizontal="left" vertical="center" wrapText="1"/>
    </xf>
    <xf numFmtId="0" fontId="21" fillId="2" borderId="0" xfId="0" applyNumberFormat="1" applyFont="1" applyBorder="1" applyAlignment="1">
      <alignment horizontal="left" vertical="center" wrapText="1"/>
    </xf>
    <xf numFmtId="0" fontId="22" fillId="25" borderId="84" xfId="0" applyNumberFormat="1" applyFont="1" applyFill="1" applyBorder="1" applyAlignment="1">
      <alignment horizontal="center" vertical="center"/>
    </xf>
    <xf numFmtId="0" fontId="22" fillId="25" borderId="95" xfId="0" applyNumberFormat="1" applyFont="1" applyFill="1" applyBorder="1" applyAlignment="1">
      <alignment horizontal="center" vertical="center"/>
    </xf>
    <xf numFmtId="0" fontId="22" fillId="25" borderId="75" xfId="0" applyNumberFormat="1" applyFont="1" applyFill="1" applyBorder="1" applyAlignment="1">
      <alignment horizontal="center" vertical="center"/>
    </xf>
    <xf numFmtId="0" fontId="22" fillId="25" borderId="87" xfId="0" applyNumberFormat="1" applyFont="1" applyFill="1" applyBorder="1" applyAlignment="1">
      <alignment horizontal="center" vertical="center"/>
    </xf>
    <xf numFmtId="0" fontId="22" fillId="25" borderId="104" xfId="0" applyNumberFormat="1" applyFont="1" applyFill="1" applyBorder="1" applyAlignment="1">
      <alignment horizontal="center" vertical="center"/>
    </xf>
    <xf numFmtId="0" fontId="39" fillId="30" borderId="75" xfId="0" applyNumberFormat="1" applyFont="1" applyFill="1" applyBorder="1" applyAlignment="1">
      <alignment horizontal="center" vertical="center"/>
    </xf>
    <xf numFmtId="0" fontId="39" fillId="30" borderId="87" xfId="0" applyNumberFormat="1" applyFont="1" applyFill="1" applyBorder="1" applyAlignment="1">
      <alignment horizontal="center" vertical="center"/>
    </xf>
    <xf numFmtId="0" fontId="39" fillId="30" borderId="104" xfId="0" applyNumberFormat="1" applyFont="1" applyFill="1" applyBorder="1" applyAlignment="1">
      <alignment horizontal="center" vertical="center"/>
    </xf>
    <xf numFmtId="0" fontId="39" fillId="25" borderId="125" xfId="0" applyNumberFormat="1" applyFont="1" applyFill="1" applyBorder="1" applyAlignment="1">
      <alignment horizontal="center" vertical="center"/>
    </xf>
    <xf numFmtId="0" fontId="39" fillId="25" borderId="130" xfId="0" applyNumberFormat="1" applyFont="1" applyFill="1" applyBorder="1" applyAlignment="1">
      <alignment horizontal="center" vertical="center"/>
    </xf>
    <xf numFmtId="176" fontId="39" fillId="2" borderId="133" xfId="0" applyNumberFormat="1" applyFont="1" applyBorder="1" applyAlignment="1">
      <alignment horizontal="right" vertical="center"/>
    </xf>
    <xf numFmtId="176" fontId="39" fillId="2" borderId="137" xfId="0" applyNumberFormat="1" applyFont="1" applyBorder="1" applyAlignment="1">
      <alignment horizontal="right" vertical="center"/>
    </xf>
    <xf numFmtId="0" fontId="39" fillId="25" borderId="133" xfId="0" applyNumberFormat="1" applyFont="1" applyFill="1" applyBorder="1" applyAlignment="1">
      <alignment horizontal="center" vertical="center"/>
    </xf>
    <xf numFmtId="0" fontId="39" fillId="25" borderId="82" xfId="0" applyNumberFormat="1" applyFont="1" applyFill="1" applyBorder="1" applyAlignment="1">
      <alignment horizontal="center" vertical="center"/>
    </xf>
    <xf numFmtId="0" fontId="39" fillId="25" borderId="163" xfId="0" applyNumberFormat="1" applyFont="1" applyFill="1" applyBorder="1" applyAlignment="1">
      <alignment horizontal="center" vertical="center"/>
    </xf>
    <xf numFmtId="176" fontId="39" fillId="2" borderId="89" xfId="0" applyNumberFormat="1" applyFont="1" applyBorder="1" applyAlignment="1">
      <alignment horizontal="right" vertical="center"/>
    </xf>
    <xf numFmtId="176" fontId="39" fillId="2" borderId="92" xfId="0" applyNumberFormat="1" applyFont="1" applyBorder="1" applyAlignment="1">
      <alignment horizontal="right" vertical="center"/>
    </xf>
    <xf numFmtId="0" fontId="39" fillId="25" borderId="224" xfId="0" applyNumberFormat="1" applyFont="1" applyFill="1" applyBorder="1" applyAlignment="1">
      <alignment horizontal="center" vertical="center"/>
    </xf>
    <xf numFmtId="176" fontId="39" fillId="2" borderId="215" xfId="0" applyNumberFormat="1" applyFont="1" applyBorder="1" applyAlignment="1">
      <alignment horizontal="right" vertical="center"/>
    </xf>
    <xf numFmtId="176" fontId="39" fillId="2" borderId="220" xfId="0" applyNumberFormat="1" applyFont="1" applyBorder="1" applyAlignment="1">
      <alignment horizontal="right" vertical="center"/>
    </xf>
    <xf numFmtId="0" fontId="39" fillId="25" borderId="208" xfId="0" applyNumberFormat="1" applyFont="1" applyFill="1" applyBorder="1" applyAlignment="1">
      <alignment horizontal="center" vertical="center"/>
    </xf>
    <xf numFmtId="0" fontId="39" fillId="25" borderId="216" xfId="0" applyNumberFormat="1" applyFont="1" applyFill="1" applyBorder="1" applyAlignment="1">
      <alignment horizontal="center" vertical="center"/>
    </xf>
    <xf numFmtId="0" fontId="39" fillId="25" borderId="226" xfId="0" applyNumberFormat="1" applyFont="1" applyFill="1" applyBorder="1" applyAlignment="1">
      <alignment horizontal="center" vertical="center"/>
    </xf>
    <xf numFmtId="0" fontId="39" fillId="25" borderId="112" xfId="0" applyNumberFormat="1" applyFont="1" applyFill="1" applyBorder="1" applyAlignment="1">
      <alignment horizontal="center" vertical="center"/>
    </xf>
    <xf numFmtId="0" fontId="39" fillId="25" borderId="88" xfId="0" applyNumberFormat="1" applyFont="1" applyFill="1" applyBorder="1" applyAlignment="1">
      <alignment horizontal="center" vertical="center"/>
    </xf>
    <xf numFmtId="0" fontId="39" fillId="25" borderId="97" xfId="0" applyNumberFormat="1" applyFont="1" applyFill="1" applyBorder="1" applyAlignment="1">
      <alignment horizontal="center" vertical="center"/>
    </xf>
    <xf numFmtId="0" fontId="39" fillId="25" borderId="105" xfId="0" applyNumberFormat="1" applyFont="1" applyFill="1" applyBorder="1" applyAlignment="1">
      <alignment horizontal="center" vertical="center"/>
    </xf>
    <xf numFmtId="0" fontId="39" fillId="25" borderId="89" xfId="0" applyNumberFormat="1" applyFont="1" applyFill="1" applyBorder="1" applyAlignment="1">
      <alignment horizontal="center" vertical="center"/>
    </xf>
    <xf numFmtId="0" fontId="39" fillId="25" borderId="99" xfId="0" applyNumberFormat="1" applyFont="1" applyFill="1" applyBorder="1" applyAlignment="1">
      <alignment horizontal="center" vertical="center"/>
    </xf>
    <xf numFmtId="0" fontId="39" fillId="2" borderId="93" xfId="0" applyNumberFormat="1" applyFont="1" applyBorder="1" applyAlignment="1">
      <alignment horizontal="center" vertical="center"/>
    </xf>
    <xf numFmtId="0" fontId="39" fillId="2" borderId="96" xfId="0" applyNumberFormat="1" applyFont="1" applyBorder="1" applyAlignment="1">
      <alignment horizontal="center" vertical="center"/>
    </xf>
    <xf numFmtId="181" fontId="39" fillId="2" borderId="93" xfId="0" applyNumberFormat="1" applyFont="1" applyBorder="1" applyAlignment="1">
      <alignment horizontal="center" vertical="center"/>
    </xf>
    <xf numFmtId="181" fontId="39" fillId="2" borderId="96" xfId="0" applyNumberFormat="1" applyFont="1" applyBorder="1" applyAlignment="1">
      <alignment horizontal="center" vertical="center"/>
    </xf>
    <xf numFmtId="0" fontId="39" fillId="2" borderId="18" xfId="0" applyNumberFormat="1" applyFont="1" applyBorder="1" applyAlignment="1">
      <alignment horizontal="center" vertical="center"/>
    </xf>
    <xf numFmtId="0" fontId="39" fillId="2" borderId="0" xfId="0" applyNumberFormat="1" applyFont="1" applyBorder="1" applyAlignment="1">
      <alignment horizontal="center" vertical="center"/>
    </xf>
    <xf numFmtId="0" fontId="39" fillId="2" borderId="34" xfId="0" applyNumberFormat="1" applyFont="1" applyBorder="1" applyAlignment="1">
      <alignment horizontal="center" vertical="center"/>
    </xf>
    <xf numFmtId="176" fontId="39" fillId="2" borderId="232" xfId="0" applyNumberFormat="1" applyFont="1" applyBorder="1" applyAlignment="1">
      <alignment horizontal="right" vertical="center"/>
    </xf>
    <xf numFmtId="176" fontId="39" fillId="2" borderId="234" xfId="0" applyNumberFormat="1" applyFont="1" applyBorder="1" applyAlignment="1">
      <alignment horizontal="right" vertical="center"/>
    </xf>
    <xf numFmtId="0" fontId="39" fillId="2" borderId="22" xfId="0" applyNumberFormat="1" applyFont="1" applyBorder="1" applyAlignment="1">
      <alignment horizontal="center" vertical="center"/>
    </xf>
    <xf numFmtId="181" fontId="39" fillId="2" borderId="18" xfId="0" applyNumberFormat="1" applyFont="1" applyBorder="1" applyAlignment="1">
      <alignment horizontal="center" vertical="center"/>
    </xf>
    <xf numFmtId="181" fontId="39" fillId="2" borderId="22" xfId="0" applyNumberFormat="1" applyFont="1" applyBorder="1" applyAlignment="1">
      <alignment horizontal="center" vertical="center"/>
    </xf>
    <xf numFmtId="176" fontId="39" fillId="2" borderId="18" xfId="0" applyNumberFormat="1" applyFont="1" applyBorder="1" applyAlignment="1">
      <alignment horizontal="right" vertical="center"/>
    </xf>
    <xf numFmtId="176" fontId="39" fillId="2" borderId="0" xfId="0" applyNumberFormat="1" applyFont="1" applyBorder="1" applyAlignment="1">
      <alignment horizontal="right" vertical="center"/>
    </xf>
    <xf numFmtId="0" fontId="39" fillId="38" borderId="102" xfId="0" applyNumberFormat="1" applyFont="1" applyFill="1" applyBorder="1" applyAlignment="1">
      <alignment horizontal="center" vertical="center"/>
    </xf>
    <xf numFmtId="0" fontId="39" fillId="38" borderId="106" xfId="0" applyNumberFormat="1" applyFont="1" applyFill="1" applyBorder="1" applyAlignment="1">
      <alignment horizontal="center" vertical="center"/>
    </xf>
    <xf numFmtId="184" fontId="39" fillId="38" borderId="44" xfId="0" applyNumberFormat="1" applyFont="1" applyFill="1" applyBorder="1" applyAlignment="1">
      <alignment horizontal="center" vertical="center"/>
    </xf>
    <xf numFmtId="184" fontId="39" fillId="38" borderId="101" xfId="0" applyNumberFormat="1" applyFont="1" applyFill="1" applyBorder="1" applyAlignment="1">
      <alignment horizontal="center" vertical="center"/>
    </xf>
    <xf numFmtId="0" fontId="39" fillId="38" borderId="110" xfId="0" applyNumberFormat="1" applyFont="1" applyFill="1" applyBorder="1" applyAlignment="1">
      <alignment horizontal="center" vertical="center"/>
    </xf>
    <xf numFmtId="176" fontId="39" fillId="38" borderId="90" xfId="0" applyNumberFormat="1" applyFont="1" applyFill="1" applyBorder="1" applyAlignment="1">
      <alignment vertical="center"/>
    </xf>
    <xf numFmtId="176" fontId="39" fillId="38" borderId="110" xfId="0" applyNumberFormat="1" applyFont="1" applyFill="1" applyBorder="1" applyAlignment="1">
      <alignment vertical="center"/>
    </xf>
    <xf numFmtId="0" fontId="39" fillId="25" borderId="153" xfId="0" applyNumberFormat="1" applyFont="1" applyFill="1" applyBorder="1" applyAlignment="1">
      <alignment horizontal="center" vertical="center"/>
    </xf>
    <xf numFmtId="0" fontId="39" fillId="25" borderId="110" xfId="0" applyNumberFormat="1" applyFont="1" applyFill="1" applyBorder="1" applyAlignment="1">
      <alignment horizontal="center" vertical="center"/>
    </xf>
    <xf numFmtId="0" fontId="39" fillId="25" borderId="106" xfId="0" applyNumberFormat="1" applyFont="1" applyFill="1" applyBorder="1" applyAlignment="1">
      <alignment horizontal="center" vertical="center"/>
    </xf>
    <xf numFmtId="0" fontId="39" fillId="25" borderId="90" xfId="0" applyNumberFormat="1" applyFont="1" applyFill="1" applyBorder="1" applyAlignment="1">
      <alignment horizontal="center" vertical="center"/>
    </xf>
    <xf numFmtId="0" fontId="39" fillId="25" borderId="113" xfId="0" applyNumberFormat="1" applyFont="1" applyFill="1" applyBorder="1" applyAlignment="1">
      <alignment horizontal="center" vertical="center"/>
    </xf>
    <xf numFmtId="0" fontId="39" fillId="25" borderId="169" xfId="0" applyNumberFormat="1" applyFont="1" applyFill="1" applyBorder="1" applyAlignment="1">
      <alignment horizontal="center" vertical="center"/>
    </xf>
    <xf numFmtId="0" fontId="39" fillId="25" borderId="60" xfId="0" applyNumberFormat="1" applyFont="1" applyFill="1" applyBorder="1" applyAlignment="1">
      <alignment horizontal="center" vertical="center"/>
    </xf>
    <xf numFmtId="0" fontId="39" fillId="25" borderId="59" xfId="0" applyNumberFormat="1" applyFont="1" applyFill="1" applyBorder="1" applyAlignment="1">
      <alignment horizontal="center" vertical="center"/>
    </xf>
    <xf numFmtId="187" fontId="39" fillId="26" borderId="44" xfId="0" applyNumberFormat="1" applyFont="1" applyFill="1" applyBorder="1" applyAlignment="1">
      <alignment horizontal="right" vertical="center"/>
    </xf>
    <xf numFmtId="187" fontId="39" fillId="26" borderId="60" xfId="0" applyNumberFormat="1" applyFont="1" applyFill="1" applyBorder="1" applyAlignment="1">
      <alignment horizontal="right" vertical="center"/>
    </xf>
    <xf numFmtId="0" fontId="39" fillId="2" borderId="44" xfId="0" applyNumberFormat="1" applyFont="1" applyBorder="1" applyAlignment="1">
      <alignment horizontal="center" vertical="center"/>
    </xf>
    <xf numFmtId="0" fontId="39" fillId="2" borderId="59" xfId="0" applyNumberFormat="1" applyFont="1" applyBorder="1" applyAlignment="1">
      <alignment horizontal="center" vertical="center"/>
    </xf>
    <xf numFmtId="0" fontId="39" fillId="2" borderId="107" xfId="0" applyNumberFormat="1" applyFont="1" applyBorder="1" applyAlignment="1">
      <alignment horizontal="left" vertical="center"/>
    </xf>
    <xf numFmtId="0" fontId="39" fillId="2" borderId="379" xfId="0" applyNumberFormat="1" applyFont="1" applyBorder="1" applyAlignment="1">
      <alignment horizontal="left" vertical="center"/>
    </xf>
    <xf numFmtId="0" fontId="39" fillId="2" borderId="394" xfId="0" applyNumberFormat="1" applyFont="1" applyBorder="1" applyAlignment="1">
      <alignment horizontal="left" vertical="center"/>
    </xf>
    <xf numFmtId="0" fontId="39" fillId="25" borderId="225" xfId="0" applyNumberFormat="1" applyFont="1" applyFill="1" applyBorder="1" applyAlignment="1">
      <alignment horizontal="center" vertical="center"/>
    </xf>
    <xf numFmtId="0" fontId="39" fillId="25" borderId="91" xfId="0" applyNumberFormat="1" applyFont="1" applyFill="1" applyBorder="1" applyAlignment="1">
      <alignment horizontal="center" vertical="center"/>
    </xf>
    <xf numFmtId="0" fontId="39" fillId="25" borderId="103" xfId="0" applyNumberFormat="1" applyFont="1" applyFill="1" applyBorder="1" applyAlignment="1">
      <alignment horizontal="center" vertical="center"/>
    </xf>
    <xf numFmtId="188" fontId="39" fillId="2" borderId="225" xfId="0" applyNumberFormat="1" applyFont="1" applyBorder="1" applyAlignment="1">
      <alignment horizontal="center" vertical="center"/>
    </xf>
    <xf numFmtId="188" fontId="39" fillId="2" borderId="91" xfId="0" applyNumberFormat="1" applyFont="1" applyBorder="1" applyAlignment="1">
      <alignment horizontal="center" vertical="center"/>
    </xf>
    <xf numFmtId="0" fontId="39" fillId="2" borderId="44" xfId="0" applyNumberFormat="1" applyFont="1" applyBorder="1" applyAlignment="1">
      <alignment horizontal="left" vertical="center"/>
    </xf>
    <xf numFmtId="0" fontId="39" fillId="2" borderId="60" xfId="0" applyNumberFormat="1" applyFont="1" applyBorder="1" applyAlignment="1">
      <alignment horizontal="left" vertical="center"/>
    </xf>
    <xf numFmtId="0" fontId="39" fillId="2" borderId="114" xfId="0" applyNumberFormat="1" applyFont="1" applyBorder="1" applyAlignment="1">
      <alignment horizontal="left" vertical="center"/>
    </xf>
    <xf numFmtId="0" fontId="39" fillId="25" borderId="210" xfId="0" applyNumberFormat="1" applyFont="1" applyFill="1" applyBorder="1" applyAlignment="1">
      <alignment horizontal="center" vertical="center"/>
    </xf>
    <xf numFmtId="0" fontId="39" fillId="25" borderId="129" xfId="0" applyNumberFormat="1" applyFont="1" applyFill="1" applyBorder="1" applyAlignment="1">
      <alignment horizontal="center" vertical="center"/>
    </xf>
    <xf numFmtId="0" fontId="39" fillId="25" borderId="229" xfId="0" applyNumberFormat="1" applyFont="1" applyFill="1" applyBorder="1" applyAlignment="1">
      <alignment horizontal="center" vertical="center"/>
    </xf>
    <xf numFmtId="188" fontId="39" fillId="2" borderId="210" xfId="0" applyNumberFormat="1" applyFont="1" applyBorder="1" applyAlignment="1">
      <alignment horizontal="center" vertical="center"/>
    </xf>
    <xf numFmtId="188" fontId="39" fillId="2" borderId="129" xfId="0" applyNumberFormat="1" applyFont="1" applyBorder="1" applyAlignment="1">
      <alignment horizontal="center" vertical="center"/>
    </xf>
    <xf numFmtId="181" fontId="39" fillId="2" borderId="0" xfId="0" applyNumberFormat="1" applyFont="1" applyBorder="1" applyAlignment="1">
      <alignment horizontal="center" vertical="center"/>
    </xf>
    <xf numFmtId="176" fontId="39" fillId="2" borderId="14" xfId="0" applyNumberFormat="1" applyFont="1" applyBorder="1" applyAlignment="1">
      <alignment horizontal="right" vertical="center"/>
    </xf>
    <xf numFmtId="0" fontId="21" fillId="0" borderId="95" xfId="0" applyNumberFormat="1" applyFont="1" applyFill="1" applyBorder="1" applyAlignment="1">
      <alignment vertical="center"/>
    </xf>
    <xf numFmtId="0" fontId="37" fillId="25" borderId="211" xfId="0" applyNumberFormat="1" applyFont="1" applyFill="1" applyBorder="1" applyAlignment="1">
      <alignment horizontal="center" vertical="center"/>
    </xf>
    <xf numFmtId="0" fontId="37" fillId="25" borderId="217" xfId="0" applyNumberFormat="1" applyFont="1" applyFill="1" applyBorder="1" applyAlignment="1">
      <alignment horizontal="center" vertical="center"/>
    </xf>
    <xf numFmtId="0" fontId="37" fillId="25" borderId="132" xfId="0" applyNumberFormat="1" applyFont="1" applyFill="1" applyBorder="1" applyAlignment="1">
      <alignment horizontal="center" vertical="center"/>
    </xf>
    <xf numFmtId="0" fontId="37" fillId="2" borderId="211" xfId="0" applyNumberFormat="1" applyFont="1" applyBorder="1" applyAlignment="1">
      <alignment horizontal="center" vertical="center"/>
    </xf>
    <xf numFmtId="0" fontId="37" fillId="2" borderId="217" xfId="0" applyNumberFormat="1" applyFont="1" applyBorder="1" applyAlignment="1">
      <alignment horizontal="center" vertical="center"/>
    </xf>
    <xf numFmtId="0" fontId="37" fillId="2" borderId="235" xfId="0" applyNumberFormat="1" applyFont="1" applyBorder="1" applyAlignment="1">
      <alignment horizontal="center" vertical="center"/>
    </xf>
    <xf numFmtId="0" fontId="21" fillId="0" borderId="0" xfId="0" applyNumberFormat="1" applyFont="1" applyFill="1" applyBorder="1" applyAlignment="1">
      <alignment horizontal="left" vertical="center" shrinkToFit="1"/>
    </xf>
    <xf numFmtId="0" fontId="42" fillId="0" borderId="0" xfId="0" applyNumberFormat="1" applyFont="1" applyFill="1" applyBorder="1" applyAlignment="1">
      <alignment horizontal="left" vertical="center" shrinkToFit="1"/>
    </xf>
    <xf numFmtId="0" fontId="39" fillId="25" borderId="170" xfId="0" applyNumberFormat="1" applyFont="1" applyFill="1" applyBorder="1" applyAlignment="1">
      <alignment horizontal="center" vertical="center"/>
    </xf>
    <xf numFmtId="0" fontId="43" fillId="25" borderId="209" xfId="0" applyNumberFormat="1" applyFont="1" applyFill="1" applyBorder="1" applyAlignment="1">
      <alignment horizontal="center" vertical="center"/>
    </xf>
    <xf numFmtId="0" fontId="43" fillId="25" borderId="57" xfId="0" applyNumberFormat="1" applyFont="1" applyFill="1" applyBorder="1" applyAlignment="1">
      <alignment horizontal="center" vertical="center"/>
    </xf>
    <xf numFmtId="0" fontId="43" fillId="25" borderId="192" xfId="0" applyNumberFormat="1" applyFont="1" applyFill="1" applyBorder="1" applyAlignment="1">
      <alignment horizontal="center" vertical="center"/>
    </xf>
    <xf numFmtId="0" fontId="45" fillId="25" borderId="18" xfId="0" applyNumberFormat="1" applyFont="1" applyFill="1" applyBorder="1" applyAlignment="1">
      <alignment horizontal="center" vertical="center"/>
    </xf>
    <xf numFmtId="0" fontId="45" fillId="25" borderId="0" xfId="0" applyNumberFormat="1" applyFont="1" applyFill="1" applyBorder="1" applyAlignment="1">
      <alignment horizontal="center" vertical="center"/>
    </xf>
    <xf numFmtId="0" fontId="45" fillId="25" borderId="118" xfId="0" applyNumberFormat="1" applyFont="1" applyFill="1" applyBorder="1" applyAlignment="1">
      <alignment horizontal="center" vertical="center"/>
    </xf>
    <xf numFmtId="0" fontId="39" fillId="25" borderId="44" xfId="0" applyNumberFormat="1" applyFont="1" applyFill="1" applyBorder="1" applyAlignment="1">
      <alignment horizontal="center" vertical="center"/>
    </xf>
    <xf numFmtId="0" fontId="43" fillId="25" borderId="18" xfId="0" applyNumberFormat="1" applyFont="1" applyFill="1" applyBorder="1" applyAlignment="1">
      <alignment horizontal="center" vertical="center"/>
    </xf>
    <xf numFmtId="0" fontId="43" fillId="25" borderId="0" xfId="0" applyNumberFormat="1" applyFont="1" applyFill="1" applyBorder="1" applyAlignment="1">
      <alignment horizontal="center" vertical="center"/>
    </xf>
    <xf numFmtId="0" fontId="43" fillId="25" borderId="118" xfId="0" applyNumberFormat="1" applyFont="1" applyFill="1" applyBorder="1" applyAlignment="1">
      <alignment horizontal="center" vertical="center"/>
    </xf>
    <xf numFmtId="0" fontId="39" fillId="25" borderId="161" xfId="0" applyNumberFormat="1" applyFont="1" applyFill="1" applyBorder="1" applyAlignment="1">
      <alignment horizontal="center" vertical="center"/>
    </xf>
    <xf numFmtId="0" fontId="39" fillId="25" borderId="213" xfId="0" applyNumberFormat="1" applyFont="1" applyFill="1" applyBorder="1" applyAlignment="1">
      <alignment horizontal="center" vertical="center"/>
    </xf>
    <xf numFmtId="0" fontId="21" fillId="25" borderId="209" xfId="0" applyNumberFormat="1" applyFont="1" applyFill="1" applyBorder="1" applyAlignment="1">
      <alignment horizontal="center" vertical="center"/>
    </xf>
    <xf numFmtId="0" fontId="21" fillId="25" borderId="213" xfId="0" applyNumberFormat="1" applyFont="1" applyFill="1" applyBorder="1" applyAlignment="1">
      <alignment horizontal="center" vertical="center"/>
    </xf>
    <xf numFmtId="0" fontId="21" fillId="25" borderId="236" xfId="0" applyNumberFormat="1" applyFont="1" applyFill="1" applyBorder="1" applyAlignment="1">
      <alignment horizontal="center" vertical="center"/>
    </xf>
    <xf numFmtId="0" fontId="21" fillId="30" borderId="155" xfId="0" applyNumberFormat="1" applyFont="1" applyFill="1" applyBorder="1" applyAlignment="1">
      <alignment horizontal="center" vertical="center"/>
    </xf>
    <xf numFmtId="0" fontId="21" fillId="30" borderId="165" xfId="0" applyNumberFormat="1" applyFont="1" applyFill="1" applyBorder="1" applyAlignment="1">
      <alignment vertical="center"/>
    </xf>
    <xf numFmtId="0" fontId="21" fillId="30" borderId="186" xfId="0" applyNumberFormat="1" applyFont="1" applyFill="1" applyBorder="1" applyAlignment="1">
      <alignment vertical="center"/>
    </xf>
    <xf numFmtId="0" fontId="39" fillId="25" borderId="122" xfId="0" applyNumberFormat="1" applyFont="1" applyFill="1" applyBorder="1" applyAlignment="1">
      <alignment horizontal="center" vertical="center"/>
    </xf>
    <xf numFmtId="0" fontId="39" fillId="25" borderId="98" xfId="0" applyNumberFormat="1" applyFont="1" applyFill="1" applyBorder="1" applyAlignment="1">
      <alignment horizontal="center" vertical="center"/>
    </xf>
    <xf numFmtId="0" fontId="21" fillId="25" borderId="177" xfId="0" applyNumberFormat="1" applyFont="1" applyFill="1" applyBorder="1" applyAlignment="1">
      <alignment horizontal="center" vertical="center" shrinkToFit="1"/>
    </xf>
    <xf numFmtId="0" fontId="21" fillId="25" borderId="140" xfId="0" applyNumberFormat="1" applyFont="1" applyFill="1" applyBorder="1" applyAlignment="1">
      <alignment horizontal="center" vertical="center" shrinkToFit="1"/>
    </xf>
    <xf numFmtId="0" fontId="21" fillId="25" borderId="187" xfId="0" applyNumberFormat="1" applyFont="1" applyFill="1" applyBorder="1" applyAlignment="1">
      <alignment horizontal="center" vertical="center" shrinkToFit="1"/>
    </xf>
    <xf numFmtId="0" fontId="39" fillId="25" borderId="123" xfId="0" applyNumberFormat="1" applyFont="1" applyFill="1" applyBorder="1" applyAlignment="1">
      <alignment horizontal="center" vertical="center"/>
    </xf>
    <xf numFmtId="0" fontId="37" fillId="25" borderId="157" xfId="0" applyNumberFormat="1" applyFont="1" applyFill="1" applyBorder="1" applyAlignment="1">
      <alignment horizontal="center" vertical="center" wrapText="1"/>
    </xf>
    <xf numFmtId="0" fontId="37" fillId="25" borderId="166" xfId="0" applyNumberFormat="1" applyFont="1" applyFill="1" applyBorder="1" applyAlignment="1">
      <alignment horizontal="center" vertical="center" wrapText="1"/>
    </xf>
    <xf numFmtId="0" fontId="37" fillId="25" borderId="172" xfId="0" applyNumberFormat="1" applyFont="1" applyFill="1" applyBorder="1" applyAlignment="1">
      <alignment horizontal="center" vertical="center" wrapText="1"/>
    </xf>
    <xf numFmtId="0" fontId="25" fillId="2" borderId="109" xfId="0" applyNumberFormat="1" applyFont="1" applyBorder="1" applyAlignment="1">
      <alignment horizontal="center" vertical="center" shrinkToFit="1"/>
    </xf>
    <xf numFmtId="0" fontId="25" fillId="2" borderId="92" xfId="0" applyNumberFormat="1" applyFont="1" applyBorder="1" applyAlignment="1">
      <alignment horizontal="center" vertical="center" shrinkToFit="1"/>
    </xf>
    <xf numFmtId="0" fontId="25" fillId="2" borderId="188" xfId="0" applyNumberFormat="1" applyFont="1" applyBorder="1" applyAlignment="1">
      <alignment horizontal="center" vertical="center" shrinkToFit="1"/>
    </xf>
    <xf numFmtId="0" fontId="37" fillId="25" borderId="121" xfId="0" applyNumberFormat="1" applyFont="1" applyFill="1" applyBorder="1" applyAlignment="1">
      <alignment horizontal="center" vertical="center" shrinkToFit="1"/>
    </xf>
    <xf numFmtId="0" fontId="37" fillId="25" borderId="92" xfId="0" applyNumberFormat="1" applyFont="1" applyFill="1" applyBorder="1" applyAlignment="1">
      <alignment horizontal="center" vertical="center" shrinkToFit="1"/>
    </xf>
    <xf numFmtId="0" fontId="37" fillId="25" borderId="105" xfId="0" applyNumberFormat="1" applyFont="1" applyFill="1" applyBorder="1" applyAlignment="1">
      <alignment horizontal="center" vertical="center" shrinkToFit="1"/>
    </xf>
    <xf numFmtId="0" fontId="43" fillId="25" borderId="123" xfId="0" applyNumberFormat="1" applyFont="1" applyFill="1" applyBorder="1" applyAlignment="1">
      <alignment horizontal="center" vertical="center" shrinkToFit="1"/>
    </xf>
    <xf numFmtId="0" fontId="43" fillId="25" borderId="59" xfId="0" applyNumberFormat="1" applyFont="1" applyFill="1" applyBorder="1" applyAlignment="1">
      <alignment horizontal="center" vertical="center" shrinkToFit="1"/>
    </xf>
    <xf numFmtId="0" fontId="37" fillId="25" borderId="158" xfId="0" applyNumberFormat="1" applyFont="1" applyFill="1" applyBorder="1" applyAlignment="1">
      <alignment horizontal="center" vertical="center"/>
    </xf>
    <xf numFmtId="0" fontId="37" fillId="25" borderId="110" xfId="0" applyNumberFormat="1" applyFont="1" applyFill="1" applyBorder="1" applyAlignment="1">
      <alignment horizontal="center" vertical="center"/>
    </xf>
    <xf numFmtId="0" fontId="37" fillId="25" borderId="106" xfId="0" applyNumberFormat="1" applyFont="1" applyFill="1" applyBorder="1" applyAlignment="1">
      <alignment horizontal="center" vertical="center"/>
    </xf>
    <xf numFmtId="0" fontId="39" fillId="2" borderId="44" xfId="0" applyNumberFormat="1" applyFont="1" applyBorder="1" applyAlignment="1">
      <alignment horizontal="center" vertical="center" shrinkToFit="1"/>
    </xf>
    <xf numFmtId="0" fontId="39" fillId="2" borderId="60" xfId="0" applyNumberFormat="1" applyFont="1" applyBorder="1" applyAlignment="1">
      <alignment horizontal="center" vertical="center" shrinkToFit="1"/>
    </xf>
    <xf numFmtId="0" fontId="39" fillId="2" borderId="59" xfId="0" applyNumberFormat="1" applyFont="1" applyBorder="1" applyAlignment="1">
      <alignment horizontal="center" vertical="center" shrinkToFit="1"/>
    </xf>
    <xf numFmtId="0" fontId="43" fillId="25" borderId="44" xfId="0" applyNumberFormat="1" applyFont="1" applyFill="1" applyBorder="1" applyAlignment="1">
      <alignment horizontal="center" vertical="center" shrinkToFit="1"/>
    </xf>
    <xf numFmtId="0" fontId="43" fillId="25" borderId="60" xfId="0" applyNumberFormat="1" applyFont="1" applyFill="1" applyBorder="1" applyAlignment="1">
      <alignment horizontal="center" vertical="center" shrinkToFit="1"/>
    </xf>
    <xf numFmtId="0" fontId="39" fillId="25" borderId="101" xfId="0" applyNumberFormat="1" applyFont="1" applyFill="1" applyBorder="1" applyAlignment="1">
      <alignment horizontal="center" vertical="center"/>
    </xf>
    <xf numFmtId="0" fontId="39" fillId="2" borderId="169" xfId="0" applyNumberFormat="1" applyFont="1" applyBorder="1" applyAlignment="1">
      <alignment horizontal="center" vertical="center" shrinkToFit="1"/>
    </xf>
    <xf numFmtId="0" fontId="43" fillId="25" borderId="101" xfId="0" applyNumberFormat="1" applyFont="1" applyFill="1" applyBorder="1" applyAlignment="1">
      <alignment horizontal="center" vertical="center" shrinkToFit="1"/>
    </xf>
    <xf numFmtId="0" fontId="43" fillId="25" borderId="44" xfId="0" applyNumberFormat="1" applyFont="1" applyFill="1" applyBorder="1" applyAlignment="1">
      <alignment horizontal="center" vertical="center"/>
    </xf>
    <xf numFmtId="0" fontId="43" fillId="25" borderId="60" xfId="0" applyNumberFormat="1" applyFont="1" applyFill="1" applyBorder="1" applyAlignment="1">
      <alignment horizontal="center" vertical="center"/>
    </xf>
    <xf numFmtId="0" fontId="43" fillId="25" borderId="59" xfId="0" applyNumberFormat="1" applyFont="1" applyFill="1" applyBorder="1" applyAlignment="1">
      <alignment horizontal="center" vertical="center"/>
    </xf>
    <xf numFmtId="0" fontId="39" fillId="0" borderId="90" xfId="0" applyNumberFormat="1" applyFont="1" applyFill="1" applyBorder="1" applyAlignment="1">
      <alignment horizontal="center" vertical="center"/>
    </xf>
    <xf numFmtId="0" fontId="39" fillId="0" borderId="197" xfId="0" applyNumberFormat="1" applyFont="1" applyFill="1" applyBorder="1" applyAlignment="1">
      <alignment horizontal="center" vertical="center"/>
    </xf>
    <xf numFmtId="0" fontId="39" fillId="25" borderId="10" xfId="0" applyNumberFormat="1" applyFont="1" applyFill="1" applyBorder="1" applyAlignment="1">
      <alignment horizontal="center" vertical="center"/>
    </xf>
    <xf numFmtId="0" fontId="39" fillId="25" borderId="14" xfId="0" applyNumberFormat="1" applyFont="1" applyFill="1" applyBorder="1" applyAlignment="1">
      <alignment horizontal="center" vertical="center"/>
    </xf>
    <xf numFmtId="0" fontId="39" fillId="25" borderId="21" xfId="0" applyNumberFormat="1" applyFont="1" applyFill="1" applyBorder="1" applyAlignment="1">
      <alignment horizontal="center" vertical="center"/>
    </xf>
    <xf numFmtId="0" fontId="39" fillId="25" borderId="206" xfId="0" applyNumberFormat="1" applyFont="1" applyFill="1" applyBorder="1" applyAlignment="1">
      <alignment horizontal="center" vertical="center"/>
    </xf>
    <xf numFmtId="0" fontId="39" fillId="25" borderId="37" xfId="0" applyNumberFormat="1" applyFont="1" applyFill="1" applyBorder="1" applyAlignment="1">
      <alignment horizontal="center" vertical="center"/>
    </xf>
    <xf numFmtId="0" fontId="39" fillId="25" borderId="230" xfId="0" applyNumberFormat="1" applyFont="1" applyFill="1" applyBorder="1" applyAlignment="1">
      <alignment horizontal="center" vertical="center"/>
    </xf>
    <xf numFmtId="0" fontId="39" fillId="25" borderId="108" xfId="0" applyNumberFormat="1" applyFont="1" applyFill="1" applyBorder="1" applyAlignment="1">
      <alignment horizontal="center" vertical="center"/>
    </xf>
    <xf numFmtId="0" fontId="39" fillId="25" borderId="11" xfId="0" applyNumberFormat="1" applyFont="1" applyFill="1" applyBorder="1" applyAlignment="1">
      <alignment horizontal="center" vertical="center"/>
    </xf>
    <xf numFmtId="0" fontId="39" fillId="25" borderId="0" xfId="0" applyNumberFormat="1" applyFont="1" applyFill="1" applyBorder="1" applyAlignment="1">
      <alignment horizontal="center" vertical="center"/>
    </xf>
    <xf numFmtId="0" fontId="39" fillId="25" borderId="22" xfId="0" applyNumberFormat="1" applyFont="1" applyFill="1" applyBorder="1" applyAlignment="1">
      <alignment horizontal="center" vertical="center"/>
    </xf>
    <xf numFmtId="0" fontId="39" fillId="2" borderId="158" xfId="0" applyNumberFormat="1" applyFont="1" applyBorder="1" applyAlignment="1">
      <alignment horizontal="left" vertical="center"/>
    </xf>
    <xf numFmtId="0" fontId="39" fillId="2" borderId="110" xfId="0" applyNumberFormat="1" applyFont="1" applyBorder="1" applyAlignment="1">
      <alignment horizontal="left" vertical="center"/>
    </xf>
    <xf numFmtId="0" fontId="39" fillId="2" borderId="106" xfId="0" applyNumberFormat="1" applyFont="1" applyBorder="1" applyAlignment="1">
      <alignment horizontal="left" vertical="center"/>
    </xf>
    <xf numFmtId="0" fontId="39" fillId="2" borderId="109" xfId="0" applyNumberFormat="1" applyFont="1" applyBorder="1" applyAlignment="1">
      <alignment horizontal="left" vertical="center"/>
    </xf>
    <xf numFmtId="0" fontId="39" fillId="2" borderId="92" xfId="0" applyNumberFormat="1" applyFont="1" applyBorder="1" applyAlignment="1">
      <alignment horizontal="left" vertical="center"/>
    </xf>
    <xf numFmtId="0" fontId="39" fillId="2" borderId="105" xfId="0" applyNumberFormat="1" applyFont="1" applyBorder="1" applyAlignment="1">
      <alignment horizontal="left" vertical="center"/>
    </xf>
    <xf numFmtId="176" fontId="39" fillId="2" borderId="109" xfId="0" applyNumberFormat="1" applyFont="1" applyBorder="1" applyAlignment="1">
      <alignment horizontal="right" vertical="center" shrinkToFit="1"/>
    </xf>
    <xf numFmtId="176" fontId="39" fillId="2" borderId="92" xfId="0" applyNumberFormat="1" applyFont="1" applyBorder="1" applyAlignment="1">
      <alignment horizontal="right" vertical="center" shrinkToFit="1"/>
    </xf>
    <xf numFmtId="0" fontId="41" fillId="25" borderId="11" xfId="0" applyNumberFormat="1" applyFont="1" applyFill="1" applyBorder="1" applyAlignment="1">
      <alignment horizontal="center" vertical="center"/>
    </xf>
    <xf numFmtId="0" fontId="41" fillId="25" borderId="0" xfId="0" applyNumberFormat="1" applyFont="1" applyFill="1" applyBorder="1" applyAlignment="1">
      <alignment horizontal="center" vertical="center"/>
    </xf>
    <xf numFmtId="0" fontId="41" fillId="25" borderId="34" xfId="0" applyNumberFormat="1" applyFont="1" applyFill="1" applyBorder="1" applyAlignment="1">
      <alignment horizontal="center" vertical="center"/>
    </xf>
    <xf numFmtId="0" fontId="39" fillId="2" borderId="123" xfId="0" applyNumberFormat="1" applyFont="1" applyBorder="1" applyAlignment="1">
      <alignment horizontal="left" vertical="center"/>
    </xf>
    <xf numFmtId="0" fontId="39" fillId="2" borderId="59" xfId="0" applyNumberFormat="1" applyFont="1" applyBorder="1" applyAlignment="1">
      <alignment horizontal="left" vertical="center"/>
    </xf>
    <xf numFmtId="0" fontId="41" fillId="25" borderId="122" xfId="0" applyNumberFormat="1" applyFont="1" applyFill="1" applyBorder="1" applyAlignment="1">
      <alignment horizontal="center" vertical="center"/>
    </xf>
    <xf numFmtId="0" fontId="41" fillId="25" borderId="58" xfId="0" applyNumberFormat="1" applyFont="1" applyFill="1" applyBorder="1" applyAlignment="1">
      <alignment horizontal="center" vertical="center"/>
    </xf>
    <xf numFmtId="0" fontId="41" fillId="25" borderId="72" xfId="0" applyNumberFormat="1" applyFont="1" applyFill="1" applyBorder="1" applyAlignment="1">
      <alignment horizontal="center" vertical="center"/>
    </xf>
    <xf numFmtId="0" fontId="39" fillId="2" borderId="90" xfId="0" applyNumberFormat="1" applyFont="1" applyBorder="1" applyAlignment="1">
      <alignment horizontal="left" vertical="center"/>
    </xf>
    <xf numFmtId="176" fontId="39" fillId="2" borderId="90" xfId="0" applyNumberFormat="1" applyFont="1" applyBorder="1" applyAlignment="1">
      <alignment horizontal="right" vertical="center" shrinkToFit="1"/>
    </xf>
    <xf numFmtId="176" fontId="39" fillId="2" borderId="110" xfId="0" applyNumberFormat="1" applyFont="1" applyBorder="1" applyAlignment="1">
      <alignment horizontal="right" vertical="center" shrinkToFit="1"/>
    </xf>
    <xf numFmtId="0" fontId="39" fillId="0" borderId="207" xfId="0" applyNumberFormat="1" applyFont="1" applyFill="1" applyBorder="1" applyAlignment="1">
      <alignment horizontal="center" vertical="center"/>
    </xf>
    <xf numFmtId="0" fontId="39" fillId="0" borderId="214" xfId="0" applyNumberFormat="1" applyFont="1" applyFill="1" applyBorder="1" applyAlignment="1">
      <alignment horizontal="center" vertical="center"/>
    </xf>
    <xf numFmtId="0" fontId="39" fillId="0" borderId="231" xfId="0" applyNumberFormat="1" applyFont="1" applyFill="1" applyBorder="1" applyAlignment="1">
      <alignment horizontal="center" vertical="center"/>
    </xf>
    <xf numFmtId="0" fontId="21" fillId="25" borderId="162" xfId="0" applyNumberFormat="1" applyFont="1" applyFill="1" applyBorder="1" applyAlignment="1">
      <alignment horizontal="center" vertical="center"/>
    </xf>
    <xf numFmtId="0" fontId="21" fillId="25" borderId="171" xfId="0" applyNumberFormat="1" applyFont="1" applyFill="1" applyBorder="1" applyAlignment="1">
      <alignment horizontal="center" vertical="center"/>
    </xf>
    <xf numFmtId="0" fontId="21" fillId="25" borderId="180" xfId="0" applyNumberFormat="1" applyFont="1" applyFill="1" applyBorder="1" applyAlignment="1">
      <alignment horizontal="center" vertical="center"/>
    </xf>
    <xf numFmtId="0" fontId="21" fillId="0" borderId="182" xfId="0" applyNumberFormat="1" applyFont="1" applyFill="1" applyBorder="1" applyAlignment="1">
      <alignment horizontal="left" vertical="center" shrinkToFit="1"/>
    </xf>
    <xf numFmtId="0" fontId="21" fillId="0" borderId="198" xfId="0" applyNumberFormat="1" applyFont="1" applyFill="1" applyBorder="1" applyAlignment="1">
      <alignment horizontal="left" vertical="center" shrinkToFit="1"/>
    </xf>
    <xf numFmtId="0" fontId="21" fillId="0" borderId="239" xfId="0" applyNumberFormat="1" applyFont="1" applyFill="1" applyBorder="1" applyAlignment="1">
      <alignment horizontal="left" vertical="center" shrinkToFit="1"/>
    </xf>
    <xf numFmtId="0" fontId="41" fillId="39" borderId="0" xfId="0" applyNumberFormat="1" applyFont="1" applyFill="1" applyBorder="1" applyAlignment="1">
      <alignment horizontal="center" vertical="center" shrinkToFit="1"/>
    </xf>
    <xf numFmtId="0" fontId="39" fillId="2" borderId="119" xfId="0" applyNumberFormat="1" applyFont="1" applyBorder="1" applyAlignment="1">
      <alignment horizontal="center" vertical="center" shrinkToFit="1"/>
    </xf>
    <xf numFmtId="0" fontId="39" fillId="2" borderId="142" xfId="0" applyNumberFormat="1" applyFont="1" applyBorder="1" applyAlignment="1">
      <alignment horizontal="center" vertical="center" shrinkToFit="1"/>
    </xf>
    <xf numFmtId="0" fontId="39" fillId="25" borderId="10" xfId="0" applyNumberFormat="1" applyFont="1" applyFill="1" applyBorder="1" applyAlignment="1">
      <alignment horizontal="center" vertical="center" shrinkToFit="1"/>
    </xf>
    <xf numFmtId="0" fontId="39" fillId="25" borderId="38" xfId="0" applyNumberFormat="1" applyFont="1" applyFill="1" applyBorder="1" applyAlignment="1">
      <alignment horizontal="center" vertical="center" shrinkToFit="1"/>
    </xf>
    <xf numFmtId="0" fontId="39" fillId="2" borderId="169" xfId="0" applyNumberFormat="1" applyFont="1" applyBorder="1" applyAlignment="1">
      <alignment horizontal="left" vertical="center"/>
    </xf>
    <xf numFmtId="0" fontId="39" fillId="2" borderId="194" xfId="0" applyNumberFormat="1" applyFont="1" applyBorder="1" applyAlignment="1">
      <alignment horizontal="left" vertical="center"/>
    </xf>
    <xf numFmtId="0" fontId="56" fillId="2" borderId="219" xfId="0" applyFont="1" applyBorder="1" applyAlignment="1">
      <alignment horizontal="left" vertical="center"/>
    </xf>
    <xf numFmtId="0" fontId="56" fillId="2" borderId="237" xfId="0" applyFont="1" applyBorder="1" applyAlignment="1">
      <alignment horizontal="left" vertical="center"/>
    </xf>
    <xf numFmtId="0" fontId="21" fillId="25" borderId="170" xfId="0" applyNumberFormat="1" applyFont="1" applyFill="1" applyBorder="1" applyAlignment="1">
      <alignment horizontal="center" vertical="center"/>
    </xf>
    <xf numFmtId="0" fontId="21" fillId="25" borderId="91" xfId="0" applyNumberFormat="1" applyFont="1" applyFill="1" applyBorder="1" applyAlignment="1">
      <alignment horizontal="center" vertical="center"/>
    </xf>
    <xf numFmtId="0" fontId="21" fillId="25" borderId="175" xfId="0" applyNumberFormat="1" applyFont="1" applyFill="1" applyBorder="1" applyAlignment="1">
      <alignment horizontal="center" vertical="center"/>
    </xf>
    <xf numFmtId="0" fontId="21" fillId="2" borderId="170" xfId="0" applyNumberFormat="1" applyFont="1" applyBorder="1" applyAlignment="1">
      <alignment horizontal="left" vertical="center"/>
    </xf>
    <xf numFmtId="0" fontId="21" fillId="2" borderId="91" xfId="0" applyNumberFormat="1" applyFont="1" applyBorder="1" applyAlignment="1">
      <alignment horizontal="left" vertical="center"/>
    </xf>
    <xf numFmtId="0" fontId="21" fillId="2" borderId="195" xfId="0" applyNumberFormat="1" applyFont="1" applyBorder="1" applyAlignment="1">
      <alignment horizontal="left" vertical="center"/>
    </xf>
    <xf numFmtId="0" fontId="56" fillId="2" borderId="60" xfId="0" applyFont="1" applyBorder="1" applyAlignment="1">
      <alignment horizontal="left" vertical="center"/>
    </xf>
    <xf numFmtId="0" fontId="56" fillId="2" borderId="194" xfId="0" applyFont="1" applyBorder="1" applyAlignment="1">
      <alignment horizontal="left" vertical="center"/>
    </xf>
    <xf numFmtId="0" fontId="39" fillId="25" borderId="92" xfId="0" applyNumberFormat="1" applyFont="1" applyFill="1" applyBorder="1" applyAlignment="1">
      <alignment horizontal="center" vertical="center"/>
    </xf>
    <xf numFmtId="0" fontId="39" fillId="2" borderId="89" xfId="0" applyNumberFormat="1" applyFont="1" applyBorder="1" applyAlignment="1">
      <alignment horizontal="left" vertical="center"/>
    </xf>
    <xf numFmtId="0" fontId="39" fillId="2" borderId="188" xfId="0" applyNumberFormat="1" applyFont="1" applyBorder="1" applyAlignment="1">
      <alignment horizontal="left" vertical="center"/>
    </xf>
    <xf numFmtId="0" fontId="58" fillId="2" borderId="173" xfId="0" applyNumberFormat="1" applyFont="1" applyBorder="1" applyAlignment="1">
      <alignment horizontal="left" vertical="center" wrapText="1"/>
    </xf>
    <xf numFmtId="0" fontId="58" fillId="2" borderId="136" xfId="0" applyNumberFormat="1" applyFont="1" applyBorder="1" applyAlignment="1">
      <alignment horizontal="left" vertical="center"/>
    </xf>
    <xf numFmtId="0" fontId="58" fillId="2" borderId="146" xfId="0" applyNumberFormat="1" applyFont="1" applyBorder="1" applyAlignment="1">
      <alignment horizontal="left" vertical="center"/>
    </xf>
    <xf numFmtId="0" fontId="39" fillId="25" borderId="119" xfId="0" applyNumberFormat="1" applyFont="1" applyFill="1" applyBorder="1" applyAlignment="1">
      <alignment horizontal="center" vertical="center" shrinkToFit="1"/>
    </xf>
    <xf numFmtId="0" fontId="39" fillId="25" borderId="142" xfId="0" applyNumberFormat="1" applyFont="1" applyFill="1" applyBorder="1" applyAlignment="1">
      <alignment horizontal="center" vertical="center" shrinkToFit="1"/>
    </xf>
    <xf numFmtId="0" fontId="39" fillId="2" borderId="119" xfId="0" applyNumberFormat="1" applyFont="1" applyBorder="1" applyAlignment="1">
      <alignment vertical="center" shrinkToFit="1"/>
    </xf>
    <xf numFmtId="0" fontId="21" fillId="2" borderId="128" xfId="0" applyNumberFormat="1" applyFont="1" applyBorder="1" applyAlignment="1">
      <alignment vertical="center" shrinkToFit="1"/>
    </xf>
    <xf numFmtId="0" fontId="21" fillId="2" borderId="142" xfId="0" applyNumberFormat="1" applyFont="1" applyBorder="1" applyAlignment="1">
      <alignment vertical="center" shrinkToFit="1"/>
    </xf>
    <xf numFmtId="0" fontId="21" fillId="2" borderId="119" xfId="0" applyNumberFormat="1" applyFont="1" applyBorder="1" applyAlignment="1">
      <alignment vertical="center" shrinkToFit="1"/>
    </xf>
    <xf numFmtId="0" fontId="39" fillId="25" borderId="77" xfId="0" applyNumberFormat="1" applyFont="1" applyFill="1" applyBorder="1" applyAlignment="1">
      <alignment horizontal="center" vertical="center"/>
    </xf>
    <xf numFmtId="0" fontId="39" fillId="25" borderId="76" xfId="0" applyNumberFormat="1" applyFont="1" applyFill="1" applyBorder="1" applyAlignment="1">
      <alignment horizontal="center" vertical="center"/>
    </xf>
    <xf numFmtId="183" fontId="39" fillId="38" borderId="201" xfId="0" applyNumberFormat="1" applyFont="1" applyFill="1" applyBorder="1" applyAlignment="1">
      <alignment horizontal="center" vertical="center" shrinkToFit="1"/>
    </xf>
    <xf numFmtId="183" fontId="39" fillId="38" borderId="202" xfId="0" applyNumberFormat="1" applyFont="1" applyFill="1" applyBorder="1" applyAlignment="1">
      <alignment horizontal="center" vertical="center" shrinkToFit="1"/>
    </xf>
    <xf numFmtId="0" fontId="39" fillId="25" borderId="209" xfId="0" applyNumberFormat="1" applyFont="1" applyFill="1" applyBorder="1" applyAlignment="1">
      <alignment horizontal="center" vertical="center" wrapText="1"/>
    </xf>
    <xf numFmtId="0" fontId="39" fillId="25" borderId="57" xfId="0" applyNumberFormat="1" applyFont="1" applyFill="1" applyBorder="1" applyAlignment="1">
      <alignment horizontal="center" vertical="center"/>
    </xf>
    <xf numFmtId="0" fontId="39" fillId="25" borderId="203" xfId="0" applyNumberFormat="1" applyFont="1" applyFill="1" applyBorder="1" applyAlignment="1">
      <alignment horizontal="center" vertical="center" wrapText="1"/>
    </xf>
    <xf numFmtId="0" fontId="39" fillId="25" borderId="204" xfId="0" applyNumberFormat="1" applyFont="1" applyFill="1" applyBorder="1" applyAlignment="1">
      <alignment horizontal="center" vertical="center" wrapText="1"/>
    </xf>
    <xf numFmtId="0" fontId="39" fillId="25" borderId="205" xfId="0" applyNumberFormat="1" applyFont="1" applyFill="1" applyBorder="1" applyAlignment="1">
      <alignment horizontal="center" vertical="center" wrapText="1"/>
    </xf>
    <xf numFmtId="0" fontId="39" fillId="25" borderId="42" xfId="0" applyNumberFormat="1" applyFont="1" applyFill="1" applyBorder="1" applyAlignment="1">
      <alignment horizontal="center" vertical="center" wrapText="1"/>
    </xf>
    <xf numFmtId="0" fontId="39" fillId="25" borderId="28" xfId="0" applyNumberFormat="1" applyFont="1" applyFill="1" applyBorder="1" applyAlignment="1">
      <alignment horizontal="center" vertical="center" wrapText="1"/>
    </xf>
    <xf numFmtId="0" fontId="39" fillId="25" borderId="43" xfId="0" applyNumberFormat="1" applyFont="1" applyFill="1" applyBorder="1" applyAlignment="1">
      <alignment horizontal="center" vertical="center" wrapText="1"/>
    </xf>
    <xf numFmtId="0" fontId="39" fillId="25" borderId="40" xfId="0" applyNumberFormat="1" applyFont="1" applyFill="1" applyBorder="1" applyAlignment="1">
      <alignment horizontal="center" vertical="center"/>
    </xf>
    <xf numFmtId="0" fontId="39" fillId="25" borderId="41" xfId="0" applyNumberFormat="1" applyFont="1" applyFill="1" applyBorder="1" applyAlignment="1">
      <alignment horizontal="center" vertical="center"/>
    </xf>
    <xf numFmtId="0" fontId="25" fillId="25" borderId="159" xfId="0" applyNumberFormat="1" applyFont="1" applyFill="1" applyBorder="1" applyAlignment="1">
      <alignment horizontal="center" vertical="center" shrinkToFit="1"/>
    </xf>
    <xf numFmtId="0" fontId="25" fillId="25" borderId="167" xfId="0" applyNumberFormat="1" applyFont="1" applyFill="1" applyBorder="1" applyAlignment="1">
      <alignment horizontal="center" vertical="center" shrinkToFit="1"/>
    </xf>
    <xf numFmtId="0" fontId="25" fillId="25" borderId="189" xfId="0" applyNumberFormat="1" applyFont="1" applyFill="1" applyBorder="1" applyAlignment="1">
      <alignment horizontal="center" vertical="center" shrinkToFit="1"/>
    </xf>
    <xf numFmtId="0" fontId="25" fillId="25" borderId="160" xfId="0" applyNumberFormat="1" applyFont="1" applyFill="1" applyBorder="1" applyAlignment="1">
      <alignment horizontal="center" vertical="center" shrinkToFit="1"/>
    </xf>
    <xf numFmtId="0" fontId="25" fillId="25" borderId="168" xfId="0" applyNumberFormat="1" applyFont="1" applyFill="1" applyBorder="1" applyAlignment="1">
      <alignment horizontal="center" vertical="center" shrinkToFit="1"/>
    </xf>
    <xf numFmtId="0" fontId="25" fillId="25" borderId="190" xfId="0" applyNumberFormat="1" applyFont="1" applyFill="1" applyBorder="1" applyAlignment="1">
      <alignment horizontal="center" vertical="center" shrinkToFit="1"/>
    </xf>
    <xf numFmtId="0" fontId="21" fillId="25" borderId="161" xfId="0" applyNumberFormat="1" applyFont="1" applyFill="1" applyBorder="1" applyAlignment="1">
      <alignment horizontal="center" vertical="center" textRotation="255"/>
    </xf>
    <xf numFmtId="0" fontId="21" fillId="25" borderId="11" xfId="0" applyNumberFormat="1" applyFont="1" applyFill="1" applyBorder="1" applyAlignment="1">
      <alignment horizontal="center" vertical="center" textRotation="255"/>
    </xf>
    <xf numFmtId="0" fontId="21" fillId="25" borderId="122" xfId="0" applyNumberFormat="1" applyFont="1" applyFill="1" applyBorder="1" applyAlignment="1">
      <alignment horizontal="center" vertical="center" textRotation="255"/>
    </xf>
    <xf numFmtId="0" fontId="38" fillId="25" borderId="11" xfId="0" applyFont="1" applyFill="1" applyBorder="1" applyAlignment="1">
      <alignment horizontal="center" vertical="center" wrapText="1"/>
    </xf>
    <xf numFmtId="0" fontId="55" fillId="25" borderId="34" xfId="0" applyFont="1" applyFill="1" applyBorder="1" applyAlignment="1">
      <alignment horizontal="center" vertical="center" wrapText="1"/>
    </xf>
    <xf numFmtId="0" fontId="55" fillId="25" borderId="12" xfId="0" applyFont="1" applyFill="1" applyBorder="1" applyAlignment="1">
      <alignment horizontal="center" vertical="center" wrapText="1"/>
    </xf>
    <xf numFmtId="0" fontId="55" fillId="25" borderId="35" xfId="0" applyFont="1" applyFill="1" applyBorder="1" applyAlignment="1">
      <alignment horizontal="center" vertical="center" wrapText="1"/>
    </xf>
    <xf numFmtId="0" fontId="57" fillId="2" borderId="40" xfId="0" applyFont="1" applyBorder="1" applyAlignment="1">
      <alignment horizontal="center" vertical="center" wrapText="1"/>
    </xf>
    <xf numFmtId="0" fontId="57" fillId="2" borderId="31" xfId="0" applyFont="1" applyBorder="1" applyAlignment="1">
      <alignment horizontal="center" vertical="center" wrapText="1"/>
    </xf>
    <xf numFmtId="0" fontId="57" fillId="2" borderId="32" xfId="0" applyFont="1" applyBorder="1" applyAlignment="1">
      <alignment horizontal="center" vertical="center" wrapText="1"/>
    </xf>
    <xf numFmtId="0" fontId="21" fillId="26" borderId="10" xfId="0" applyNumberFormat="1" applyFont="1" applyFill="1" applyBorder="1" applyAlignment="1">
      <alignment horizontal="center" vertical="center" wrapText="1" shrinkToFit="1"/>
    </xf>
    <xf numFmtId="0" fontId="21" fillId="26" borderId="14" xfId="0" applyNumberFormat="1" applyFont="1" applyFill="1" applyBorder="1" applyAlignment="1">
      <alignment horizontal="center" vertical="center" wrapText="1" shrinkToFit="1"/>
    </xf>
    <xf numFmtId="0" fontId="21" fillId="26" borderId="36" xfId="0" applyNumberFormat="1" applyFont="1" applyFill="1" applyBorder="1" applyAlignment="1">
      <alignment horizontal="center" vertical="center" wrapText="1" shrinkToFit="1"/>
    </xf>
    <xf numFmtId="0" fontId="21" fillId="26" borderId="122" xfId="0" applyNumberFormat="1" applyFont="1" applyFill="1" applyBorder="1" applyAlignment="1">
      <alignment horizontal="center" vertical="center" wrapText="1" shrinkToFit="1"/>
    </xf>
    <xf numFmtId="0" fontId="21" fillId="26" borderId="58" xfId="0" applyNumberFormat="1" applyFont="1" applyFill="1" applyBorder="1" applyAlignment="1">
      <alignment horizontal="center" vertical="center" wrapText="1" shrinkToFit="1"/>
    </xf>
    <xf numFmtId="0" fontId="21" fillId="26" borderId="72" xfId="0" applyNumberFormat="1" applyFont="1" applyFill="1" applyBorder="1" applyAlignment="1">
      <alignment horizontal="center" vertical="center" wrapText="1" shrinkToFit="1"/>
    </xf>
    <xf numFmtId="0" fontId="21" fillId="26" borderId="161" xfId="0" applyNumberFormat="1" applyFont="1" applyFill="1" applyBorder="1" applyAlignment="1">
      <alignment horizontal="center" vertical="center" wrapText="1" shrinkToFit="1"/>
    </xf>
    <xf numFmtId="0" fontId="21" fillId="26" borderId="57" xfId="0" applyNumberFormat="1" applyFont="1" applyFill="1" applyBorder="1" applyAlignment="1">
      <alignment horizontal="center" vertical="center" wrapText="1" shrinkToFit="1"/>
    </xf>
    <xf numFmtId="0" fontId="21" fillId="26" borderId="74" xfId="0" applyNumberFormat="1" applyFont="1" applyFill="1" applyBorder="1" applyAlignment="1">
      <alignment horizontal="center" vertical="center" wrapText="1" shrinkToFit="1"/>
    </xf>
    <xf numFmtId="0" fontId="21" fillId="26" borderId="12" xfId="0" applyNumberFormat="1" applyFont="1" applyFill="1" applyBorder="1" applyAlignment="1">
      <alignment horizontal="center" vertical="center" wrapText="1" shrinkToFit="1"/>
    </xf>
    <xf numFmtId="0" fontId="21" fillId="26" borderId="15" xfId="0" applyNumberFormat="1" applyFont="1" applyFill="1" applyBorder="1" applyAlignment="1">
      <alignment horizontal="center" vertical="center" wrapText="1" shrinkToFit="1"/>
    </xf>
    <xf numFmtId="0" fontId="21" fillId="26" borderId="35" xfId="0" applyNumberFormat="1" applyFont="1" applyFill="1" applyBorder="1" applyAlignment="1">
      <alignment horizontal="center" vertical="center" wrapText="1" shrinkToFit="1"/>
    </xf>
    <xf numFmtId="0" fontId="56" fillId="2" borderId="221" xfId="0" applyNumberFormat="1" applyFont="1" applyBorder="1" applyAlignment="1">
      <alignment horizontal="center" vertical="center"/>
    </xf>
    <xf numFmtId="0" fontId="56" fillId="2" borderId="223" xfId="0" applyNumberFormat="1" applyFont="1" applyBorder="1" applyAlignment="1">
      <alignment horizontal="center" vertical="center"/>
    </xf>
    <xf numFmtId="0" fontId="56" fillId="2" borderId="238" xfId="0" applyNumberFormat="1" applyFont="1" applyBorder="1" applyAlignment="1">
      <alignment horizontal="center" vertical="center"/>
    </xf>
    <xf numFmtId="0" fontId="39" fillId="25" borderId="102" xfId="0" applyNumberFormat="1" applyFont="1" applyFill="1" applyBorder="1" applyAlignment="1">
      <alignment horizontal="center" vertical="center"/>
    </xf>
    <xf numFmtId="0" fontId="39" fillId="25" borderId="100" xfId="0" applyNumberFormat="1" applyFont="1" applyFill="1" applyBorder="1" applyAlignment="1">
      <alignment horizontal="center" vertical="center"/>
    </xf>
    <xf numFmtId="0" fontId="39" fillId="2" borderId="102" xfId="0" applyNumberFormat="1" applyFont="1" applyBorder="1" applyAlignment="1">
      <alignment horizontal="left" vertical="center"/>
    </xf>
    <xf numFmtId="0" fontId="39" fillId="2" borderId="197" xfId="0" applyNumberFormat="1" applyFont="1" applyBorder="1" applyAlignment="1">
      <alignment horizontal="left" vertical="center"/>
    </xf>
    <xf numFmtId="0" fontId="39" fillId="2" borderId="249" xfId="0" applyNumberFormat="1" applyFont="1" applyBorder="1" applyAlignment="1">
      <alignment horizontal="center" vertical="center"/>
    </xf>
    <xf numFmtId="0" fontId="39" fillId="2" borderId="255" xfId="0" applyNumberFormat="1" applyFont="1" applyBorder="1" applyAlignment="1">
      <alignment horizontal="center" vertical="center"/>
    </xf>
    <xf numFmtId="0" fontId="39" fillId="2" borderId="265" xfId="0" applyNumberFormat="1" applyFont="1" applyBorder="1" applyAlignment="1">
      <alignment horizontal="center" vertical="center"/>
    </xf>
    <xf numFmtId="0" fontId="39" fillId="2" borderId="250" xfId="0" applyNumberFormat="1" applyFont="1" applyBorder="1" applyAlignment="1">
      <alignment horizontal="center" vertical="center"/>
    </xf>
    <xf numFmtId="0" fontId="39" fillId="2" borderId="256" xfId="0" applyNumberFormat="1" applyFont="1" applyBorder="1" applyAlignment="1">
      <alignment horizontal="center" vertical="center"/>
    </xf>
    <xf numFmtId="0" fontId="39" fillId="2" borderId="266" xfId="0" applyNumberFormat="1" applyFont="1" applyBorder="1" applyAlignment="1">
      <alignment horizontal="center" vertical="center"/>
    </xf>
    <xf numFmtId="0" fontId="39" fillId="2" borderId="251" xfId="0" applyNumberFormat="1" applyFont="1" applyBorder="1" applyAlignment="1">
      <alignment horizontal="center" vertical="center"/>
    </xf>
    <xf numFmtId="0" fontId="39" fillId="2" borderId="257" xfId="0" applyNumberFormat="1" applyFont="1" applyBorder="1" applyAlignment="1">
      <alignment horizontal="center" vertical="center"/>
    </xf>
    <xf numFmtId="0" fontId="39" fillId="2" borderId="267" xfId="0" applyNumberFormat="1" applyFont="1" applyBorder="1" applyAlignment="1">
      <alignment horizontal="center" vertical="center"/>
    </xf>
    <xf numFmtId="0" fontId="39" fillId="2" borderId="252" xfId="0" applyNumberFormat="1" applyFont="1" applyBorder="1" applyAlignment="1">
      <alignment horizontal="center" vertical="center"/>
    </xf>
    <xf numFmtId="0" fontId="39" fillId="2" borderId="258" xfId="0" applyNumberFormat="1" applyFont="1" applyBorder="1" applyAlignment="1">
      <alignment horizontal="center" vertical="center"/>
    </xf>
    <xf numFmtId="0" fontId="39" fillId="2" borderId="268" xfId="0" applyNumberFormat="1" applyFont="1" applyBorder="1" applyAlignment="1">
      <alignment horizontal="center" vertical="center"/>
    </xf>
    <xf numFmtId="0" fontId="39" fillId="0" borderId="250" xfId="0" applyNumberFormat="1" applyFont="1" applyFill="1" applyBorder="1" applyAlignment="1">
      <alignment horizontal="center" vertical="center"/>
    </xf>
    <xf numFmtId="0" fontId="39" fillId="0" borderId="256" xfId="0" applyNumberFormat="1" applyFont="1" applyFill="1" applyBorder="1" applyAlignment="1">
      <alignment horizontal="center" vertical="center"/>
    </xf>
    <xf numFmtId="0" fontId="39" fillId="0" borderId="266" xfId="0" applyNumberFormat="1" applyFont="1" applyFill="1" applyBorder="1" applyAlignment="1">
      <alignment horizontal="center" vertical="center"/>
    </xf>
    <xf numFmtId="0" fontId="39" fillId="2" borderId="253" xfId="0" applyNumberFormat="1" applyFont="1" applyBorder="1" applyAlignment="1">
      <alignment horizontal="center" vertical="center"/>
    </xf>
    <xf numFmtId="0" fontId="39" fillId="2" borderId="259" xfId="0" applyNumberFormat="1" applyFont="1" applyBorder="1" applyAlignment="1">
      <alignment horizontal="center" vertical="center"/>
    </xf>
    <xf numFmtId="0" fontId="39" fillId="2" borderId="269" xfId="0" applyNumberFormat="1" applyFont="1" applyBorder="1" applyAlignment="1">
      <alignment horizontal="center" vertical="center"/>
    </xf>
    <xf numFmtId="0" fontId="39" fillId="41" borderId="75" xfId="0" applyNumberFormat="1" applyFont="1" applyFill="1" applyBorder="1" applyAlignment="1">
      <alignment horizontal="center" vertical="center"/>
    </xf>
    <xf numFmtId="0" fontId="39" fillId="41" borderId="104" xfId="0" applyNumberFormat="1" applyFont="1" applyFill="1" applyBorder="1" applyAlignment="1">
      <alignment horizontal="center" vertical="center"/>
    </xf>
    <xf numFmtId="0" fontId="39" fillId="25" borderId="84" xfId="0" applyNumberFormat="1" applyFont="1" applyFill="1" applyBorder="1" applyAlignment="1">
      <alignment horizontal="center" vertical="center"/>
    </xf>
    <xf numFmtId="0" fontId="39" fillId="25" borderId="95" xfId="0" applyNumberFormat="1" applyFont="1" applyFill="1" applyBorder="1" applyAlignment="1">
      <alignment horizontal="center" vertical="center"/>
    </xf>
    <xf numFmtId="0" fontId="39" fillId="25" borderId="117" xfId="0" applyNumberFormat="1" applyFont="1" applyFill="1" applyBorder="1" applyAlignment="1">
      <alignment horizontal="center" vertical="center"/>
    </xf>
    <xf numFmtId="0" fontId="39" fillId="41" borderId="84" xfId="0" applyNumberFormat="1" applyFont="1" applyFill="1" applyBorder="1" applyAlignment="1">
      <alignment horizontal="center" vertical="center"/>
    </xf>
    <xf numFmtId="0" fontId="39" fillId="41" borderId="95" xfId="0" applyNumberFormat="1" applyFont="1" applyFill="1" applyBorder="1" applyAlignment="1">
      <alignment horizontal="center" vertical="center"/>
    </xf>
    <xf numFmtId="0" fontId="39" fillId="2" borderId="82" xfId="0" applyNumberFormat="1" applyFont="1" applyBorder="1" applyAlignment="1">
      <alignment horizontal="left" vertical="center"/>
    </xf>
    <xf numFmtId="0" fontId="39" fillId="2" borderId="112" xfId="0" applyNumberFormat="1" applyFont="1" applyBorder="1" applyAlignment="1">
      <alignment horizontal="left" vertical="center"/>
    </xf>
    <xf numFmtId="0" fontId="39" fillId="2" borderId="80" xfId="0" applyNumberFormat="1" applyFont="1" applyBorder="1" applyAlignment="1">
      <alignment horizontal="center" vertical="center"/>
    </xf>
    <xf numFmtId="0" fontId="39" fillId="2" borderId="116" xfId="0" applyNumberFormat="1" applyFont="1" applyBorder="1" applyAlignment="1">
      <alignment horizontal="center" vertical="center"/>
    </xf>
    <xf numFmtId="0" fontId="39" fillId="2" borderId="254" xfId="0" applyNumberFormat="1" applyFont="1" applyBorder="1" applyAlignment="1">
      <alignment horizontal="left" vertical="center"/>
    </xf>
    <xf numFmtId="0" fontId="39" fillId="2" borderId="166" xfId="0" applyNumberFormat="1" applyFont="1" applyBorder="1" applyAlignment="1">
      <alignment horizontal="left" vertical="center"/>
    </xf>
    <xf numFmtId="0" fontId="39" fillId="37" borderId="261" xfId="0" applyNumberFormat="1" applyFont="1" applyFill="1" applyBorder="1" applyAlignment="1">
      <alignment vertical="center"/>
    </xf>
    <xf numFmtId="0" fontId="39" fillId="37" borderId="166" xfId="0" applyNumberFormat="1" applyFont="1" applyFill="1" applyBorder="1" applyAlignment="1">
      <alignment vertical="center"/>
    </xf>
    <xf numFmtId="0" fontId="39" fillId="37" borderId="188" xfId="0" applyNumberFormat="1" applyFont="1" applyFill="1" applyBorder="1" applyAlignment="1">
      <alignment vertical="center"/>
    </xf>
    <xf numFmtId="0" fontId="21" fillId="37" borderId="89" xfId="0" applyNumberFormat="1" applyFont="1" applyFill="1" applyBorder="1" applyAlignment="1">
      <alignment horizontal="left" vertical="center"/>
    </xf>
    <xf numFmtId="0" fontId="21" fillId="37" borderId="112" xfId="0" applyNumberFormat="1" applyFont="1" applyFill="1" applyBorder="1" applyAlignment="1">
      <alignment horizontal="left" vertical="center"/>
    </xf>
    <xf numFmtId="0" fontId="39" fillId="2" borderId="75" xfId="0" applyNumberFormat="1" applyFont="1" applyBorder="1" applyAlignment="1">
      <alignment horizontal="center" vertical="center"/>
    </xf>
    <xf numFmtId="0" fontId="39" fillId="2" borderId="87" xfId="0" applyNumberFormat="1" applyFont="1" applyBorder="1" applyAlignment="1">
      <alignment horizontal="center" vertical="center"/>
    </xf>
    <xf numFmtId="0" fontId="39" fillId="2" borderId="104" xfId="0" applyNumberFormat="1" applyFont="1" applyBorder="1" applyAlignment="1">
      <alignment horizontal="center" vertical="center"/>
    </xf>
    <xf numFmtId="0" fontId="39" fillId="0" borderId="0" xfId="0" applyNumberFormat="1" applyFont="1" applyFill="1" applyBorder="1" applyAlignment="1">
      <alignment horizontal="center" vertical="center" shrinkToFit="1"/>
    </xf>
    <xf numFmtId="0" fontId="39" fillId="2" borderId="84" xfId="0" applyNumberFormat="1" applyFont="1" applyBorder="1" applyAlignment="1">
      <alignment horizontal="center" vertical="center"/>
    </xf>
    <xf numFmtId="0" fontId="39" fillId="2" borderId="95" xfId="0" applyNumberFormat="1" applyFont="1" applyBorder="1" applyAlignment="1">
      <alignment horizontal="center" vertical="center"/>
    </xf>
    <xf numFmtId="0" fontId="39" fillId="2" borderId="264" xfId="0" applyNumberFormat="1" applyFont="1" applyBorder="1" applyAlignment="1">
      <alignment horizontal="center" vertical="center"/>
    </xf>
    <xf numFmtId="0" fontId="39" fillId="2" borderId="271" xfId="0" applyNumberFormat="1" applyFont="1" applyBorder="1" applyAlignment="1">
      <alignment horizontal="center" vertical="center"/>
    </xf>
    <xf numFmtId="0" fontId="39" fillId="2" borderId="244" xfId="0" applyNumberFormat="1" applyFont="1" applyBorder="1" applyAlignment="1">
      <alignment horizontal="center" vertical="center" textRotation="255"/>
    </xf>
    <xf numFmtId="0" fontId="39" fillId="2" borderId="78" xfId="0" applyNumberFormat="1" applyFont="1" applyBorder="1" applyAlignment="1">
      <alignment horizontal="center" vertical="center" textRotation="255"/>
    </xf>
    <xf numFmtId="0" fontId="39" fillId="2" borderId="76" xfId="0" applyNumberFormat="1" applyFont="1" applyBorder="1" applyAlignment="1">
      <alignment horizontal="center" vertical="center" textRotation="255"/>
    </xf>
    <xf numFmtId="0" fontId="39" fillId="2" borderId="77" xfId="0" applyNumberFormat="1" applyFont="1" applyBorder="1" applyAlignment="1">
      <alignment horizontal="center" vertical="center" textRotation="255"/>
    </xf>
    <xf numFmtId="0" fontId="39" fillId="2" borderId="245" xfId="0" applyNumberFormat="1" applyFont="1" applyBorder="1" applyAlignment="1">
      <alignment horizontal="center" vertical="center" textRotation="255"/>
    </xf>
    <xf numFmtId="0" fontId="39" fillId="2" borderId="84" xfId="0" applyNumberFormat="1" applyFont="1" applyBorder="1" applyAlignment="1">
      <alignment horizontal="center" vertical="center" textRotation="255"/>
    </xf>
    <xf numFmtId="0" fontId="39" fillId="2" borderId="80" xfId="0" applyNumberFormat="1" applyFont="1" applyBorder="1" applyAlignment="1">
      <alignment horizontal="center" vertical="center" textRotation="255"/>
    </xf>
    <xf numFmtId="0" fontId="39" fillId="2" borderId="246" xfId="0" applyNumberFormat="1" applyFont="1" applyBorder="1" applyAlignment="1">
      <alignment horizontal="center" vertical="center" textRotation="255"/>
    </xf>
    <xf numFmtId="0" fontId="39" fillId="2" borderId="247" xfId="0" applyNumberFormat="1" applyFont="1" applyBorder="1" applyAlignment="1">
      <alignment horizontal="center" vertical="center" textRotation="255"/>
    </xf>
    <xf numFmtId="0" fontId="39" fillId="2" borderId="248" xfId="0" applyNumberFormat="1" applyFont="1" applyBorder="1" applyAlignment="1">
      <alignment horizontal="center" vertical="center" textRotation="255"/>
    </xf>
    <xf numFmtId="0" fontId="39" fillId="2" borderId="79" xfId="0" applyNumberFormat="1" applyFont="1" applyBorder="1" applyAlignment="1">
      <alignment horizontal="center" vertical="center" textRotation="255"/>
    </xf>
    <xf numFmtId="0" fontId="39" fillId="2" borderId="85" xfId="0" applyNumberFormat="1" applyFont="1" applyBorder="1" applyAlignment="1">
      <alignment horizontal="center" vertical="center" textRotation="255"/>
    </xf>
    <xf numFmtId="0" fontId="39" fillId="37" borderId="93" xfId="0" applyNumberFormat="1" applyFont="1" applyFill="1" applyBorder="1" applyAlignment="1">
      <alignment vertical="center"/>
    </xf>
    <xf numFmtId="0" fontId="39" fillId="37" borderId="40" xfId="0" applyNumberFormat="1" applyFont="1" applyFill="1" applyBorder="1" applyAlignment="1">
      <alignment vertical="center"/>
    </xf>
    <xf numFmtId="0" fontId="39" fillId="37" borderId="30" xfId="0" applyNumberFormat="1" applyFont="1" applyFill="1" applyBorder="1" applyAlignment="1">
      <alignment vertical="center"/>
    </xf>
    <xf numFmtId="0" fontId="39" fillId="37" borderId="107" xfId="0" applyNumberFormat="1" applyFont="1" applyFill="1" applyBorder="1" applyAlignment="1">
      <alignment vertical="center"/>
    </xf>
    <xf numFmtId="0" fontId="21" fillId="37" borderId="262" xfId="0" applyNumberFormat="1" applyFont="1" applyFill="1" applyBorder="1" applyAlignment="1">
      <alignment vertical="center"/>
    </xf>
    <xf numFmtId="0" fontId="21" fillId="37" borderId="263" xfId="0" applyNumberFormat="1" applyFont="1" applyFill="1" applyBorder="1" applyAlignment="1">
      <alignment vertical="center"/>
    </xf>
    <xf numFmtId="0" fontId="21" fillId="37" borderId="270" xfId="0" applyNumberFormat="1" applyFont="1" applyFill="1" applyBorder="1" applyAlignment="1">
      <alignment vertical="center"/>
    </xf>
    <xf numFmtId="190" fontId="22" fillId="2" borderId="0" xfId="0" applyNumberFormat="1" applyFont="1" applyAlignment="1">
      <alignment vertical="center"/>
    </xf>
    <xf numFmtId="190" fontId="21" fillId="2" borderId="0" xfId="0" applyNumberFormat="1" applyFont="1" applyAlignment="1">
      <alignment vertical="center"/>
    </xf>
    <xf numFmtId="190" fontId="21" fillId="2" borderId="0" xfId="0" applyNumberFormat="1" applyFont="1" applyBorder="1" applyAlignment="1">
      <alignment vertical="center"/>
    </xf>
    <xf numFmtId="190" fontId="21" fillId="25" borderId="119" xfId="0" applyNumberFormat="1" applyFont="1" applyFill="1" applyBorder="1" applyAlignment="1">
      <alignment horizontal="center" vertical="center"/>
    </xf>
    <xf numFmtId="190" fontId="21" fillId="25" borderId="128" xfId="0" applyNumberFormat="1" applyFont="1" applyFill="1" applyBorder="1" applyAlignment="1">
      <alignment horizontal="center" vertical="center"/>
    </xf>
    <xf numFmtId="190" fontId="21" fillId="25" borderId="142" xfId="0" applyNumberFormat="1" applyFont="1" applyFill="1" applyBorder="1" applyAlignment="1">
      <alignment horizontal="center" vertical="center"/>
    </xf>
    <xf numFmtId="190" fontId="21" fillId="2" borderId="119" xfId="0" applyNumberFormat="1" applyFont="1" applyBorder="1" applyAlignment="1">
      <alignment horizontal="center" vertical="center"/>
    </xf>
    <xf numFmtId="190" fontId="21" fillId="2" borderId="128" xfId="0" applyNumberFormat="1" applyFont="1" applyBorder="1" applyAlignment="1">
      <alignment horizontal="center" vertical="center"/>
    </xf>
    <xf numFmtId="190" fontId="21" fillId="2" borderId="142" xfId="0" applyNumberFormat="1" applyFont="1" applyBorder="1" applyAlignment="1">
      <alignment horizontal="center" vertical="center"/>
    </xf>
    <xf numFmtId="191" fontId="21" fillId="2" borderId="119" xfId="0" applyNumberFormat="1" applyFont="1" applyBorder="1" applyAlignment="1">
      <alignment horizontal="center" vertical="center"/>
    </xf>
    <xf numFmtId="191" fontId="21" fillId="2" borderId="128" xfId="0" applyNumberFormat="1" applyFont="1" applyBorder="1" applyAlignment="1">
      <alignment horizontal="center" vertical="center"/>
    </xf>
    <xf numFmtId="191" fontId="21" fillId="2" borderId="142" xfId="0" applyNumberFormat="1" applyFont="1" applyBorder="1" applyAlignment="1">
      <alignment horizontal="center" vertical="center"/>
    </xf>
    <xf numFmtId="190" fontId="26" fillId="41" borderId="10" xfId="0" applyNumberFormat="1" applyFont="1" applyFill="1" applyBorder="1" applyAlignment="1">
      <alignment horizontal="center" vertical="center" wrapText="1"/>
    </xf>
    <xf numFmtId="190" fontId="21" fillId="41" borderId="14" xfId="0" applyNumberFormat="1" applyFont="1" applyFill="1" applyBorder="1" applyAlignment="1">
      <alignment horizontal="center" vertical="center"/>
    </xf>
    <xf numFmtId="190" fontId="21" fillId="2" borderId="323" xfId="0" applyNumberFormat="1" applyFont="1" applyBorder="1" applyAlignment="1">
      <alignment horizontal="center" vertical="center"/>
    </xf>
    <xf numFmtId="190" fontId="21" fillId="2" borderId="326" xfId="0" applyNumberFormat="1" applyFont="1" applyBorder="1" applyAlignment="1">
      <alignment horizontal="center" vertical="center"/>
    </xf>
    <xf numFmtId="190" fontId="21" fillId="2" borderId="327" xfId="0" applyNumberFormat="1" applyFont="1" applyBorder="1" applyAlignment="1">
      <alignment horizontal="center" vertical="center"/>
    </xf>
    <xf numFmtId="190" fontId="21" fillId="2" borderId="324" xfId="0" applyNumberFormat="1" applyFont="1" applyBorder="1" applyAlignment="1">
      <alignment horizontal="center" vertical="center"/>
    </xf>
    <xf numFmtId="190" fontId="21" fillId="2" borderId="318" xfId="0" applyNumberFormat="1" applyFont="1" applyBorder="1" applyAlignment="1">
      <alignment horizontal="center" vertical="center"/>
    </xf>
    <xf numFmtId="190" fontId="21" fillId="2" borderId="328" xfId="0" applyNumberFormat="1" applyFont="1" applyBorder="1" applyAlignment="1">
      <alignment horizontal="center" vertical="center"/>
    </xf>
    <xf numFmtId="190" fontId="36" fillId="41" borderId="312" xfId="0" applyNumberFormat="1" applyFont="1" applyFill="1" applyBorder="1" applyAlignment="1">
      <alignment horizontal="center" vertical="center" wrapText="1"/>
    </xf>
    <xf numFmtId="190" fontId="21" fillId="41" borderId="312" xfId="0" applyNumberFormat="1" applyFont="1" applyFill="1" applyBorder="1" applyAlignment="1">
      <alignment horizontal="center" vertical="center"/>
    </xf>
    <xf numFmtId="190" fontId="21" fillId="41" borderId="313" xfId="0" applyNumberFormat="1" applyFont="1" applyFill="1" applyBorder="1" applyAlignment="1">
      <alignment horizontal="center" vertical="center"/>
    </xf>
    <xf numFmtId="190" fontId="26" fillId="0" borderId="314" xfId="0" applyNumberFormat="1" applyFont="1" applyFill="1" applyBorder="1" applyAlignment="1">
      <alignment vertical="center" shrinkToFit="1"/>
    </xf>
    <xf numFmtId="0" fontId="26" fillId="0" borderId="321" xfId="0" applyNumberFormat="1" applyFont="1" applyFill="1" applyBorder="1" applyAlignment="1">
      <alignment vertical="center" shrinkToFit="1"/>
    </xf>
    <xf numFmtId="190" fontId="26" fillId="0" borderId="317" xfId="0" applyNumberFormat="1" applyFont="1" applyFill="1" applyBorder="1" applyAlignment="1">
      <alignment vertical="center" shrinkToFit="1"/>
    </xf>
    <xf numFmtId="190" fontId="26" fillId="0" borderId="322" xfId="0" applyNumberFormat="1" applyFont="1" applyFill="1" applyBorder="1" applyAlignment="1">
      <alignment vertical="center" shrinkToFit="1"/>
    </xf>
    <xf numFmtId="190" fontId="21" fillId="2" borderId="325" xfId="0" applyNumberFormat="1" applyFont="1" applyBorder="1" applyAlignment="1">
      <alignment horizontal="center" vertical="center"/>
    </xf>
    <xf numFmtId="190" fontId="21" fillId="2" borderId="322" xfId="0" applyNumberFormat="1" applyFont="1" applyBorder="1" applyAlignment="1">
      <alignment horizontal="center" vertical="center"/>
    </xf>
    <xf numFmtId="190" fontId="21" fillId="2" borderId="329" xfId="0" applyNumberFormat="1" applyFont="1" applyBorder="1" applyAlignment="1">
      <alignment horizontal="center" vertical="center"/>
    </xf>
    <xf numFmtId="190" fontId="21" fillId="2" borderId="343" xfId="0" applyNumberFormat="1" applyFont="1" applyBorder="1" applyAlignment="1">
      <alignment horizontal="center" vertical="center"/>
    </xf>
    <xf numFmtId="190" fontId="21" fillId="2" borderId="344" xfId="0" applyNumberFormat="1" applyFont="1" applyBorder="1" applyAlignment="1">
      <alignment horizontal="center" vertical="center"/>
    </xf>
    <xf numFmtId="190" fontId="21" fillId="2" borderId="345" xfId="0" applyNumberFormat="1" applyFont="1" applyBorder="1" applyAlignment="1">
      <alignment horizontal="center" vertical="center"/>
    </xf>
    <xf numFmtId="190" fontId="21" fillId="2" borderId="121" xfId="0" applyNumberFormat="1" applyFont="1" applyBorder="1" applyAlignment="1">
      <alignment horizontal="center" vertical="center"/>
    </xf>
    <xf numFmtId="190" fontId="21" fillId="2" borderId="92" xfId="0" applyNumberFormat="1" applyFont="1" applyBorder="1" applyAlignment="1">
      <alignment horizontal="center" vertical="center"/>
    </xf>
    <xf numFmtId="190" fontId="21" fillId="2" borderId="188" xfId="0" applyNumberFormat="1" applyFont="1" applyBorder="1" applyAlignment="1">
      <alignment horizontal="center" vertical="center"/>
    </xf>
    <xf numFmtId="190" fontId="21" fillId="2" borderId="124" xfId="0" applyNumberFormat="1" applyFont="1" applyBorder="1" applyAlignment="1">
      <alignment horizontal="center" vertical="center"/>
    </xf>
    <xf numFmtId="190" fontId="21" fillId="2" borderId="129" xfId="0" applyNumberFormat="1" applyFont="1" applyBorder="1" applyAlignment="1">
      <alignment horizontal="center" vertical="center"/>
    </xf>
    <xf numFmtId="190" fontId="21" fillId="2" borderId="147" xfId="0" applyNumberFormat="1" applyFont="1" applyBorder="1" applyAlignment="1">
      <alignment horizontal="center" vertical="center"/>
    </xf>
    <xf numFmtId="192" fontId="21" fillId="2" borderId="119" xfId="0" applyNumberFormat="1" applyFont="1" applyBorder="1" applyAlignment="1">
      <alignment horizontal="center" vertical="center"/>
    </xf>
    <xf numFmtId="192" fontId="21" fillId="2" borderId="128" xfId="0" applyNumberFormat="1" applyFont="1" applyBorder="1" applyAlignment="1">
      <alignment horizontal="center" vertical="center"/>
    </xf>
    <xf numFmtId="192" fontId="21" fillId="2" borderId="142" xfId="0" applyNumberFormat="1" applyFont="1" applyBorder="1" applyAlignment="1">
      <alignment horizontal="center" vertical="center"/>
    </xf>
    <xf numFmtId="0" fontId="39" fillId="25" borderId="80" xfId="0" applyNumberFormat="1" applyFont="1" applyFill="1" applyBorder="1" applyAlignment="1">
      <alignment horizontal="center" vertical="center"/>
    </xf>
    <xf numFmtId="0" fontId="44" fillId="25" borderId="83" xfId="0" applyNumberFormat="1" applyFont="1" applyFill="1" applyBorder="1" applyAlignment="1">
      <alignment horizontal="center" vertical="center"/>
    </xf>
    <xf numFmtId="0" fontId="44" fillId="25" borderId="97" xfId="0" applyNumberFormat="1" applyFont="1" applyFill="1" applyBorder="1" applyAlignment="1">
      <alignment horizontal="center" vertical="center"/>
    </xf>
    <xf numFmtId="0" fontId="47" fillId="25" borderId="254" xfId="0" applyNumberFormat="1" applyFont="1" applyFill="1" applyBorder="1" applyAlignment="1">
      <alignment horizontal="center" vertical="center"/>
    </xf>
    <xf numFmtId="0" fontId="47" fillId="25" borderId="96" xfId="0" applyNumberFormat="1" applyFont="1" applyFill="1" applyBorder="1" applyAlignment="1">
      <alignment horizontal="center" vertical="center"/>
    </xf>
    <xf numFmtId="0" fontId="39" fillId="0" borderId="0" xfId="0" applyNumberFormat="1" applyFont="1" applyFill="1" applyBorder="1" applyAlignment="1">
      <alignment horizontal="center" vertical="center"/>
    </xf>
    <xf numFmtId="190" fontId="21" fillId="25" borderId="10" xfId="0" applyNumberFormat="1" applyFont="1" applyFill="1" applyBorder="1" applyAlignment="1">
      <alignment horizontal="center" vertical="center"/>
    </xf>
    <xf numFmtId="190" fontId="21" fillId="25" borderId="14" xfId="0" applyNumberFormat="1" applyFont="1" applyFill="1" applyBorder="1" applyAlignment="1">
      <alignment horizontal="center" vertical="center"/>
    </xf>
    <xf numFmtId="190" fontId="21" fillId="25" borderId="38" xfId="0" applyNumberFormat="1" applyFont="1" applyFill="1" applyBorder="1" applyAlignment="1">
      <alignment horizontal="center" vertical="center"/>
    </xf>
    <xf numFmtId="190" fontId="21" fillId="25" borderId="12" xfId="0" applyNumberFormat="1" applyFont="1" applyFill="1" applyBorder="1" applyAlignment="1">
      <alignment horizontal="center" vertical="center"/>
    </xf>
    <xf numFmtId="190" fontId="21" fillId="25" borderId="15" xfId="0" applyNumberFormat="1" applyFont="1" applyFill="1" applyBorder="1" applyAlignment="1">
      <alignment horizontal="center" vertical="center"/>
    </xf>
    <xf numFmtId="190" fontId="21" fillId="25" borderId="24" xfId="0" applyNumberFormat="1" applyFont="1" applyFill="1" applyBorder="1" applyAlignment="1">
      <alignment horizontal="center" vertical="center"/>
    </xf>
    <xf numFmtId="190" fontId="21" fillId="25" borderId="11" xfId="0" applyNumberFormat="1" applyFont="1" applyFill="1" applyBorder="1" applyAlignment="1">
      <alignment horizontal="center" vertical="center"/>
    </xf>
    <xf numFmtId="190" fontId="21" fillId="25" borderId="0" xfId="0" applyNumberFormat="1" applyFont="1" applyFill="1" applyBorder="1" applyAlignment="1">
      <alignment horizontal="center" vertical="center"/>
    </xf>
    <xf numFmtId="190" fontId="21" fillId="25" borderId="118" xfId="0" applyNumberFormat="1" applyFont="1" applyFill="1" applyBorder="1" applyAlignment="1">
      <alignment horizontal="center" vertical="center"/>
    </xf>
    <xf numFmtId="190" fontId="21" fillId="0" borderId="314" xfId="0" applyNumberFormat="1" applyFont="1" applyFill="1" applyBorder="1" applyAlignment="1">
      <alignment horizontal="center" vertical="center"/>
    </xf>
    <xf numFmtId="190" fontId="21" fillId="0" borderId="315" xfId="0" applyNumberFormat="1" applyFont="1" applyFill="1" applyBorder="1" applyAlignment="1">
      <alignment horizontal="center" vertical="center"/>
    </xf>
    <xf numFmtId="190" fontId="21" fillId="0" borderId="316" xfId="0" applyNumberFormat="1" applyFont="1" applyFill="1" applyBorder="1" applyAlignment="1">
      <alignment horizontal="center" vertical="center"/>
    </xf>
    <xf numFmtId="0" fontId="39" fillId="2" borderId="26" xfId="0" applyNumberFormat="1" applyFont="1" applyBorder="1" applyAlignment="1">
      <alignment vertical="center" wrapText="1"/>
    </xf>
    <xf numFmtId="0" fontId="21" fillId="2" borderId="13" xfId="0" applyNumberFormat="1" applyFont="1" applyBorder="1" applyAlignment="1">
      <alignment vertical="center" wrapText="1"/>
    </xf>
    <xf numFmtId="0" fontId="21" fillId="2" borderId="141" xfId="0" applyNumberFormat="1" applyFont="1" applyBorder="1" applyAlignment="1">
      <alignment vertical="center" wrapText="1"/>
    </xf>
    <xf numFmtId="0" fontId="39" fillId="2" borderId="150" xfId="0" applyNumberFormat="1" applyFont="1" applyBorder="1" applyAlignment="1">
      <alignment vertical="center" wrapText="1"/>
    </xf>
    <xf numFmtId="0" fontId="21" fillId="2" borderId="295" xfId="0" applyNumberFormat="1" applyFont="1" applyBorder="1" applyAlignment="1">
      <alignment vertical="center" wrapText="1"/>
    </xf>
    <xf numFmtId="0" fontId="21" fillId="2" borderId="151" xfId="0" applyNumberFormat="1" applyFont="1" applyBorder="1" applyAlignment="1">
      <alignment vertical="center" wrapText="1"/>
    </xf>
    <xf numFmtId="0" fontId="21" fillId="2" borderId="292" xfId="0" applyNumberFormat="1" applyFont="1" applyBorder="1" applyAlignment="1">
      <alignment vertical="center" wrapText="1"/>
    </xf>
    <xf numFmtId="0" fontId="21" fillId="2" borderId="302" xfId="0" applyNumberFormat="1" applyFont="1" applyBorder="1" applyAlignment="1">
      <alignment vertical="center" wrapText="1"/>
    </xf>
    <xf numFmtId="0" fontId="68" fillId="2" borderId="14" xfId="0" applyFont="1" applyBorder="1" applyAlignment="1">
      <alignment horizontal="left"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3" builtinId="22" customBuiltin="1"/>
    <cellStyle name="警告文" xfId="45" builtinId="11" customBuiltin="1"/>
    <cellStyle name="桁区切り 2" xfId="34" xr:uid="{00000000-0005-0000-0000-000020000000}"/>
    <cellStyle name="見出し 1" xfId="39" builtinId="16" customBuiltin="1"/>
    <cellStyle name="見出し 2" xfId="40" builtinId="17" customBuiltin="1"/>
    <cellStyle name="見出し 3" xfId="41" builtinId="18" customBuiltin="1"/>
    <cellStyle name="見出し 4" xfId="42" builtinId="19" customBuiltin="1"/>
    <cellStyle name="集計" xfId="46" builtinId="25" customBuiltin="1"/>
    <cellStyle name="出力" xfId="31" builtinId="21" customBuiltin="1"/>
    <cellStyle name="説明文" xfId="44" builtinId="53" customBuiltin="1"/>
    <cellStyle name="入力" xfId="30" builtinId="20" customBuiltin="1"/>
    <cellStyle name="標準" xfId="0" builtinId="0"/>
    <cellStyle name="標準 2" xfId="35" xr:uid="{00000000-0005-0000-0000-00002A000000}"/>
    <cellStyle name="標準 3" xfId="47" xr:uid="{DBA0D5B7-3D97-4F6D-B27D-F8CE05D67972}"/>
    <cellStyle name="標準_~6944051" xfId="37" xr:uid="{00000000-0005-0000-0000-00002B000000}"/>
    <cellStyle name="標準_090326都市再生緊促（要望調書）" xfId="36" xr:uid="{00000000-0005-0000-0000-00002C000000}"/>
    <cellStyle name="未定義" xfId="33" xr:uid="{00000000-0005-0000-0000-00002D000000}"/>
    <cellStyle name="良い" xfId="38"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FF"/>
      <color rgb="FF99CCFF"/>
      <color rgb="FFFFCCCC"/>
      <color rgb="FF99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28575</xdr:colOff>
      <xdr:row>19</xdr:row>
      <xdr:rowOff>57150</xdr:rowOff>
    </xdr:from>
    <xdr:to>
      <xdr:col>5</xdr:col>
      <xdr:colOff>657225</xdr:colOff>
      <xdr:row>20</xdr:row>
      <xdr:rowOff>171450</xdr:rowOff>
    </xdr:to>
    <xdr:sp macro="" textlink="">
      <xdr:nvSpPr>
        <xdr:cNvPr id="2" name="角丸四角形 2">
          <a:extLst>
            <a:ext uri="{FF2B5EF4-FFF2-40B4-BE49-F238E27FC236}">
              <a16:creationId xmlns:a16="http://schemas.microsoft.com/office/drawing/2014/main" id="{00000000-0008-0000-0400-000002000000}"/>
            </a:ext>
          </a:extLst>
        </xdr:cNvPr>
        <xdr:cNvSpPr>
          <a:spLocks noChangeArrowheads="1"/>
        </xdr:cNvSpPr>
      </xdr:nvSpPr>
      <xdr:spPr>
        <a:xfrm>
          <a:off x="1398905" y="3714750"/>
          <a:ext cx="2684145" cy="342900"/>
        </a:xfrm>
        <a:prstGeom prst="roundRect">
          <a:avLst>
            <a:gd name="adj" fmla="val 16667"/>
          </a:avLst>
        </a:prstGeom>
        <a:solidFill>
          <a:srgbClr val="4F81BD"/>
        </a:solidFill>
        <a:ln w="25400" algn="ctr">
          <a:solidFill>
            <a:srgbClr val="385D8A"/>
          </a:solidFill>
          <a:round/>
          <a:headEnd/>
          <a:tailEnd/>
        </a:ln>
      </xdr:spPr>
      <xdr:txBody>
        <a:bodyPr vertOverflow="clip" horzOverflow="overflow" wrap="square" anchor="ctr" upright="1"/>
        <a:lstStyle/>
        <a:p>
          <a:pPr algn="ctr" rtl="1">
            <a:defRPr sz="1000"/>
          </a:pPr>
          <a:r>
            <a:rPr lang="ja-JP" altLang="en-US" sz="1100" b="0" i="0" strike="noStrike">
              <a:solidFill>
                <a:srgbClr val="FFFFFF"/>
              </a:solidFill>
              <a:latin typeface="ＭＳ Ｐゴシック"/>
              <a:ea typeface="ＭＳ Ｐゴシック"/>
            </a:rPr>
            <a:t>国</a:t>
          </a:r>
        </a:p>
      </xdr:txBody>
    </xdr:sp>
    <xdr:clientData/>
  </xdr:twoCellAnchor>
  <xdr:twoCellAnchor>
    <xdr:from>
      <xdr:col>2</xdr:col>
      <xdr:colOff>28575</xdr:colOff>
      <xdr:row>17</xdr:row>
      <xdr:rowOff>38735</xdr:rowOff>
    </xdr:from>
    <xdr:to>
      <xdr:col>5</xdr:col>
      <xdr:colOff>657225</xdr:colOff>
      <xdr:row>18</xdr:row>
      <xdr:rowOff>171450</xdr:rowOff>
    </xdr:to>
    <xdr:sp macro="" textlink="">
      <xdr:nvSpPr>
        <xdr:cNvPr id="3" name="角丸四角形 3">
          <a:extLst>
            <a:ext uri="{FF2B5EF4-FFF2-40B4-BE49-F238E27FC236}">
              <a16:creationId xmlns:a16="http://schemas.microsoft.com/office/drawing/2014/main" id="{00000000-0008-0000-0400-000003000000}"/>
            </a:ext>
          </a:extLst>
        </xdr:cNvPr>
        <xdr:cNvSpPr>
          <a:spLocks noChangeArrowheads="1"/>
        </xdr:cNvSpPr>
      </xdr:nvSpPr>
      <xdr:spPr>
        <a:xfrm>
          <a:off x="1398905" y="3239135"/>
          <a:ext cx="2684145" cy="361315"/>
        </a:xfrm>
        <a:prstGeom prst="roundRect">
          <a:avLst>
            <a:gd name="adj" fmla="val 16667"/>
          </a:avLst>
        </a:prstGeom>
        <a:solidFill>
          <a:srgbClr val="4F81BD"/>
        </a:solidFill>
        <a:ln w="25400" algn="ctr">
          <a:solidFill>
            <a:srgbClr val="385D8A"/>
          </a:solidFill>
          <a:round/>
          <a:headEnd/>
          <a:tailEnd/>
        </a:ln>
      </xdr:spPr>
      <xdr:txBody>
        <a:bodyPr vertOverflow="clip" horzOverflow="overflow" wrap="square" anchor="ctr" upright="1"/>
        <a:lstStyle/>
        <a:p>
          <a:pPr algn="ctr" rtl="1">
            <a:defRPr sz="1000"/>
          </a:pPr>
          <a:r>
            <a:rPr lang="ja-JP" altLang="en-US" sz="1100" b="0" i="0" strike="noStrike">
              <a:solidFill>
                <a:srgbClr val="FFFFFF"/>
              </a:solidFill>
              <a:latin typeface="ＭＳ Ｐゴシック"/>
              <a:ea typeface="ＭＳ Ｐゴシック"/>
            </a:rPr>
            <a:t>地方</a:t>
          </a:r>
        </a:p>
      </xdr:txBody>
    </xdr:sp>
    <xdr:clientData/>
  </xdr:twoCellAnchor>
  <xdr:twoCellAnchor>
    <xdr:from>
      <xdr:col>3</xdr:col>
      <xdr:colOff>0</xdr:colOff>
      <xdr:row>15</xdr:row>
      <xdr:rowOff>38735</xdr:rowOff>
    </xdr:from>
    <xdr:to>
      <xdr:col>3</xdr:col>
      <xdr:colOff>676275</xdr:colOff>
      <xdr:row>16</xdr:row>
      <xdr:rowOff>171450</xdr:rowOff>
    </xdr:to>
    <xdr:sp macro="" textlink="">
      <xdr:nvSpPr>
        <xdr:cNvPr id="4" name="角丸四角形 4">
          <a:extLst>
            <a:ext uri="{FF2B5EF4-FFF2-40B4-BE49-F238E27FC236}">
              <a16:creationId xmlns:a16="http://schemas.microsoft.com/office/drawing/2014/main" id="{00000000-0008-0000-0400-000004000000}"/>
            </a:ext>
          </a:extLst>
        </xdr:cNvPr>
        <xdr:cNvSpPr>
          <a:spLocks noChangeArrowheads="1"/>
        </xdr:cNvSpPr>
      </xdr:nvSpPr>
      <xdr:spPr>
        <a:xfrm>
          <a:off x="2055495" y="2781935"/>
          <a:ext cx="676275" cy="361315"/>
        </a:xfrm>
        <a:prstGeom prst="roundRect">
          <a:avLst>
            <a:gd name="adj" fmla="val 16667"/>
          </a:avLst>
        </a:prstGeom>
        <a:solidFill>
          <a:srgbClr val="F91376"/>
        </a:solidFill>
        <a:ln w="25400" algn="ctr">
          <a:solidFill>
            <a:srgbClr val="000000"/>
          </a:solidFill>
          <a:round/>
          <a:headEnd/>
          <a:tailEnd/>
        </a:ln>
      </xdr:spPr>
      <xdr:txBody>
        <a:bodyPr vertOverflow="clip" horzOverflow="overflow" wrap="square" anchor="ctr" upright="1"/>
        <a:lstStyle/>
        <a:p>
          <a:pPr algn="ctr" rtl="1">
            <a:defRPr sz="1000"/>
          </a:pPr>
          <a:r>
            <a:rPr lang="ja-JP" altLang="en-US" sz="1000" b="0" i="0" strike="noStrike">
              <a:solidFill>
                <a:srgbClr val="FFFFFF"/>
              </a:solidFill>
              <a:latin typeface="ＭＳ Ｐゴシック"/>
              <a:ea typeface="ＭＳ Ｐゴシック"/>
            </a:rPr>
            <a:t>補助額</a:t>
          </a:r>
        </a:p>
      </xdr:txBody>
    </xdr:sp>
    <xdr:clientData/>
  </xdr:twoCellAnchor>
  <xdr:twoCellAnchor>
    <xdr:from>
      <xdr:col>6</xdr:col>
      <xdr:colOff>28575</xdr:colOff>
      <xdr:row>5</xdr:row>
      <xdr:rowOff>29210</xdr:rowOff>
    </xdr:from>
    <xdr:to>
      <xdr:col>6</xdr:col>
      <xdr:colOff>410210</xdr:colOff>
      <xdr:row>17</xdr:row>
      <xdr:rowOff>0</xdr:rowOff>
    </xdr:to>
    <xdr:sp macro="" textlink="">
      <xdr:nvSpPr>
        <xdr:cNvPr id="25270" name="右中かっこ 5">
          <a:extLst>
            <a:ext uri="{FF2B5EF4-FFF2-40B4-BE49-F238E27FC236}">
              <a16:creationId xmlns:a16="http://schemas.microsoft.com/office/drawing/2014/main" id="{00000000-0008-0000-0400-0000B6620000}"/>
            </a:ext>
          </a:extLst>
        </xdr:cNvPr>
        <xdr:cNvSpPr/>
      </xdr:nvSpPr>
      <xdr:spPr>
        <a:xfrm>
          <a:off x="4139565" y="1057910"/>
          <a:ext cx="381635" cy="2142490"/>
        </a:xfrm>
        <a:prstGeom prst="rightBrace">
          <a:avLst>
            <a:gd name="adj1" fmla="val 8021"/>
            <a:gd name="adj2" fmla="val 34667"/>
          </a:avLst>
        </a:prstGeom>
        <a:noFill/>
        <a:ln w="9525" algn="ctr">
          <a:solidFill>
            <a:srgbClr val="4A7EBB"/>
          </a:solidFill>
          <a:round/>
          <a:headEnd/>
          <a:tailEnd/>
        </a:ln>
      </xdr:spPr>
    </xdr:sp>
    <xdr:clientData/>
  </xdr:twoCellAnchor>
  <xdr:twoCellAnchor>
    <xdr:from>
      <xdr:col>1</xdr:col>
      <xdr:colOff>410210</xdr:colOff>
      <xdr:row>14</xdr:row>
      <xdr:rowOff>161925</xdr:rowOff>
    </xdr:from>
    <xdr:to>
      <xdr:col>2</xdr:col>
      <xdr:colOff>0</xdr:colOff>
      <xdr:row>20</xdr:row>
      <xdr:rowOff>152400</xdr:rowOff>
    </xdr:to>
    <xdr:sp macro="" textlink="">
      <xdr:nvSpPr>
        <xdr:cNvPr id="25271" name="左中かっこ 6">
          <a:extLst>
            <a:ext uri="{FF2B5EF4-FFF2-40B4-BE49-F238E27FC236}">
              <a16:creationId xmlns:a16="http://schemas.microsoft.com/office/drawing/2014/main" id="{00000000-0008-0000-0400-0000B7620000}"/>
            </a:ext>
          </a:extLst>
        </xdr:cNvPr>
        <xdr:cNvSpPr/>
      </xdr:nvSpPr>
      <xdr:spPr>
        <a:xfrm>
          <a:off x="1095375" y="2733675"/>
          <a:ext cx="274955" cy="1304925"/>
        </a:xfrm>
        <a:prstGeom prst="leftBrace">
          <a:avLst>
            <a:gd name="adj1" fmla="val 10673"/>
            <a:gd name="adj2" fmla="val 50000"/>
          </a:avLst>
        </a:prstGeom>
        <a:noFill/>
        <a:ln w="9525" algn="ctr">
          <a:solidFill>
            <a:srgbClr val="000000"/>
          </a:solidFill>
          <a:round/>
          <a:headEnd/>
          <a:tailEnd/>
        </a:ln>
      </xdr:spPr>
    </xdr:sp>
    <xdr:clientData/>
  </xdr:twoCellAnchor>
  <xdr:twoCellAnchor>
    <xdr:from>
      <xdr:col>0</xdr:col>
      <xdr:colOff>104775</xdr:colOff>
      <xdr:row>15</xdr:row>
      <xdr:rowOff>142240</xdr:rowOff>
    </xdr:from>
    <xdr:to>
      <xdr:col>1</xdr:col>
      <xdr:colOff>390525</xdr:colOff>
      <xdr:row>20</xdr:row>
      <xdr:rowOff>171450</xdr:rowOff>
    </xdr:to>
    <xdr:sp macro="" textlink="">
      <xdr:nvSpPr>
        <xdr:cNvPr id="7" name="テキスト ボックス 7">
          <a:extLst>
            <a:ext uri="{FF2B5EF4-FFF2-40B4-BE49-F238E27FC236}">
              <a16:creationId xmlns:a16="http://schemas.microsoft.com/office/drawing/2014/main" id="{00000000-0008-0000-0400-000007000000}"/>
            </a:ext>
          </a:extLst>
        </xdr:cNvPr>
        <xdr:cNvSpPr txBox="1">
          <a:spLocks noChangeArrowheads="1"/>
        </xdr:cNvSpPr>
      </xdr:nvSpPr>
      <xdr:spPr>
        <a:xfrm>
          <a:off x="104775" y="2885440"/>
          <a:ext cx="970915" cy="1172210"/>
        </a:xfrm>
        <a:prstGeom prst="rect">
          <a:avLst/>
        </a:prstGeom>
        <a:solidFill>
          <a:srgbClr val="FFFFFF"/>
        </a:solidFill>
        <a:ln w="9525">
          <a:solidFill>
            <a:srgbClr val="BCBCBC"/>
          </a:solidFill>
          <a:miter lim="800000"/>
          <a:headEnd/>
          <a:tailEnd/>
        </a:ln>
      </xdr:spPr>
      <xdr:txBody>
        <a:bodyPr vertOverflow="clip" horzOverflow="overflow" wrap="square" anchor="t" upright="1"/>
        <a:lstStyle/>
        <a:p>
          <a:pPr algn="l" rtl="1">
            <a:defRPr sz="1000"/>
          </a:pPr>
          <a:r>
            <a:rPr lang="ja-JP" altLang="en-US" sz="1100" b="0" i="0" strike="noStrike">
              <a:solidFill>
                <a:srgbClr val="000000"/>
              </a:solidFill>
              <a:latin typeface="ＭＳ Ｐゴシック"/>
              <a:ea typeface="ＭＳ Ｐゴシック"/>
            </a:rPr>
            <a:t>調査・設計計画費・土地整備費・共同施設整備費</a:t>
          </a:r>
        </a:p>
        <a:p>
          <a:pPr algn="l" rtl="1">
            <a:defRPr sz="1000"/>
          </a:pPr>
          <a:r>
            <a:rPr lang="ja-JP" altLang="en-US" sz="1100" b="0" i="0" strike="noStrike">
              <a:solidFill>
                <a:srgbClr val="000000"/>
              </a:solidFill>
              <a:latin typeface="ＭＳ Ｐゴシック"/>
              <a:ea typeface="ＭＳ Ｐゴシック"/>
            </a:rPr>
            <a:t>（Ｌ）</a:t>
          </a:r>
        </a:p>
      </xdr:txBody>
    </xdr:sp>
    <xdr:clientData/>
  </xdr:twoCellAnchor>
  <xdr:twoCellAnchor>
    <xdr:from>
      <xdr:col>1</xdr:col>
      <xdr:colOff>361950</xdr:colOff>
      <xdr:row>4</xdr:row>
      <xdr:rowOff>0</xdr:rowOff>
    </xdr:from>
    <xdr:to>
      <xdr:col>2</xdr:col>
      <xdr:colOff>47625</xdr:colOff>
      <xdr:row>14</xdr:row>
      <xdr:rowOff>161925</xdr:rowOff>
    </xdr:to>
    <xdr:sp macro="" textlink="">
      <xdr:nvSpPr>
        <xdr:cNvPr id="25273" name="左中かっこ 8">
          <a:extLst>
            <a:ext uri="{FF2B5EF4-FFF2-40B4-BE49-F238E27FC236}">
              <a16:creationId xmlns:a16="http://schemas.microsoft.com/office/drawing/2014/main" id="{00000000-0008-0000-0400-0000B9620000}"/>
            </a:ext>
          </a:extLst>
        </xdr:cNvPr>
        <xdr:cNvSpPr/>
      </xdr:nvSpPr>
      <xdr:spPr>
        <a:xfrm>
          <a:off x="1047115" y="857250"/>
          <a:ext cx="370840" cy="1876425"/>
        </a:xfrm>
        <a:prstGeom prst="leftBrace">
          <a:avLst>
            <a:gd name="adj1" fmla="val 8325"/>
            <a:gd name="adj2" fmla="val 50000"/>
          </a:avLst>
        </a:prstGeom>
        <a:noFill/>
        <a:ln w="9525" algn="ctr">
          <a:solidFill>
            <a:srgbClr val="000000"/>
          </a:solidFill>
          <a:round/>
          <a:headEnd/>
          <a:tailEnd/>
        </a:ln>
      </xdr:spPr>
    </xdr:sp>
    <xdr:clientData/>
  </xdr:twoCellAnchor>
  <xdr:twoCellAnchor>
    <xdr:from>
      <xdr:col>0</xdr:col>
      <xdr:colOff>104775</xdr:colOff>
      <xdr:row>7</xdr:row>
      <xdr:rowOff>19050</xdr:rowOff>
    </xdr:from>
    <xdr:to>
      <xdr:col>1</xdr:col>
      <xdr:colOff>410210</xdr:colOff>
      <xdr:row>11</xdr:row>
      <xdr:rowOff>104775</xdr:rowOff>
    </xdr:to>
    <xdr:sp macro="" textlink="">
      <xdr:nvSpPr>
        <xdr:cNvPr id="9" name="テキスト ボックス 9">
          <a:extLst>
            <a:ext uri="{FF2B5EF4-FFF2-40B4-BE49-F238E27FC236}">
              <a16:creationId xmlns:a16="http://schemas.microsoft.com/office/drawing/2014/main" id="{00000000-0008-0000-0400-000009000000}"/>
            </a:ext>
          </a:extLst>
        </xdr:cNvPr>
        <xdr:cNvSpPr txBox="1">
          <a:spLocks noChangeArrowheads="1"/>
        </xdr:cNvSpPr>
      </xdr:nvSpPr>
      <xdr:spPr>
        <a:xfrm>
          <a:off x="104775" y="1390650"/>
          <a:ext cx="990600" cy="771525"/>
        </a:xfrm>
        <a:prstGeom prst="rect">
          <a:avLst/>
        </a:prstGeom>
        <a:solidFill>
          <a:srgbClr val="FFFFFF"/>
        </a:solidFill>
        <a:ln w="9525">
          <a:solidFill>
            <a:srgbClr val="BCBCBC"/>
          </a:solidFill>
          <a:miter lim="800000"/>
          <a:headEnd/>
          <a:tailEnd/>
        </a:ln>
      </xdr:spPr>
      <xdr:txBody>
        <a:bodyPr vertOverflow="clip" horzOverflow="overflow" wrap="square" anchor="t" upright="1"/>
        <a:lstStyle/>
        <a:p>
          <a:pPr algn="l" rtl="1">
            <a:defRPr sz="1000"/>
          </a:pPr>
          <a:r>
            <a:rPr lang="ja-JP" altLang="en-US" sz="1100" b="0" i="0" strike="noStrike">
              <a:solidFill>
                <a:srgbClr val="000000"/>
              </a:solidFill>
              <a:latin typeface="ＭＳ Ｐゴシック"/>
              <a:ea typeface="ＭＳ Ｐゴシック"/>
            </a:rPr>
            <a:t>本体工事費・付帯工事費（共同施設整備費を除く）</a:t>
          </a:r>
        </a:p>
      </xdr:txBody>
    </xdr:sp>
    <xdr:clientData/>
  </xdr:twoCellAnchor>
  <xdr:twoCellAnchor>
    <xdr:from>
      <xdr:col>6</xdr:col>
      <xdr:colOff>400050</xdr:colOff>
      <xdr:row>8</xdr:row>
      <xdr:rowOff>38100</xdr:rowOff>
    </xdr:from>
    <xdr:to>
      <xdr:col>8</xdr:col>
      <xdr:colOff>628650</xdr:colOff>
      <xdr:row>11</xdr:row>
      <xdr:rowOff>161925</xdr:rowOff>
    </xdr:to>
    <xdr:sp macro="" textlink="">
      <xdr:nvSpPr>
        <xdr:cNvPr id="10" name="テキスト ボックス 10">
          <a:extLst>
            <a:ext uri="{FF2B5EF4-FFF2-40B4-BE49-F238E27FC236}">
              <a16:creationId xmlns:a16="http://schemas.microsoft.com/office/drawing/2014/main" id="{00000000-0008-0000-0400-00000A000000}"/>
            </a:ext>
          </a:extLst>
        </xdr:cNvPr>
        <xdr:cNvSpPr txBox="1">
          <a:spLocks noChangeArrowheads="1"/>
        </xdr:cNvSpPr>
      </xdr:nvSpPr>
      <xdr:spPr>
        <a:xfrm>
          <a:off x="4511040" y="1581150"/>
          <a:ext cx="1598930" cy="638175"/>
        </a:xfrm>
        <a:prstGeom prst="rect">
          <a:avLst/>
        </a:prstGeom>
        <a:solidFill>
          <a:srgbClr val="FFFFFF"/>
        </a:solidFill>
        <a:ln w="9525">
          <a:solidFill>
            <a:srgbClr val="3366FF"/>
          </a:solidFill>
          <a:miter lim="800000"/>
          <a:headEnd/>
          <a:tailEnd/>
        </a:ln>
      </xdr:spPr>
      <xdr:txBody>
        <a:bodyPr vertOverflow="clip" horzOverflow="overflow" wrap="square" anchor="t" upright="1"/>
        <a:lstStyle/>
        <a:p>
          <a:pPr algn="l" rtl="1">
            <a:defRPr sz="1000"/>
          </a:pPr>
          <a:r>
            <a:rPr lang="ja-JP" altLang="en-US" sz="1100" b="0" i="0" strike="noStrike">
              <a:solidFill>
                <a:srgbClr val="000000"/>
              </a:solidFill>
              <a:latin typeface="ＭＳ Ｐゴシック"/>
              <a:ea typeface="ＭＳ Ｐゴシック"/>
            </a:rPr>
            <a:t>上限額（Ｋ）＝事業者負担額（下図参照）（Ｊ）</a:t>
          </a:r>
          <a:r>
            <a:rPr lang="en-US" altLang="ja-JP" sz="1100" b="0" i="0" strike="noStrike">
              <a:solidFill>
                <a:srgbClr val="000000"/>
              </a:solidFill>
              <a:latin typeface="Calibri"/>
            </a:rPr>
            <a:t>×11.5%</a:t>
          </a:r>
          <a:r>
            <a:rPr lang="ja-JP" altLang="en-US" sz="1100" b="0" i="0" strike="noStrike">
              <a:solidFill>
                <a:srgbClr val="000000"/>
              </a:solidFill>
              <a:latin typeface="ＭＳ Ｐゴシック"/>
              <a:ea typeface="ＭＳ Ｐゴシック"/>
            </a:rPr>
            <a:t>を上限</a:t>
          </a: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6</xdr:col>
      <xdr:colOff>390525</xdr:colOff>
      <xdr:row>3</xdr:row>
      <xdr:rowOff>142240</xdr:rowOff>
    </xdr:from>
    <xdr:to>
      <xdr:col>8</xdr:col>
      <xdr:colOff>619125</xdr:colOff>
      <xdr:row>5</xdr:row>
      <xdr:rowOff>133350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a:spLocks noChangeArrowheads="1"/>
        </xdr:cNvSpPr>
      </xdr:nvSpPr>
      <xdr:spPr>
        <a:xfrm>
          <a:off x="4501515" y="656590"/>
          <a:ext cx="1598930" cy="505460"/>
        </a:xfrm>
        <a:prstGeom prst="rect">
          <a:avLst/>
        </a:prstGeom>
        <a:solidFill>
          <a:srgbClr val="FFFFFF"/>
        </a:solidFill>
        <a:ln w="9525">
          <a:solidFill>
            <a:srgbClr val="BCBCBC"/>
          </a:solidFill>
          <a:miter lim="800000"/>
          <a:headEnd/>
          <a:tailEnd/>
        </a:ln>
      </xdr:spPr>
      <xdr:txBody>
        <a:bodyPr vertOverflow="clip" horzOverflow="overflow" wrap="square" anchor="t" upright="1"/>
        <a:lstStyle/>
        <a:p>
          <a:pPr algn="l" rtl="1">
            <a:defRPr sz="1000"/>
          </a:pPr>
          <a:r>
            <a:rPr lang="ja-JP" altLang="en-US" sz="1100" b="0" i="0" strike="noStrike">
              <a:solidFill>
                <a:srgbClr val="000000"/>
              </a:solidFill>
              <a:latin typeface="ＭＳ Ｐゴシック"/>
              <a:ea typeface="ＭＳ Ｐゴシック"/>
            </a:rPr>
            <a:t>先導緊又は２１緊（Ｉ）</a:t>
          </a:r>
        </a:p>
      </xdr:txBody>
    </xdr:sp>
    <xdr:clientData/>
  </xdr:twoCellAnchor>
  <xdr:twoCellAnchor>
    <xdr:from>
      <xdr:col>6</xdr:col>
      <xdr:colOff>9525</xdr:colOff>
      <xdr:row>4</xdr:row>
      <xdr:rowOff>19050</xdr:rowOff>
    </xdr:from>
    <xdr:to>
      <xdr:col>6</xdr:col>
      <xdr:colOff>390525</xdr:colOff>
      <xdr:row>4</xdr:row>
      <xdr:rowOff>133350</xdr:rowOff>
    </xdr:to>
    <xdr:sp macro="" textlink="">
      <xdr:nvSpPr>
        <xdr:cNvPr id="25277" name="右中かっこ 5">
          <a:extLst>
            <a:ext uri="{FF2B5EF4-FFF2-40B4-BE49-F238E27FC236}">
              <a16:creationId xmlns:a16="http://schemas.microsoft.com/office/drawing/2014/main" id="{00000000-0008-0000-0400-0000BD620000}"/>
            </a:ext>
          </a:extLst>
        </xdr:cNvPr>
        <xdr:cNvSpPr/>
      </xdr:nvSpPr>
      <xdr:spPr>
        <a:xfrm>
          <a:off x="4120515" y="876300"/>
          <a:ext cx="381000" cy="114300"/>
        </a:xfrm>
        <a:prstGeom prst="rightBrace">
          <a:avLst>
            <a:gd name="adj1" fmla="val 1426"/>
            <a:gd name="adj2" fmla="val 50000"/>
          </a:avLst>
        </a:prstGeom>
        <a:noFill/>
        <a:ln w="9525" algn="ctr">
          <a:solidFill>
            <a:srgbClr val="000000"/>
          </a:solidFill>
          <a:round/>
          <a:headEnd/>
          <a:tailEnd/>
        </a:ln>
      </xdr:spPr>
    </xdr:sp>
    <xdr:clientData/>
  </xdr:twoCellAnchor>
  <xdr:twoCellAnchor>
    <xdr:from>
      <xdr:col>6</xdr:col>
      <xdr:colOff>38100</xdr:colOff>
      <xdr:row>15</xdr:row>
      <xdr:rowOff>28575</xdr:rowOff>
    </xdr:from>
    <xdr:to>
      <xdr:col>7</xdr:col>
      <xdr:colOff>19050</xdr:colOff>
      <xdr:row>16</xdr:row>
      <xdr:rowOff>218440</xdr:rowOff>
    </xdr:to>
    <xdr:sp macro="" textlink="">
      <xdr:nvSpPr>
        <xdr:cNvPr id="25278" name="右中かっこ 5">
          <a:extLst>
            <a:ext uri="{FF2B5EF4-FFF2-40B4-BE49-F238E27FC236}">
              <a16:creationId xmlns:a16="http://schemas.microsoft.com/office/drawing/2014/main" id="{00000000-0008-0000-0400-0000BE620000}"/>
            </a:ext>
          </a:extLst>
        </xdr:cNvPr>
        <xdr:cNvSpPr/>
      </xdr:nvSpPr>
      <xdr:spPr>
        <a:xfrm>
          <a:off x="4149090" y="2771775"/>
          <a:ext cx="666115" cy="418465"/>
        </a:xfrm>
        <a:prstGeom prst="rightBrace">
          <a:avLst>
            <a:gd name="adj1" fmla="val 1426"/>
            <a:gd name="adj2" fmla="val 54546"/>
          </a:avLst>
        </a:prstGeom>
        <a:noFill/>
        <a:ln w="9525" algn="ctr">
          <a:solidFill>
            <a:srgbClr val="FF00FF"/>
          </a:solidFill>
          <a:round/>
          <a:headEnd/>
          <a:tailEnd/>
        </a:ln>
      </xdr:spPr>
    </xdr:sp>
    <xdr:clientData/>
  </xdr:twoCellAnchor>
  <xdr:twoCellAnchor>
    <xdr:from>
      <xdr:col>6</xdr:col>
      <xdr:colOff>514350</xdr:colOff>
      <xdr:row>14</xdr:row>
      <xdr:rowOff>161925</xdr:rowOff>
    </xdr:from>
    <xdr:to>
      <xdr:col>9</xdr:col>
      <xdr:colOff>333375</xdr:colOff>
      <xdr:row>19</xdr:row>
      <xdr:rowOff>19050</xdr:rowOff>
    </xdr:to>
    <xdr:sp macro="" textlink="">
      <xdr:nvSpPr>
        <xdr:cNvPr id="14" name="テキスト ボックス 10">
          <a:extLst>
            <a:ext uri="{FF2B5EF4-FFF2-40B4-BE49-F238E27FC236}">
              <a16:creationId xmlns:a16="http://schemas.microsoft.com/office/drawing/2014/main" id="{00000000-0008-0000-0400-00000E000000}"/>
            </a:ext>
          </a:extLst>
        </xdr:cNvPr>
        <xdr:cNvSpPr txBox="1">
          <a:spLocks noChangeArrowheads="1"/>
        </xdr:cNvSpPr>
      </xdr:nvSpPr>
      <xdr:spPr>
        <a:xfrm>
          <a:off x="4625340" y="2733675"/>
          <a:ext cx="1874520" cy="942975"/>
        </a:xfrm>
        <a:prstGeom prst="rect">
          <a:avLst/>
        </a:prstGeom>
        <a:solidFill>
          <a:srgbClr val="FFFFFF"/>
        </a:solidFill>
        <a:ln w="9525">
          <a:solidFill>
            <a:srgbClr val="CC99CC"/>
          </a:solidFill>
          <a:miter lim="800000"/>
          <a:headEnd/>
          <a:tailEnd/>
        </a:ln>
      </xdr:spPr>
      <xdr:txBody>
        <a:bodyPr vertOverflow="clip" horzOverflow="overflow" wrap="square" anchor="t" upright="1"/>
        <a:lstStyle/>
        <a:p>
          <a:pPr algn="l" rtl="1">
            <a:defRPr sz="1000"/>
          </a:pPr>
          <a:r>
            <a:rPr lang="ja-JP" altLang="en-US" sz="1100" b="0" i="0" strike="noStrike">
              <a:solidFill>
                <a:srgbClr val="000000"/>
              </a:solidFill>
              <a:latin typeface="ＭＳ Ｐゴシック"/>
              <a:ea typeface="ＭＳ Ｐゴシック"/>
            </a:rPr>
            <a:t>都市・地域再生緊急促進事業の補助対象（Ｍ＝Ｌ</a:t>
          </a:r>
          <a:r>
            <a:rPr lang="en-US" altLang="ja-JP" sz="1100" b="0" i="0" strike="noStrike">
              <a:solidFill>
                <a:srgbClr val="000000"/>
              </a:solidFill>
              <a:latin typeface="ＭＳ Ｐゴシック"/>
              <a:ea typeface="ＭＳ Ｐゴシック"/>
            </a:rPr>
            <a:t>×1/3</a:t>
          </a:r>
          <a:r>
            <a:rPr lang="ja-JP" altLang="en-US" sz="1100" b="0" i="0" strike="noStrike">
              <a:solidFill>
                <a:srgbClr val="000000"/>
              </a:solidFill>
              <a:latin typeface="ＭＳ Ｐゴシック"/>
              <a:ea typeface="ＭＳ Ｐゴシック"/>
            </a:rPr>
            <a:t>）</a:t>
          </a:r>
        </a:p>
      </xdr:txBody>
    </xdr:sp>
    <xdr:clientData/>
  </xdr:twoCellAnchor>
  <xdr:twoCellAnchor>
    <xdr:from>
      <xdr:col>3</xdr:col>
      <xdr:colOff>257175</xdr:colOff>
      <xdr:row>36</xdr:row>
      <xdr:rowOff>0</xdr:rowOff>
    </xdr:from>
    <xdr:to>
      <xdr:col>3</xdr:col>
      <xdr:colOff>257175</xdr:colOff>
      <xdr:row>43</xdr:row>
      <xdr:rowOff>0</xdr:rowOff>
    </xdr:to>
    <xdr:sp macro="" textlink="">
      <xdr:nvSpPr>
        <xdr:cNvPr id="25280" name="Line 14">
          <a:extLst>
            <a:ext uri="{FF2B5EF4-FFF2-40B4-BE49-F238E27FC236}">
              <a16:creationId xmlns:a16="http://schemas.microsoft.com/office/drawing/2014/main" id="{00000000-0008-0000-0400-0000C0620000}"/>
            </a:ext>
          </a:extLst>
        </xdr:cNvPr>
        <xdr:cNvSpPr>
          <a:spLocks noChangeShapeType="1"/>
        </xdr:cNvSpPr>
      </xdr:nvSpPr>
      <xdr:spPr>
        <a:xfrm>
          <a:off x="2312670" y="6686550"/>
          <a:ext cx="0" cy="1200150"/>
        </a:xfrm>
        <a:prstGeom prst="line">
          <a:avLst/>
        </a:prstGeom>
        <a:noFill/>
        <a:ln w="9525">
          <a:solidFill>
            <a:srgbClr val="000000"/>
          </a:solidFill>
          <a:round/>
          <a:headEnd/>
          <a:tailEnd/>
        </a:ln>
      </xdr:spPr>
    </xdr:sp>
    <xdr:clientData/>
  </xdr:twoCellAnchor>
  <xdr:twoCellAnchor>
    <xdr:from>
      <xdr:col>4</xdr:col>
      <xdr:colOff>485775</xdr:colOff>
      <xdr:row>36</xdr:row>
      <xdr:rowOff>9525</xdr:rowOff>
    </xdr:from>
    <xdr:to>
      <xdr:col>4</xdr:col>
      <xdr:colOff>485775</xdr:colOff>
      <xdr:row>42</xdr:row>
      <xdr:rowOff>161925</xdr:rowOff>
    </xdr:to>
    <xdr:sp macro="" textlink="">
      <xdr:nvSpPr>
        <xdr:cNvPr id="25281" name="Line 15">
          <a:extLst>
            <a:ext uri="{FF2B5EF4-FFF2-40B4-BE49-F238E27FC236}">
              <a16:creationId xmlns:a16="http://schemas.microsoft.com/office/drawing/2014/main" id="{00000000-0008-0000-0400-0000C1620000}"/>
            </a:ext>
          </a:extLst>
        </xdr:cNvPr>
        <xdr:cNvSpPr>
          <a:spLocks noChangeShapeType="1"/>
        </xdr:cNvSpPr>
      </xdr:nvSpPr>
      <xdr:spPr>
        <a:xfrm>
          <a:off x="3226435" y="6696075"/>
          <a:ext cx="0" cy="1181100"/>
        </a:xfrm>
        <a:prstGeom prst="line">
          <a:avLst/>
        </a:prstGeom>
        <a:noFill/>
        <a:ln w="9525">
          <a:solidFill>
            <a:srgbClr val="000000"/>
          </a:solidFill>
          <a:round/>
          <a:headEnd/>
          <a:tailEnd/>
        </a:ln>
      </xdr:spPr>
    </xdr:sp>
    <xdr:clientData/>
  </xdr:twoCellAnchor>
  <xdr:twoCellAnchor>
    <xdr:from>
      <xdr:col>2</xdr:col>
      <xdr:colOff>0</xdr:colOff>
      <xdr:row>36</xdr:row>
      <xdr:rowOff>0</xdr:rowOff>
    </xdr:from>
    <xdr:to>
      <xdr:col>3</xdr:col>
      <xdr:colOff>257175</xdr:colOff>
      <xdr:row>39</xdr:row>
      <xdr:rowOff>0</xdr:rowOff>
    </xdr:to>
    <xdr:sp macro="" textlink="">
      <xdr:nvSpPr>
        <xdr:cNvPr id="17" name="Rectangle 16">
          <a:extLst>
            <a:ext uri="{FF2B5EF4-FFF2-40B4-BE49-F238E27FC236}">
              <a16:creationId xmlns:a16="http://schemas.microsoft.com/office/drawing/2014/main" id="{00000000-0008-0000-0400-000011000000}"/>
            </a:ext>
          </a:extLst>
        </xdr:cNvPr>
        <xdr:cNvSpPr>
          <a:spLocks noChangeArrowheads="1"/>
        </xdr:cNvSpPr>
      </xdr:nvSpPr>
      <xdr:spPr>
        <a:xfrm>
          <a:off x="1370330" y="6686550"/>
          <a:ext cx="942340" cy="514350"/>
        </a:xfrm>
        <a:prstGeom prst="rect">
          <a:avLst/>
        </a:prstGeom>
        <a:solidFill>
          <a:srgbClr val="E3E3E3"/>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国１／３</a:t>
          </a:r>
        </a:p>
        <a:p>
          <a:pPr algn="l" rtl="1">
            <a:defRPr sz="1000"/>
          </a:pPr>
          <a:r>
            <a:rPr lang="ja-JP" altLang="en-US" sz="1100" b="0" i="0" strike="noStrike">
              <a:solidFill>
                <a:srgbClr val="000000"/>
              </a:solidFill>
              <a:latin typeface="ＭＳ Ｐゴシック"/>
              <a:ea typeface="ＭＳ Ｐゴシック"/>
            </a:rPr>
            <a:t>（Ｇ）</a:t>
          </a:r>
        </a:p>
      </xdr:txBody>
    </xdr:sp>
    <xdr:clientData/>
  </xdr:twoCellAnchor>
  <xdr:twoCellAnchor>
    <xdr:from>
      <xdr:col>2</xdr:col>
      <xdr:colOff>0</xdr:colOff>
      <xdr:row>39</xdr:row>
      <xdr:rowOff>0</xdr:rowOff>
    </xdr:from>
    <xdr:to>
      <xdr:col>3</xdr:col>
      <xdr:colOff>257175</xdr:colOff>
      <xdr:row>41</xdr:row>
      <xdr:rowOff>0</xdr:rowOff>
    </xdr:to>
    <xdr:sp macro="" textlink="">
      <xdr:nvSpPr>
        <xdr:cNvPr id="18" name="Rectangle 17">
          <a:extLst>
            <a:ext uri="{FF2B5EF4-FFF2-40B4-BE49-F238E27FC236}">
              <a16:creationId xmlns:a16="http://schemas.microsoft.com/office/drawing/2014/main" id="{00000000-0008-0000-0400-000012000000}"/>
            </a:ext>
          </a:extLst>
        </xdr:cNvPr>
        <xdr:cNvSpPr>
          <a:spLocks noChangeArrowheads="1"/>
        </xdr:cNvSpPr>
      </xdr:nvSpPr>
      <xdr:spPr>
        <a:xfrm>
          <a:off x="1370330" y="7200900"/>
          <a:ext cx="942340" cy="342900"/>
        </a:xfrm>
        <a:prstGeom prst="rect">
          <a:avLst/>
        </a:prstGeom>
        <a:solidFill>
          <a:srgbClr val="E3E3E3"/>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国１／３</a:t>
          </a:r>
        </a:p>
        <a:p>
          <a:pPr algn="l" rtl="1">
            <a:defRPr sz="1000"/>
          </a:pPr>
          <a:r>
            <a:rPr lang="ja-JP" altLang="en-US" sz="1100" b="0" i="0" strike="noStrike">
              <a:solidFill>
                <a:srgbClr val="000000"/>
              </a:solidFill>
              <a:latin typeface="ＭＳ Ｐゴシック"/>
              <a:ea typeface="ＭＳ Ｐゴシック"/>
            </a:rPr>
            <a:t>（Ｇ）</a:t>
          </a:r>
        </a:p>
      </xdr:txBody>
    </xdr:sp>
    <xdr:clientData/>
  </xdr:twoCellAnchor>
  <xdr:twoCellAnchor>
    <xdr:from>
      <xdr:col>2</xdr:col>
      <xdr:colOff>0</xdr:colOff>
      <xdr:row>41</xdr:row>
      <xdr:rowOff>0</xdr:rowOff>
    </xdr:from>
    <xdr:to>
      <xdr:col>3</xdr:col>
      <xdr:colOff>257175</xdr:colOff>
      <xdr:row>43</xdr:row>
      <xdr:rowOff>0</xdr:rowOff>
    </xdr:to>
    <xdr:sp macro="" textlink="">
      <xdr:nvSpPr>
        <xdr:cNvPr id="19" name="Rectangle 18">
          <a:extLst>
            <a:ext uri="{FF2B5EF4-FFF2-40B4-BE49-F238E27FC236}">
              <a16:creationId xmlns:a16="http://schemas.microsoft.com/office/drawing/2014/main" id="{00000000-0008-0000-0400-000013000000}"/>
            </a:ext>
          </a:extLst>
        </xdr:cNvPr>
        <xdr:cNvSpPr>
          <a:spLocks noChangeArrowheads="1"/>
        </xdr:cNvSpPr>
      </xdr:nvSpPr>
      <xdr:spPr>
        <a:xfrm>
          <a:off x="1370330" y="7543800"/>
          <a:ext cx="942340" cy="342900"/>
        </a:xfrm>
        <a:prstGeom prst="rect">
          <a:avLst/>
        </a:prstGeom>
        <a:solidFill>
          <a:srgbClr val="E3E3E3"/>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国１／３</a:t>
          </a:r>
        </a:p>
        <a:p>
          <a:pPr algn="l" rtl="1">
            <a:defRPr sz="1000"/>
          </a:pPr>
          <a:r>
            <a:rPr lang="ja-JP" altLang="en-US" sz="1100" b="0" i="0" strike="noStrike">
              <a:solidFill>
                <a:srgbClr val="000000"/>
              </a:solidFill>
              <a:latin typeface="ＭＳ Ｐゴシック"/>
              <a:ea typeface="ＭＳ Ｐゴシック"/>
            </a:rPr>
            <a:t>（Ｇ）</a:t>
          </a:r>
        </a:p>
      </xdr:txBody>
    </xdr:sp>
    <xdr:clientData/>
  </xdr:twoCellAnchor>
  <xdr:twoCellAnchor>
    <xdr:from>
      <xdr:col>3</xdr:col>
      <xdr:colOff>257175</xdr:colOff>
      <xdr:row>36</xdr:row>
      <xdr:rowOff>0</xdr:rowOff>
    </xdr:from>
    <xdr:to>
      <xdr:col>4</xdr:col>
      <xdr:colOff>514350</xdr:colOff>
      <xdr:row>39</xdr:row>
      <xdr:rowOff>0</xdr:rowOff>
    </xdr:to>
    <xdr:sp macro="" textlink="">
      <xdr:nvSpPr>
        <xdr:cNvPr id="20" name="Rectangle 19">
          <a:extLst>
            <a:ext uri="{FF2B5EF4-FFF2-40B4-BE49-F238E27FC236}">
              <a16:creationId xmlns:a16="http://schemas.microsoft.com/office/drawing/2014/main" id="{00000000-0008-0000-0400-000014000000}"/>
            </a:ext>
          </a:extLst>
        </xdr:cNvPr>
        <xdr:cNvSpPr>
          <a:spLocks noChangeArrowheads="1"/>
        </xdr:cNvSpPr>
      </xdr:nvSpPr>
      <xdr:spPr>
        <a:xfrm>
          <a:off x="2312670" y="6686550"/>
          <a:ext cx="942340" cy="514350"/>
        </a:xfrm>
        <a:prstGeom prst="rect">
          <a:avLst/>
        </a:prstGeom>
        <a:solidFill>
          <a:srgbClr val="FFFF99"/>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地方１／３</a:t>
          </a:r>
        </a:p>
        <a:p>
          <a:pPr algn="l" rtl="1">
            <a:defRPr sz="1000"/>
          </a:pPr>
          <a:r>
            <a:rPr lang="ja-JP" altLang="en-US" sz="1100" b="0" i="0" strike="noStrike">
              <a:solidFill>
                <a:srgbClr val="000000"/>
              </a:solidFill>
              <a:latin typeface="ＭＳ Ｐゴシック"/>
              <a:ea typeface="ＭＳ Ｐゴシック"/>
            </a:rPr>
            <a:t>（Ｈ）</a:t>
          </a:r>
        </a:p>
      </xdr:txBody>
    </xdr:sp>
    <xdr:clientData/>
  </xdr:twoCellAnchor>
  <xdr:twoCellAnchor>
    <xdr:from>
      <xdr:col>3</xdr:col>
      <xdr:colOff>257175</xdr:colOff>
      <xdr:row>39</xdr:row>
      <xdr:rowOff>0</xdr:rowOff>
    </xdr:from>
    <xdr:to>
      <xdr:col>4</xdr:col>
      <xdr:colOff>514350</xdr:colOff>
      <xdr:row>41</xdr:row>
      <xdr:rowOff>0</xdr:rowOff>
    </xdr:to>
    <xdr:sp macro="" textlink="">
      <xdr:nvSpPr>
        <xdr:cNvPr id="21" name="Rectangle 20">
          <a:extLst>
            <a:ext uri="{FF2B5EF4-FFF2-40B4-BE49-F238E27FC236}">
              <a16:creationId xmlns:a16="http://schemas.microsoft.com/office/drawing/2014/main" id="{00000000-0008-0000-0400-000015000000}"/>
            </a:ext>
          </a:extLst>
        </xdr:cNvPr>
        <xdr:cNvSpPr>
          <a:spLocks noChangeArrowheads="1"/>
        </xdr:cNvSpPr>
      </xdr:nvSpPr>
      <xdr:spPr>
        <a:xfrm>
          <a:off x="2312670" y="7200900"/>
          <a:ext cx="942340" cy="342900"/>
        </a:xfrm>
        <a:prstGeom prst="rect">
          <a:avLst/>
        </a:prstGeom>
        <a:solidFill>
          <a:srgbClr val="FFFF99"/>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地方１／３</a:t>
          </a:r>
        </a:p>
        <a:p>
          <a:pPr algn="l" rtl="1">
            <a:defRPr sz="1000"/>
          </a:pPr>
          <a:r>
            <a:rPr lang="ja-JP" altLang="en-US" sz="1100" b="0" i="0" strike="noStrike">
              <a:solidFill>
                <a:srgbClr val="000000"/>
              </a:solidFill>
              <a:latin typeface="ＭＳ Ｐゴシック"/>
              <a:ea typeface="ＭＳ Ｐゴシック"/>
            </a:rPr>
            <a:t>（Ｈ）</a:t>
          </a:r>
        </a:p>
      </xdr:txBody>
    </xdr:sp>
    <xdr:clientData/>
  </xdr:twoCellAnchor>
  <xdr:twoCellAnchor>
    <xdr:from>
      <xdr:col>3</xdr:col>
      <xdr:colOff>257175</xdr:colOff>
      <xdr:row>41</xdr:row>
      <xdr:rowOff>0</xdr:rowOff>
    </xdr:from>
    <xdr:to>
      <xdr:col>4</xdr:col>
      <xdr:colOff>514350</xdr:colOff>
      <xdr:row>43</xdr:row>
      <xdr:rowOff>0</xdr:rowOff>
    </xdr:to>
    <xdr:sp macro="" textlink="">
      <xdr:nvSpPr>
        <xdr:cNvPr id="22" name="Rectangle 21">
          <a:extLst>
            <a:ext uri="{FF2B5EF4-FFF2-40B4-BE49-F238E27FC236}">
              <a16:creationId xmlns:a16="http://schemas.microsoft.com/office/drawing/2014/main" id="{00000000-0008-0000-0400-000016000000}"/>
            </a:ext>
          </a:extLst>
        </xdr:cNvPr>
        <xdr:cNvSpPr>
          <a:spLocks noChangeArrowheads="1"/>
        </xdr:cNvSpPr>
      </xdr:nvSpPr>
      <xdr:spPr>
        <a:xfrm>
          <a:off x="2312670" y="7543800"/>
          <a:ext cx="942340" cy="342900"/>
        </a:xfrm>
        <a:prstGeom prst="rect">
          <a:avLst/>
        </a:prstGeom>
        <a:solidFill>
          <a:srgbClr val="FFFF99"/>
        </a:solidFill>
        <a:ln w="9525">
          <a:solidFill>
            <a:srgbClr val="000000"/>
          </a:solidFill>
          <a:miter lim="800000"/>
          <a:headEnd/>
          <a:tailEnd/>
        </a:ln>
      </xdr:spPr>
      <xdr:txBody>
        <a:bodyPr vertOverflow="clip" horzOverflow="overflow"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地方１／３</a:t>
          </a:r>
        </a:p>
        <a:p>
          <a:pPr algn="l" rtl="1">
            <a:defRPr sz="1000"/>
          </a:pPr>
          <a:r>
            <a:rPr lang="ja-JP" altLang="en-US" sz="1100" b="0" i="0" strike="noStrike">
              <a:solidFill>
                <a:srgbClr val="000000"/>
              </a:solidFill>
              <a:latin typeface="ＭＳ Ｐゴシック"/>
              <a:ea typeface="ＭＳ Ｐゴシック"/>
            </a:rPr>
            <a:t>（Ｈ）</a:t>
          </a:r>
        </a:p>
      </xdr:txBody>
    </xdr:sp>
    <xdr:clientData/>
  </xdr:twoCellAnchor>
  <xdr:twoCellAnchor>
    <xdr:from>
      <xdr:col>1</xdr:col>
      <xdr:colOff>285750</xdr:colOff>
      <xdr:row>36</xdr:row>
      <xdr:rowOff>0</xdr:rowOff>
    </xdr:from>
    <xdr:to>
      <xdr:col>1</xdr:col>
      <xdr:colOff>457200</xdr:colOff>
      <xdr:row>39</xdr:row>
      <xdr:rowOff>9525</xdr:rowOff>
    </xdr:to>
    <xdr:sp macro="" textlink="">
      <xdr:nvSpPr>
        <xdr:cNvPr id="25288" name="AutoShape 22">
          <a:extLst>
            <a:ext uri="{FF2B5EF4-FFF2-40B4-BE49-F238E27FC236}">
              <a16:creationId xmlns:a16="http://schemas.microsoft.com/office/drawing/2014/main" id="{00000000-0008-0000-0400-0000C8620000}"/>
            </a:ext>
          </a:extLst>
        </xdr:cNvPr>
        <xdr:cNvSpPr/>
      </xdr:nvSpPr>
      <xdr:spPr>
        <a:xfrm>
          <a:off x="970915" y="6686550"/>
          <a:ext cx="171450" cy="523875"/>
        </a:xfrm>
        <a:prstGeom prst="leftBrace">
          <a:avLst>
            <a:gd name="adj1" fmla="val 25463"/>
            <a:gd name="adj2" fmla="val 50000"/>
          </a:avLst>
        </a:prstGeom>
        <a:noFill/>
        <a:ln w="9525">
          <a:solidFill>
            <a:srgbClr val="000000"/>
          </a:solidFill>
          <a:round/>
          <a:headEnd/>
          <a:tailEnd/>
        </a:ln>
      </xdr:spPr>
    </xdr:sp>
    <xdr:clientData/>
  </xdr:twoCellAnchor>
  <xdr:twoCellAnchor>
    <xdr:from>
      <xdr:col>1</xdr:col>
      <xdr:colOff>266700</xdr:colOff>
      <xdr:row>39</xdr:row>
      <xdr:rowOff>9525</xdr:rowOff>
    </xdr:from>
    <xdr:to>
      <xdr:col>1</xdr:col>
      <xdr:colOff>438150</xdr:colOff>
      <xdr:row>41</xdr:row>
      <xdr:rowOff>0</xdr:rowOff>
    </xdr:to>
    <xdr:sp macro="" textlink="">
      <xdr:nvSpPr>
        <xdr:cNvPr id="25289" name="AutoShape 23">
          <a:extLst>
            <a:ext uri="{FF2B5EF4-FFF2-40B4-BE49-F238E27FC236}">
              <a16:creationId xmlns:a16="http://schemas.microsoft.com/office/drawing/2014/main" id="{00000000-0008-0000-0400-0000C9620000}"/>
            </a:ext>
          </a:extLst>
        </xdr:cNvPr>
        <xdr:cNvSpPr/>
      </xdr:nvSpPr>
      <xdr:spPr>
        <a:xfrm>
          <a:off x="951865" y="7210425"/>
          <a:ext cx="171450" cy="333375"/>
        </a:xfrm>
        <a:prstGeom prst="leftBrace">
          <a:avLst>
            <a:gd name="adj1" fmla="val 16204"/>
            <a:gd name="adj2" fmla="val 50000"/>
          </a:avLst>
        </a:prstGeom>
        <a:noFill/>
        <a:ln w="9525">
          <a:solidFill>
            <a:srgbClr val="000000"/>
          </a:solidFill>
          <a:round/>
          <a:headEnd/>
          <a:tailEnd/>
        </a:ln>
      </xdr:spPr>
    </xdr:sp>
    <xdr:clientData/>
  </xdr:twoCellAnchor>
  <xdr:twoCellAnchor>
    <xdr:from>
      <xdr:col>1</xdr:col>
      <xdr:colOff>266700</xdr:colOff>
      <xdr:row>41</xdr:row>
      <xdr:rowOff>9525</xdr:rowOff>
    </xdr:from>
    <xdr:to>
      <xdr:col>1</xdr:col>
      <xdr:colOff>438150</xdr:colOff>
      <xdr:row>43</xdr:row>
      <xdr:rowOff>0</xdr:rowOff>
    </xdr:to>
    <xdr:sp macro="" textlink="">
      <xdr:nvSpPr>
        <xdr:cNvPr id="25290" name="AutoShape 24">
          <a:extLst>
            <a:ext uri="{FF2B5EF4-FFF2-40B4-BE49-F238E27FC236}">
              <a16:creationId xmlns:a16="http://schemas.microsoft.com/office/drawing/2014/main" id="{00000000-0008-0000-0400-0000CA620000}"/>
            </a:ext>
          </a:extLst>
        </xdr:cNvPr>
        <xdr:cNvSpPr/>
      </xdr:nvSpPr>
      <xdr:spPr>
        <a:xfrm>
          <a:off x="951865" y="7553325"/>
          <a:ext cx="171450" cy="333375"/>
        </a:xfrm>
        <a:prstGeom prst="leftBrace">
          <a:avLst>
            <a:gd name="adj1" fmla="val 16663"/>
            <a:gd name="adj2" fmla="val 50000"/>
          </a:avLst>
        </a:prstGeom>
        <a:noFill/>
        <a:ln w="9525">
          <a:solidFill>
            <a:srgbClr val="000000"/>
          </a:solidFill>
          <a:round/>
          <a:headEnd/>
          <a:tailEnd/>
        </a:ln>
      </xdr:spPr>
    </xdr:sp>
    <xdr:clientData/>
  </xdr:twoCellAnchor>
  <xdr:twoCellAnchor>
    <xdr:from>
      <xdr:col>0</xdr:col>
      <xdr:colOff>38100</xdr:colOff>
      <xdr:row>36</xdr:row>
      <xdr:rowOff>114300</xdr:rowOff>
    </xdr:from>
    <xdr:to>
      <xdr:col>1</xdr:col>
      <xdr:colOff>419100</xdr:colOff>
      <xdr:row>38</xdr:row>
      <xdr:rowOff>133350</xdr:rowOff>
    </xdr:to>
    <xdr:sp macro="" textlink="">
      <xdr:nvSpPr>
        <xdr:cNvPr id="26" name="Text Box 25">
          <a:extLst>
            <a:ext uri="{FF2B5EF4-FFF2-40B4-BE49-F238E27FC236}">
              <a16:creationId xmlns:a16="http://schemas.microsoft.com/office/drawing/2014/main" id="{00000000-0008-0000-0400-00001A000000}"/>
            </a:ext>
          </a:extLst>
        </xdr:cNvPr>
        <xdr:cNvSpPr txBox="1">
          <a:spLocks noChangeArrowheads="1"/>
        </xdr:cNvSpPr>
      </xdr:nvSpPr>
      <xdr:spPr>
        <a:xfrm>
          <a:off x="38100" y="6800850"/>
          <a:ext cx="1066165" cy="36195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1000" b="0" i="0" strike="noStrike">
              <a:solidFill>
                <a:srgbClr val="000000"/>
              </a:solidFill>
              <a:latin typeface="ＭＳ Ｐゴシック"/>
              <a:ea typeface="ＭＳ Ｐゴシック"/>
            </a:rPr>
            <a:t>共同施設整備費</a:t>
          </a:r>
        </a:p>
        <a:p>
          <a:pPr algn="l" rtl="1">
            <a:defRPr sz="1000"/>
          </a:pPr>
          <a:r>
            <a:rPr lang="ja-JP" altLang="en-US" sz="1000" b="0" i="0" strike="noStrike">
              <a:solidFill>
                <a:srgbClr val="000000"/>
              </a:solidFill>
              <a:latin typeface="ＭＳ Ｐゴシック"/>
              <a:ea typeface="ＭＳ Ｐゴシック"/>
            </a:rPr>
            <a:t>（Ｅ）</a:t>
          </a:r>
        </a:p>
      </xdr:txBody>
    </xdr:sp>
    <xdr:clientData/>
  </xdr:twoCellAnchor>
  <xdr:twoCellAnchor>
    <xdr:from>
      <xdr:col>0</xdr:col>
      <xdr:colOff>28575</xdr:colOff>
      <xdr:row>38</xdr:row>
      <xdr:rowOff>161925</xdr:rowOff>
    </xdr:from>
    <xdr:to>
      <xdr:col>1</xdr:col>
      <xdr:colOff>410210</xdr:colOff>
      <xdr:row>41</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a:spLocks noChangeArrowheads="1"/>
        </xdr:cNvSpPr>
      </xdr:nvSpPr>
      <xdr:spPr>
        <a:xfrm>
          <a:off x="28575" y="7191375"/>
          <a:ext cx="1066800" cy="3524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1000" b="0" i="0" strike="noStrike">
              <a:solidFill>
                <a:srgbClr val="000000"/>
              </a:solidFill>
              <a:latin typeface="ＭＳ Ｐゴシック"/>
              <a:ea typeface="ＭＳ Ｐゴシック"/>
            </a:rPr>
            <a:t>土地整備費</a:t>
          </a:r>
        </a:p>
        <a:p>
          <a:pPr algn="l" rtl="1">
            <a:defRPr sz="1000"/>
          </a:pPr>
          <a:r>
            <a:rPr lang="ja-JP" altLang="en-US" sz="1000" b="0" i="0" strike="noStrike">
              <a:solidFill>
                <a:srgbClr val="000000"/>
              </a:solidFill>
              <a:latin typeface="ＭＳ Ｐゴシック"/>
              <a:ea typeface="ＭＳ Ｐゴシック"/>
            </a:rPr>
            <a:t>（Ｃ）</a:t>
          </a:r>
        </a:p>
      </xdr:txBody>
    </xdr:sp>
    <xdr:clientData/>
  </xdr:twoCellAnchor>
  <xdr:twoCellAnchor>
    <xdr:from>
      <xdr:col>0</xdr:col>
      <xdr:colOff>47625</xdr:colOff>
      <xdr:row>41</xdr:row>
      <xdr:rowOff>47625</xdr:rowOff>
    </xdr:from>
    <xdr:to>
      <xdr:col>1</xdr:col>
      <xdr:colOff>428625</xdr:colOff>
      <xdr:row>43</xdr:row>
      <xdr:rowOff>66675</xdr:rowOff>
    </xdr:to>
    <xdr:sp macro="" textlink="">
      <xdr:nvSpPr>
        <xdr:cNvPr id="28" name="Text Box 27">
          <a:extLst>
            <a:ext uri="{FF2B5EF4-FFF2-40B4-BE49-F238E27FC236}">
              <a16:creationId xmlns:a16="http://schemas.microsoft.com/office/drawing/2014/main" id="{00000000-0008-0000-0400-00001C000000}"/>
            </a:ext>
          </a:extLst>
        </xdr:cNvPr>
        <xdr:cNvSpPr txBox="1">
          <a:spLocks noChangeArrowheads="1"/>
        </xdr:cNvSpPr>
      </xdr:nvSpPr>
      <xdr:spPr>
        <a:xfrm>
          <a:off x="47625" y="7591425"/>
          <a:ext cx="1066165" cy="36195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1000" b="0" i="0" strike="noStrike">
              <a:solidFill>
                <a:srgbClr val="000000"/>
              </a:solidFill>
              <a:latin typeface="ＭＳ Ｐゴシック"/>
              <a:ea typeface="ＭＳ Ｐゴシック"/>
            </a:rPr>
            <a:t>調査設計計画費</a:t>
          </a:r>
        </a:p>
        <a:p>
          <a:pPr algn="l" rtl="1">
            <a:defRPr sz="1000"/>
          </a:pPr>
          <a:r>
            <a:rPr lang="ja-JP" altLang="en-US" sz="1000" b="0" i="0" strike="noStrike">
              <a:solidFill>
                <a:srgbClr val="000000"/>
              </a:solidFill>
              <a:latin typeface="ＭＳ Ｐゴシック"/>
              <a:ea typeface="ＭＳ Ｐゴシック"/>
            </a:rPr>
            <a:t>（Ｂ）</a:t>
          </a:r>
        </a:p>
      </xdr:txBody>
    </xdr:sp>
    <xdr:clientData/>
  </xdr:twoCellAnchor>
  <xdr:twoCellAnchor>
    <xdr:from>
      <xdr:col>1</xdr:col>
      <xdr:colOff>504825</xdr:colOff>
      <xdr:row>26</xdr:row>
      <xdr:rowOff>19050</xdr:rowOff>
    </xdr:from>
    <xdr:to>
      <xdr:col>1</xdr:col>
      <xdr:colOff>657225</xdr:colOff>
      <xdr:row>39</xdr:row>
      <xdr:rowOff>0</xdr:rowOff>
    </xdr:to>
    <xdr:sp macro="" textlink="">
      <xdr:nvSpPr>
        <xdr:cNvPr id="25294" name="AutoShape 28">
          <a:extLst>
            <a:ext uri="{FF2B5EF4-FFF2-40B4-BE49-F238E27FC236}">
              <a16:creationId xmlns:a16="http://schemas.microsoft.com/office/drawing/2014/main" id="{00000000-0008-0000-0400-0000CE620000}"/>
            </a:ext>
          </a:extLst>
        </xdr:cNvPr>
        <xdr:cNvSpPr/>
      </xdr:nvSpPr>
      <xdr:spPr>
        <a:xfrm>
          <a:off x="1189990" y="4991100"/>
          <a:ext cx="152400" cy="2209800"/>
        </a:xfrm>
        <a:prstGeom prst="leftBrace">
          <a:avLst>
            <a:gd name="adj1" fmla="val 120833"/>
            <a:gd name="adj2" fmla="val 50000"/>
          </a:avLst>
        </a:prstGeom>
        <a:noFill/>
        <a:ln w="9525">
          <a:solidFill>
            <a:srgbClr val="000000"/>
          </a:solidFill>
          <a:round/>
          <a:headEnd/>
          <a:tailEnd/>
        </a:ln>
      </xdr:spPr>
    </xdr:sp>
    <xdr:clientData/>
  </xdr:twoCellAnchor>
  <xdr:twoCellAnchor>
    <xdr:from>
      <xdr:col>0</xdr:col>
      <xdr:colOff>0</xdr:colOff>
      <xdr:row>31</xdr:row>
      <xdr:rowOff>143510</xdr:rowOff>
    </xdr:from>
    <xdr:to>
      <xdr:col>1</xdr:col>
      <xdr:colOff>381000</xdr:colOff>
      <xdr:row>33</xdr:row>
      <xdr:rowOff>161925</xdr:rowOff>
    </xdr:to>
    <xdr:sp macro="" textlink="">
      <xdr:nvSpPr>
        <xdr:cNvPr id="30" name="Text Box 29">
          <a:extLst>
            <a:ext uri="{FF2B5EF4-FFF2-40B4-BE49-F238E27FC236}">
              <a16:creationId xmlns:a16="http://schemas.microsoft.com/office/drawing/2014/main" id="{00000000-0008-0000-0400-00001E000000}"/>
            </a:ext>
          </a:extLst>
        </xdr:cNvPr>
        <xdr:cNvSpPr txBox="1">
          <a:spLocks noChangeArrowheads="1"/>
        </xdr:cNvSpPr>
      </xdr:nvSpPr>
      <xdr:spPr>
        <a:xfrm>
          <a:off x="0" y="5972810"/>
          <a:ext cx="1066165" cy="36131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1000" b="0" i="0" strike="noStrike">
              <a:solidFill>
                <a:srgbClr val="000000"/>
              </a:solidFill>
              <a:latin typeface="ＭＳ Ｐゴシック"/>
              <a:ea typeface="ＭＳ Ｐゴシック"/>
            </a:rPr>
            <a:t>本体工事費・付帯工事費（Ｆ）</a:t>
          </a:r>
        </a:p>
      </xdr:txBody>
    </xdr:sp>
    <xdr:clientData/>
  </xdr:twoCellAnchor>
  <xdr:twoCellAnchor>
    <xdr:from>
      <xdr:col>5</xdr:col>
      <xdr:colOff>438150</xdr:colOff>
      <xdr:row>33</xdr:row>
      <xdr:rowOff>76200</xdr:rowOff>
    </xdr:from>
    <xdr:to>
      <xdr:col>6</xdr:col>
      <xdr:colOff>342900</xdr:colOff>
      <xdr:row>33</xdr:row>
      <xdr:rowOff>76200</xdr:rowOff>
    </xdr:to>
    <xdr:sp macro="" textlink="">
      <xdr:nvSpPr>
        <xdr:cNvPr id="25296" name="Line 30">
          <a:extLst>
            <a:ext uri="{FF2B5EF4-FFF2-40B4-BE49-F238E27FC236}">
              <a16:creationId xmlns:a16="http://schemas.microsoft.com/office/drawing/2014/main" id="{00000000-0008-0000-0400-0000D0620000}"/>
            </a:ext>
          </a:extLst>
        </xdr:cNvPr>
        <xdr:cNvSpPr>
          <a:spLocks noChangeShapeType="1"/>
        </xdr:cNvSpPr>
      </xdr:nvSpPr>
      <xdr:spPr>
        <a:xfrm flipV="1">
          <a:off x="3863975" y="6248400"/>
          <a:ext cx="589915" cy="0"/>
        </a:xfrm>
        <a:prstGeom prst="line">
          <a:avLst/>
        </a:prstGeom>
        <a:noFill/>
        <a:ln w="9525">
          <a:solidFill>
            <a:srgbClr val="3366FF"/>
          </a:solidFill>
          <a:prstDash val="dash"/>
          <a:round/>
          <a:headEnd/>
          <a:tailEnd/>
        </a:ln>
      </xdr:spPr>
    </xdr:sp>
    <xdr:clientData/>
  </xdr:twoCellAnchor>
  <xdr:twoCellAnchor>
    <xdr:from>
      <xdr:col>5</xdr:col>
      <xdr:colOff>457200</xdr:colOff>
      <xdr:row>33</xdr:row>
      <xdr:rowOff>76200</xdr:rowOff>
    </xdr:from>
    <xdr:to>
      <xdr:col>6</xdr:col>
      <xdr:colOff>342900</xdr:colOff>
      <xdr:row>37</xdr:row>
      <xdr:rowOff>104775</xdr:rowOff>
    </xdr:to>
    <xdr:sp macro="" textlink="">
      <xdr:nvSpPr>
        <xdr:cNvPr id="25297" name="Line 31">
          <a:extLst>
            <a:ext uri="{FF2B5EF4-FFF2-40B4-BE49-F238E27FC236}">
              <a16:creationId xmlns:a16="http://schemas.microsoft.com/office/drawing/2014/main" id="{00000000-0008-0000-0400-0000D1620000}"/>
            </a:ext>
          </a:extLst>
        </xdr:cNvPr>
        <xdr:cNvSpPr>
          <a:spLocks noChangeShapeType="1"/>
        </xdr:cNvSpPr>
      </xdr:nvSpPr>
      <xdr:spPr>
        <a:xfrm flipV="1">
          <a:off x="3883025" y="6248400"/>
          <a:ext cx="570865" cy="714375"/>
        </a:xfrm>
        <a:prstGeom prst="line">
          <a:avLst/>
        </a:prstGeom>
        <a:noFill/>
        <a:ln w="9525">
          <a:solidFill>
            <a:srgbClr val="3366FF"/>
          </a:solidFill>
          <a:prstDash val="dash"/>
          <a:round/>
          <a:headEnd/>
          <a:tailEnd/>
        </a:ln>
      </xdr:spPr>
    </xdr:sp>
    <xdr:clientData/>
  </xdr:twoCellAnchor>
  <xdr:twoCellAnchor>
    <xdr:from>
      <xdr:col>5</xdr:col>
      <xdr:colOff>457200</xdr:colOff>
      <xdr:row>33</xdr:row>
      <xdr:rowOff>76200</xdr:rowOff>
    </xdr:from>
    <xdr:to>
      <xdr:col>6</xdr:col>
      <xdr:colOff>342900</xdr:colOff>
      <xdr:row>40</xdr:row>
      <xdr:rowOff>19050</xdr:rowOff>
    </xdr:to>
    <xdr:sp macro="" textlink="">
      <xdr:nvSpPr>
        <xdr:cNvPr id="25298" name="Line 32">
          <a:extLst>
            <a:ext uri="{FF2B5EF4-FFF2-40B4-BE49-F238E27FC236}">
              <a16:creationId xmlns:a16="http://schemas.microsoft.com/office/drawing/2014/main" id="{00000000-0008-0000-0400-0000D2620000}"/>
            </a:ext>
          </a:extLst>
        </xdr:cNvPr>
        <xdr:cNvSpPr>
          <a:spLocks noChangeShapeType="1"/>
        </xdr:cNvSpPr>
      </xdr:nvSpPr>
      <xdr:spPr>
        <a:xfrm flipV="1">
          <a:off x="3883025" y="6248400"/>
          <a:ext cx="570865" cy="1143000"/>
        </a:xfrm>
        <a:prstGeom prst="line">
          <a:avLst/>
        </a:prstGeom>
        <a:noFill/>
        <a:ln w="9525">
          <a:solidFill>
            <a:srgbClr val="3366FF"/>
          </a:solidFill>
          <a:prstDash val="dash"/>
          <a:round/>
          <a:headEnd/>
          <a:tailEnd/>
        </a:ln>
      </xdr:spPr>
    </xdr:sp>
    <xdr:clientData/>
  </xdr:twoCellAnchor>
  <xdr:twoCellAnchor>
    <xdr:from>
      <xdr:col>5</xdr:col>
      <xdr:colOff>485775</xdr:colOff>
      <xdr:row>33</xdr:row>
      <xdr:rowOff>57150</xdr:rowOff>
    </xdr:from>
    <xdr:to>
      <xdr:col>6</xdr:col>
      <xdr:colOff>342900</xdr:colOff>
      <xdr:row>42</xdr:row>
      <xdr:rowOff>0</xdr:rowOff>
    </xdr:to>
    <xdr:sp macro="" textlink="">
      <xdr:nvSpPr>
        <xdr:cNvPr id="25299" name="Line 33">
          <a:extLst>
            <a:ext uri="{FF2B5EF4-FFF2-40B4-BE49-F238E27FC236}">
              <a16:creationId xmlns:a16="http://schemas.microsoft.com/office/drawing/2014/main" id="{00000000-0008-0000-0400-0000D3620000}"/>
            </a:ext>
          </a:extLst>
        </xdr:cNvPr>
        <xdr:cNvSpPr>
          <a:spLocks noChangeShapeType="1"/>
        </xdr:cNvSpPr>
      </xdr:nvSpPr>
      <xdr:spPr>
        <a:xfrm flipV="1">
          <a:off x="3911600" y="6229350"/>
          <a:ext cx="542290" cy="1485900"/>
        </a:xfrm>
        <a:prstGeom prst="line">
          <a:avLst/>
        </a:prstGeom>
        <a:noFill/>
        <a:ln w="9525">
          <a:solidFill>
            <a:srgbClr val="3366FF"/>
          </a:solidFill>
          <a:prstDash val="dash"/>
          <a:round/>
          <a:headEnd/>
          <a:tailEnd/>
        </a:ln>
      </xdr:spPr>
    </xdr:sp>
    <xdr:clientData/>
  </xdr:twoCellAnchor>
  <xdr:twoCellAnchor>
    <xdr:from>
      <xdr:col>6</xdr:col>
      <xdr:colOff>390525</xdr:colOff>
      <xdr:row>32</xdr:row>
      <xdr:rowOff>47625</xdr:rowOff>
    </xdr:from>
    <xdr:to>
      <xdr:col>8</xdr:col>
      <xdr:colOff>342900</xdr:colOff>
      <xdr:row>34</xdr:row>
      <xdr:rowOff>104775</xdr:rowOff>
    </xdr:to>
    <xdr:sp macro="" textlink="">
      <xdr:nvSpPr>
        <xdr:cNvPr id="35" name="Rectangle 34">
          <a:extLst>
            <a:ext uri="{FF2B5EF4-FFF2-40B4-BE49-F238E27FC236}">
              <a16:creationId xmlns:a16="http://schemas.microsoft.com/office/drawing/2014/main" id="{00000000-0008-0000-0400-000023000000}"/>
            </a:ext>
          </a:extLst>
        </xdr:cNvPr>
        <xdr:cNvSpPr>
          <a:spLocks noChangeArrowheads="1"/>
        </xdr:cNvSpPr>
      </xdr:nvSpPr>
      <xdr:spPr>
        <a:xfrm>
          <a:off x="4501515" y="6048375"/>
          <a:ext cx="1322705" cy="400050"/>
        </a:xfrm>
        <a:prstGeom prst="rect">
          <a:avLst/>
        </a:prstGeom>
        <a:solidFill>
          <a:srgbClr val="FFFFFF"/>
        </a:solidFill>
        <a:ln w="9525">
          <a:solidFill>
            <a:srgbClr val="3366FF"/>
          </a:solidFill>
          <a:miter lim="800000"/>
          <a:headEnd/>
          <a:tailEnd/>
        </a:ln>
      </xdr:spPr>
      <xdr:txBody>
        <a:bodyPr vertOverflow="clip" horzOverflow="overflow" wrap="square" lIns="27432" tIns="18288" rIns="0" bIns="0" anchor="t" upright="1"/>
        <a:lstStyle/>
        <a:p>
          <a:pPr algn="l" rtl="1">
            <a:defRPr sz="1000"/>
          </a:pPr>
          <a:r>
            <a:rPr lang="en-US" altLang="ja-JP" sz="1100" b="0" i="0" strike="noStrike">
              <a:solidFill>
                <a:srgbClr val="000000"/>
              </a:solidFill>
              <a:latin typeface="ＭＳ Ｐゴシック"/>
              <a:ea typeface="ＭＳ Ｐゴシック"/>
            </a:rPr>
            <a:t>11.5%</a:t>
          </a:r>
          <a:r>
            <a:rPr lang="ja-JP" altLang="en-US" sz="1100" b="0" i="0" strike="noStrike">
              <a:solidFill>
                <a:srgbClr val="000000"/>
              </a:solidFill>
              <a:latin typeface="ＭＳ Ｐゴシック"/>
              <a:ea typeface="ＭＳ Ｐゴシック"/>
            </a:rPr>
            <a:t>を乗ずる事業者負担額（Ｊ）</a:t>
          </a:r>
        </a:p>
      </xdr:txBody>
    </xdr:sp>
    <xdr:clientData/>
  </xdr:twoCellAnchor>
  <xdr:twoCellAnchor>
    <xdr:from>
      <xdr:col>8</xdr:col>
      <xdr:colOff>352425</xdr:colOff>
      <xdr:row>26</xdr:row>
      <xdr:rowOff>9525</xdr:rowOff>
    </xdr:from>
    <xdr:to>
      <xdr:col>8</xdr:col>
      <xdr:colOff>667385</xdr:colOff>
      <xdr:row>45</xdr:row>
      <xdr:rowOff>9525</xdr:rowOff>
    </xdr:to>
    <xdr:sp macro="" textlink="">
      <xdr:nvSpPr>
        <xdr:cNvPr id="25301" name="AutoShape 35">
          <a:extLst>
            <a:ext uri="{FF2B5EF4-FFF2-40B4-BE49-F238E27FC236}">
              <a16:creationId xmlns:a16="http://schemas.microsoft.com/office/drawing/2014/main" id="{00000000-0008-0000-0400-0000D5620000}"/>
            </a:ext>
          </a:extLst>
        </xdr:cNvPr>
        <xdr:cNvSpPr/>
      </xdr:nvSpPr>
      <xdr:spPr>
        <a:xfrm>
          <a:off x="5833745" y="4981575"/>
          <a:ext cx="314960" cy="3257550"/>
        </a:xfrm>
        <a:prstGeom prst="rightBrace">
          <a:avLst>
            <a:gd name="adj1" fmla="val 86364"/>
            <a:gd name="adj2" fmla="val 50000"/>
          </a:avLst>
        </a:prstGeom>
        <a:noFill/>
        <a:ln w="9525">
          <a:solidFill>
            <a:srgbClr val="000000"/>
          </a:solidFill>
          <a:round/>
          <a:headEnd/>
          <a:tailEnd/>
        </a:ln>
      </xdr:spPr>
    </xdr:sp>
    <xdr:clientData/>
  </xdr:twoCellAnchor>
  <xdr:oneCellAnchor>
    <xdr:from>
      <xdr:col>9</xdr:col>
      <xdr:colOff>38100</xdr:colOff>
      <xdr:row>34</xdr:row>
      <xdr:rowOff>152400</xdr:rowOff>
    </xdr:from>
    <xdr:ext cx="824865" cy="201930"/>
    <xdr:sp macro="" textlink="">
      <xdr:nvSpPr>
        <xdr:cNvPr id="37" name="Text Box 36">
          <a:extLst>
            <a:ext uri="{FF2B5EF4-FFF2-40B4-BE49-F238E27FC236}">
              <a16:creationId xmlns:a16="http://schemas.microsoft.com/office/drawing/2014/main" id="{00000000-0008-0000-0400-000025000000}"/>
            </a:ext>
          </a:extLst>
        </xdr:cNvPr>
        <xdr:cNvSpPr txBox="1">
          <a:spLocks noChangeArrowheads="1"/>
        </xdr:cNvSpPr>
      </xdr:nvSpPr>
      <xdr:spPr>
        <a:xfrm>
          <a:off x="6204585" y="6496050"/>
          <a:ext cx="824865" cy="201930"/>
        </a:xfrm>
        <a:prstGeom prst="rect">
          <a:avLst/>
        </a:prstGeom>
        <a:noFill/>
        <a:ln w="9525">
          <a:noFill/>
          <a:miter lim="800000"/>
          <a:headEnd/>
          <a:tailEnd/>
        </a:ln>
      </xdr:spPr>
      <xdr:txBody>
        <a:bodyPr vertOverflow="overflow" horzOverflow="overflow" wrap="none" lIns="18288" tIns="18288" rIns="0" bIns="0" anchor="t" upright="1">
          <a:spAutoFit/>
        </a:bodyPr>
        <a:lstStyle/>
        <a:p>
          <a:pPr algn="l" rtl="1">
            <a:defRPr sz="1000"/>
          </a:pPr>
          <a:r>
            <a:rPr lang="ja-JP" altLang="en-US" sz="1100" b="0" i="0" strike="noStrike">
              <a:solidFill>
                <a:srgbClr val="000000"/>
              </a:solidFill>
              <a:latin typeface="ＭＳ Ｐゴシック"/>
              <a:ea typeface="ＭＳ Ｐゴシック"/>
            </a:rPr>
            <a:t>総事業費（Ａ）</a:t>
          </a:r>
        </a:p>
      </xdr:txBody>
    </xdr:sp>
    <xdr:clientData/>
  </xdr:oneCellAnchor>
  <xdr:twoCellAnchor>
    <xdr:from>
      <xdr:col>4</xdr:col>
      <xdr:colOff>0</xdr:colOff>
      <xdr:row>15</xdr:row>
      <xdr:rowOff>28575</xdr:rowOff>
    </xdr:from>
    <xdr:to>
      <xdr:col>4</xdr:col>
      <xdr:colOff>676275</xdr:colOff>
      <xdr:row>16</xdr:row>
      <xdr:rowOff>162560</xdr:rowOff>
    </xdr:to>
    <xdr:sp macro="" textlink="">
      <xdr:nvSpPr>
        <xdr:cNvPr id="38" name="角丸四角形 4">
          <a:extLst>
            <a:ext uri="{FF2B5EF4-FFF2-40B4-BE49-F238E27FC236}">
              <a16:creationId xmlns:a16="http://schemas.microsoft.com/office/drawing/2014/main" id="{00000000-0008-0000-0400-000026000000}"/>
            </a:ext>
          </a:extLst>
        </xdr:cNvPr>
        <xdr:cNvSpPr>
          <a:spLocks noChangeArrowheads="1"/>
        </xdr:cNvSpPr>
      </xdr:nvSpPr>
      <xdr:spPr>
        <a:xfrm>
          <a:off x="2740660" y="2771775"/>
          <a:ext cx="676275" cy="362585"/>
        </a:xfrm>
        <a:prstGeom prst="roundRect">
          <a:avLst>
            <a:gd name="adj" fmla="val 16667"/>
          </a:avLst>
        </a:prstGeom>
        <a:solidFill>
          <a:srgbClr val="F91376"/>
        </a:solidFill>
        <a:ln w="25400" algn="ctr">
          <a:solidFill>
            <a:srgbClr val="000000"/>
          </a:solidFill>
          <a:round/>
          <a:headEnd/>
          <a:tailEnd/>
        </a:ln>
      </xdr:spPr>
      <xdr:txBody>
        <a:bodyPr vertOverflow="clip" horzOverflow="overflow" wrap="square" anchor="ctr" upright="1"/>
        <a:lstStyle/>
        <a:p>
          <a:pPr algn="ctr" rtl="1">
            <a:defRPr sz="1000"/>
          </a:pPr>
          <a:r>
            <a:rPr lang="ja-JP" altLang="en-US" sz="1000" b="0" i="0" strike="noStrike">
              <a:solidFill>
                <a:srgbClr val="FFFFFF"/>
              </a:solidFill>
              <a:latin typeface="ＭＳ Ｐゴシック"/>
              <a:ea typeface="ＭＳ Ｐゴシック"/>
            </a:rPr>
            <a:t>補助額</a:t>
          </a:r>
        </a:p>
      </xdr:txBody>
    </xdr:sp>
    <xdr:clientData/>
  </xdr:twoCellAnchor>
  <xdr:twoCellAnchor>
    <xdr:from>
      <xdr:col>5</xdr:col>
      <xdr:colOff>0</xdr:colOff>
      <xdr:row>15</xdr:row>
      <xdr:rowOff>28575</xdr:rowOff>
    </xdr:from>
    <xdr:to>
      <xdr:col>5</xdr:col>
      <xdr:colOff>676275</xdr:colOff>
      <xdr:row>16</xdr:row>
      <xdr:rowOff>162560</xdr:rowOff>
    </xdr:to>
    <xdr:sp macro="" textlink="">
      <xdr:nvSpPr>
        <xdr:cNvPr id="39" name="角丸四角形 4">
          <a:extLst>
            <a:ext uri="{FF2B5EF4-FFF2-40B4-BE49-F238E27FC236}">
              <a16:creationId xmlns:a16="http://schemas.microsoft.com/office/drawing/2014/main" id="{00000000-0008-0000-0400-000027000000}"/>
            </a:ext>
          </a:extLst>
        </xdr:cNvPr>
        <xdr:cNvSpPr>
          <a:spLocks noChangeArrowheads="1"/>
        </xdr:cNvSpPr>
      </xdr:nvSpPr>
      <xdr:spPr>
        <a:xfrm>
          <a:off x="3425825" y="2771775"/>
          <a:ext cx="676275" cy="362585"/>
        </a:xfrm>
        <a:prstGeom prst="roundRect">
          <a:avLst>
            <a:gd name="adj" fmla="val 16667"/>
          </a:avLst>
        </a:prstGeom>
        <a:solidFill>
          <a:srgbClr val="F91376"/>
        </a:solidFill>
        <a:ln w="25400" algn="ctr">
          <a:solidFill>
            <a:srgbClr val="000000"/>
          </a:solidFill>
          <a:round/>
          <a:headEnd/>
          <a:tailEnd/>
        </a:ln>
      </xdr:spPr>
      <xdr:txBody>
        <a:bodyPr vertOverflow="clip" horzOverflow="overflow" wrap="square" anchor="ctr" upright="1"/>
        <a:lstStyle/>
        <a:p>
          <a:pPr algn="ctr" rtl="1">
            <a:defRPr sz="1000"/>
          </a:pPr>
          <a:r>
            <a:rPr lang="ja-JP" altLang="en-US" sz="1000" b="0" i="0" strike="noStrike">
              <a:solidFill>
                <a:srgbClr val="FFFFFF"/>
              </a:solidFill>
              <a:latin typeface="ＭＳ Ｐゴシック"/>
              <a:ea typeface="ＭＳ Ｐゴシック"/>
            </a:rPr>
            <a:t>補助額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872040</xdr:colOff>
      <xdr:row>27</xdr:row>
      <xdr:rowOff>46737</xdr:rowOff>
    </xdr:from>
    <xdr:to>
      <xdr:col>34</xdr:col>
      <xdr:colOff>273326</xdr:colOff>
      <xdr:row>51</xdr:row>
      <xdr:rowOff>20705</xdr:rowOff>
    </xdr:to>
    <xdr:sp macro="" textlink="">
      <xdr:nvSpPr>
        <xdr:cNvPr id="2" name="四角形吹き出し 2">
          <a:extLst>
            <a:ext uri="{FF2B5EF4-FFF2-40B4-BE49-F238E27FC236}">
              <a16:creationId xmlns:a16="http://schemas.microsoft.com/office/drawing/2014/main" id="{7B9BC9DD-6797-4181-A614-803BFBB5715B}"/>
            </a:ext>
          </a:extLst>
        </xdr:cNvPr>
        <xdr:cNvSpPr/>
      </xdr:nvSpPr>
      <xdr:spPr>
        <a:xfrm>
          <a:off x="21520583" y="7931780"/>
          <a:ext cx="12645178" cy="7130142"/>
        </a:xfrm>
        <a:prstGeom prst="wedgeRectCallout">
          <a:avLst>
            <a:gd name="adj1" fmla="val -55909"/>
            <a:gd name="adj2" fmla="val -4057"/>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・３大都市圏既成市街地等</a:t>
          </a:r>
          <a:r>
            <a:rPr kumimoji="1" lang="ja-JP" altLang="ja-JP" sz="1100">
              <a:solidFill>
                <a:sysClr val="windowText" lastClr="000000"/>
              </a:solidFill>
              <a:effectLst/>
              <a:latin typeface="+mn-lt"/>
              <a:ea typeface="+mn-ea"/>
              <a:cs typeface="+mn-cs"/>
            </a:rPr>
            <a:t>　（要綱　第３施行区域）</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・・・中部圏開発整備法に基づく、中部圏開発整備計画にて都市整備区域（≠都市開発区域）と位置付けられている。</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・地方拠点都市地域</a:t>
          </a:r>
          <a:r>
            <a:rPr kumimoji="1" lang="ja-JP" altLang="ja-JP" sz="1100">
              <a:solidFill>
                <a:sysClr val="windowText" lastClr="000000"/>
              </a:solidFill>
              <a:effectLst/>
              <a:latin typeface="+mn-lt"/>
              <a:ea typeface="+mn-ea"/>
              <a:cs typeface="+mn-cs"/>
            </a:rPr>
            <a:t>　（要綱　第３施行区域）</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・・・県指定から外れている（国地方振興課</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hp R3.11.26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時点）。</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・市街地総合再生計画区域</a:t>
          </a:r>
          <a:r>
            <a:rPr kumimoji="1" lang="ja-JP" altLang="ja-JP" sz="1100">
              <a:solidFill>
                <a:sysClr val="windowText" lastClr="000000"/>
              </a:solidFill>
              <a:effectLst/>
              <a:latin typeface="+mn-lt"/>
              <a:ea typeface="+mn-ea"/>
              <a:cs typeface="+mn-cs"/>
            </a:rPr>
            <a:t>　（要綱　第３施行区域）</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・・・市町村又は市町村協議会により県への承認手続きの上策定が可能。</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・中活基本計画の区域内・・・中心市街地活性化法に基づく計画で</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年度末まで認定をうけたものの区域➝岡崎市は該当計画なし。</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・人口</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万人以上・・・人口</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万人以上の市の区域　→該当</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・密集事業区域・・・住宅市街地総合整備事業（密集住宅市街地整備型）　</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・特定商業集積の区域（市街地再開発事業等補助要領</a:t>
          </a:r>
          <a:r>
            <a:rPr kumimoji="1" lang="ja-JP" altLang="en-US" sz="1200"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第２</a:t>
          </a:r>
          <a:r>
            <a:rPr kumimoji="1" lang="ja-JP" altLang="en-US" sz="1200" baseline="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定義）・・・岡崎市では、該当なし。（</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R6.2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商工労政課確認）</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・重点供給地域・・・愛知県住生活基本計画</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2030【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第５章</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にて、市内の一部が定められている。</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・県庁所在地通勤圏</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万人以上</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・防災再開発促進地区・・・</a:t>
          </a:r>
          <a:r>
            <a:rPr kumimoji="1" lang="ja-JP" altLang="ja-JP" sz="1100">
              <a:solidFill>
                <a:sysClr val="windowText" lastClr="000000"/>
              </a:solidFill>
              <a:effectLst/>
              <a:latin typeface="+mn-lt"/>
              <a:ea typeface="+mn-ea"/>
              <a:cs typeface="+mn-cs"/>
            </a:rPr>
            <a:t>密集市街地における防災街区の整備の促進に関する法律に基づき定められた</a:t>
          </a:r>
          <a:r>
            <a:rPr kumimoji="1" lang="ja-JP" altLang="en-US" sz="1100">
              <a:solidFill>
                <a:sysClr val="windowText" lastClr="000000"/>
              </a:solidFill>
              <a:effectLst/>
              <a:latin typeface="+mn-lt"/>
              <a:ea typeface="+mn-ea"/>
              <a:cs typeface="+mn-cs"/>
            </a:rPr>
            <a:t>防災再開発促進地区。</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県内には名古屋市のみ</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mn-ea"/>
            </a:rPr>
            <a:t>・防災街区整備地区計画・・・</a:t>
          </a:r>
          <a:r>
            <a:rPr kumimoji="1" lang="ja-JP" altLang="ja-JP" sz="1100">
              <a:solidFill>
                <a:sysClr val="windowText" lastClr="000000"/>
              </a:solidFill>
              <a:effectLst/>
              <a:latin typeface="+mn-lt"/>
              <a:ea typeface="+mn-ea"/>
              <a:cs typeface="+mn-cs"/>
            </a:rPr>
            <a:t>密集市街地における防災街区の整備の促進に関する法律に基づき定められた防災街区整備地区計画の区域</a:t>
          </a:r>
          <a:r>
            <a:rPr kumimoji="1" lang="ja-JP" altLang="en-US" sz="1100">
              <a:solidFill>
                <a:sysClr val="windowText" lastClr="000000"/>
              </a:solidFill>
              <a:effectLst/>
              <a:latin typeface="+mn-lt"/>
              <a:ea typeface="+mn-ea"/>
              <a:cs typeface="+mn-cs"/>
            </a:rPr>
            <a:t>。</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・緊急に改善すべき密集住宅市街地・・・危険（重点）密集？　都計に確認すると岡崎市では該当なし。</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・高度利用推進区・・・土区画整理法に規定する高度利用推進区</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・都市機能誘導区域・・・立地適正化計画に基づく区域</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305609</xdr:colOff>
      <xdr:row>10</xdr:row>
      <xdr:rowOff>64983</xdr:rowOff>
    </xdr:from>
    <xdr:to>
      <xdr:col>26</xdr:col>
      <xdr:colOff>589043</xdr:colOff>
      <xdr:row>14</xdr:row>
      <xdr:rowOff>229283</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7764374" y="2731983"/>
          <a:ext cx="3342640" cy="1195241"/>
        </a:xfrm>
        <a:prstGeom prst="wedgeRectCallout">
          <a:avLst>
            <a:gd name="adj1" fmla="val -54285"/>
            <a:gd name="adj2" fmla="val -3412"/>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t" upright="1"/>
        <a:lstStyle/>
        <a:p>
          <a:pPr algn="l"/>
          <a:r>
            <a:rPr kumimoji="1" lang="ja-JP" altLang="en-US" sz="1400">
              <a:solidFill>
                <a:srgbClr val="FF0000"/>
              </a:solidFill>
              <a:latin typeface="AR丸ゴシック体E"/>
              <a:ea typeface="AR丸ゴシック体E"/>
            </a:rPr>
            <a:t>（記載例）</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　店舗　　１階</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　事務所　２～７階</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　○○○　８～</a:t>
          </a:r>
          <a:r>
            <a:rPr kumimoji="1" lang="en-US" altLang="ja-JP" sz="1400">
              <a:solidFill>
                <a:srgbClr val="FF0000"/>
              </a:solidFill>
              <a:latin typeface="AR丸ゴシック体E"/>
              <a:ea typeface="AR丸ゴシック体E"/>
            </a:rPr>
            <a:t>16</a:t>
          </a:r>
          <a:r>
            <a:rPr kumimoji="1" lang="ja-JP" altLang="en-US" sz="1400">
              <a:solidFill>
                <a:srgbClr val="FF0000"/>
              </a:solidFill>
              <a:latin typeface="AR丸ゴシック体E"/>
              <a:ea typeface="AR丸ゴシック体E"/>
            </a:rPr>
            <a:t>階</a:t>
          </a:r>
          <a:endParaRPr kumimoji="1" lang="en-US" altLang="ja-JP" sz="1400">
            <a:solidFill>
              <a:srgbClr val="FF0000"/>
            </a:solidFill>
            <a:latin typeface="AR丸ゴシック体E"/>
            <a:ea typeface="AR丸ゴシック体E"/>
          </a:endParaRPr>
        </a:p>
        <a:p>
          <a:pPr algn="l"/>
          <a:r>
            <a:rPr kumimoji="1" lang="en-US" altLang="ja-JP" sz="1400">
              <a:solidFill>
                <a:srgbClr val="FF0000"/>
              </a:solidFill>
              <a:latin typeface="AR丸ゴシック体E"/>
              <a:ea typeface="AR丸ゴシック体E"/>
            </a:rPr>
            <a:t>※</a:t>
          </a:r>
          <a:r>
            <a:rPr kumimoji="1" lang="ja-JP" altLang="en-US" sz="1400">
              <a:solidFill>
                <a:srgbClr val="FF0000"/>
              </a:solidFill>
              <a:latin typeface="AR丸ゴシック体E"/>
              <a:ea typeface="AR丸ゴシック体E"/>
            </a:rPr>
            <a:t>用途毎に階数を記入してください。</a:t>
          </a:r>
        </a:p>
      </xdr:txBody>
    </xdr:sp>
    <xdr:clientData/>
  </xdr:twoCellAnchor>
  <xdr:twoCellAnchor>
    <xdr:from>
      <xdr:col>23</xdr:col>
      <xdr:colOff>605454</xdr:colOff>
      <xdr:row>5</xdr:row>
      <xdr:rowOff>248808</xdr:rowOff>
    </xdr:from>
    <xdr:to>
      <xdr:col>26</xdr:col>
      <xdr:colOff>614643</xdr:colOff>
      <xdr:row>9</xdr:row>
      <xdr:rowOff>131968</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18064219" y="1627132"/>
          <a:ext cx="3068395" cy="914101"/>
        </a:xfrm>
        <a:prstGeom prst="wedgeRectCallout">
          <a:avLst>
            <a:gd name="adj1" fmla="val -62568"/>
            <a:gd name="adj2" fmla="val 39943"/>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ctr" upright="1"/>
        <a:lstStyle/>
        <a:p>
          <a:pPr algn="l"/>
          <a:r>
            <a:rPr kumimoji="1" lang="ja-JP" altLang="en-US" sz="1400">
              <a:solidFill>
                <a:srgbClr val="FF0000"/>
              </a:solidFill>
              <a:latin typeface="AR丸ゴシック体E"/>
              <a:ea typeface="AR丸ゴシック体E"/>
            </a:rPr>
            <a:t>駐車場棟等も含め、優良建築物等整備事業で整備するすべての建築物について記入してください。</a:t>
          </a:r>
        </a:p>
      </xdr:txBody>
    </xdr:sp>
    <xdr:clientData/>
  </xdr:twoCellAnchor>
  <xdr:twoCellAnchor>
    <xdr:from>
      <xdr:col>23</xdr:col>
      <xdr:colOff>703841</xdr:colOff>
      <xdr:row>35</xdr:row>
      <xdr:rowOff>150495</xdr:rowOff>
    </xdr:from>
    <xdr:to>
      <xdr:col>30</xdr:col>
      <xdr:colOff>61930</xdr:colOff>
      <xdr:row>64</xdr:row>
      <xdr:rowOff>91440</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8162606" y="9260877"/>
          <a:ext cx="6496236" cy="7348034"/>
        </a:xfrm>
        <a:prstGeom prst="wedgeRectCallout">
          <a:avLst>
            <a:gd name="adj1" fmla="val -55954"/>
            <a:gd name="adj2" fmla="val 5880"/>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t" upright="1"/>
        <a:lstStyle/>
        <a:p>
          <a:pPr algn="l"/>
          <a:r>
            <a:rPr kumimoji="1" lang="ja-JP" altLang="en-US" sz="1400">
              <a:solidFill>
                <a:srgbClr val="FF0000"/>
              </a:solidFill>
              <a:latin typeface="AR丸ゴシック体E"/>
              <a:ea typeface="AR丸ゴシック体E"/>
            </a:rPr>
            <a:t>その他子育て世帯等の暮らしに資する施設は次に挙げるもの等となります。</a:t>
          </a:r>
          <a:endParaRPr kumimoji="1" lang="en-US" altLang="ja-JP" sz="1400">
            <a:solidFill>
              <a:srgbClr val="FF0000"/>
            </a:solidFill>
            <a:latin typeface="AR丸ゴシック体E"/>
            <a:ea typeface="AR丸ゴシック体E"/>
          </a:endParaRPr>
        </a:p>
        <a:p>
          <a:pPr algn="l"/>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＜高齢者生活支援施設＞次に掲げる高齢者の生活を支援するための施設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・総合生活サービス窓口　・情報提供施設　・医療施設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・生活相談サービス施設　・食事サービス施設　・交流施設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・健康維持施設　・病院、診療所　・訪問看護事業所</a:t>
          </a:r>
        </a:p>
        <a:p>
          <a:pPr algn="l"/>
          <a:r>
            <a:rPr kumimoji="1" lang="ja-JP" altLang="en-US" sz="1400">
              <a:solidFill>
                <a:srgbClr val="FF0000"/>
              </a:solidFill>
              <a:latin typeface="AR丸ゴシック体E"/>
              <a:ea typeface="AR丸ゴシック体E"/>
            </a:rPr>
            <a:t>・訪問介護事業所　・デイサービス、ショートステイ施設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・居宅介護支援事業所　・認知症高齢者グループホーム　</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・有料老人ホーム　・特別養護老人ホーム　・介護老人保健施設　</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＜障害者福祉施設＞次に掲げる障害者の生活を支援する施設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・障害児入所施設　・児童心理治療施設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・居宅介護、重度訪問介護事業所　・短期入所事業所</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・療養介護、生活介護事業所　・一般・特定相談支援事業所</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・障害者支援施設　・障害者グループホーム　・自律訓練事業所</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・就労移行、就労継続支援事業所</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・身体障害者生活訓練等事業所　・身体障害者福祉センター　</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・地域活動支援センター　・福祉ホーム　</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＜子育て支援施設＞次に掲げる子育て世帯（同居者に</a:t>
          </a:r>
          <a:r>
            <a:rPr kumimoji="1" lang="en-US" altLang="ja-JP" sz="1400">
              <a:solidFill>
                <a:srgbClr val="FF0000"/>
              </a:solidFill>
              <a:latin typeface="AR丸ゴシック体E"/>
              <a:ea typeface="AR丸ゴシック体E"/>
            </a:rPr>
            <a:t>18 </a:t>
          </a:r>
          <a:r>
            <a:rPr kumimoji="1" lang="ja-JP" altLang="en-US" sz="1400">
              <a:solidFill>
                <a:srgbClr val="FF0000"/>
              </a:solidFill>
              <a:latin typeface="AR丸ゴシック体E"/>
              <a:ea typeface="AR丸ゴシック体E"/>
            </a:rPr>
            <a:t>歳未満の者がいる世帯をいう。）の生活を支援する施設</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・保育所、小規模保育事業所　・乳児院</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・母子生活支援施設　・児童自立支援施設　</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・障害児通所支援事業所　・障害児相談支援事業所　</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・児童厚生施設　・地域子育て支援拠点　・一時預かり事業所</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・児童家庭支援センター　・母子・父子福祉センター</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・母子・父子休養ホーム　・母子健康包括支援センター</a:t>
          </a:r>
          <a:endParaRPr kumimoji="1" lang="en-US" altLang="ja-JP" sz="1400">
            <a:solidFill>
              <a:srgbClr val="FF0000"/>
            </a:solidFill>
            <a:latin typeface="AR丸ゴシック体E"/>
            <a:ea typeface="AR丸ゴシック体E"/>
          </a:endParaRPr>
        </a:p>
        <a:p>
          <a:pPr algn="l"/>
          <a:r>
            <a:rPr kumimoji="1" lang="ja-JP" altLang="en-US" sz="1400">
              <a:solidFill>
                <a:srgbClr val="FF0000"/>
              </a:solidFill>
              <a:latin typeface="AR丸ゴシック体E"/>
              <a:ea typeface="AR丸ゴシック体E"/>
            </a:rPr>
            <a:t>・公的助成に基づき運営される育児事業に供するスペース</a:t>
          </a:r>
        </a:p>
        <a:p>
          <a:pPr algn="l"/>
          <a:r>
            <a:rPr kumimoji="1" lang="ja-JP" altLang="en-US" sz="1400">
              <a:solidFill>
                <a:srgbClr val="FF0000"/>
              </a:solidFill>
              <a:latin typeface="AR丸ゴシック体E"/>
              <a:ea typeface="AR丸ゴシック体E"/>
            </a:rPr>
            <a:t>・住民等の自主運営による共同育児活動の場に供するスペース</a:t>
          </a:r>
          <a:endParaRPr kumimoji="1" lang="en-US" altLang="ja-JP" sz="1400">
            <a:solidFill>
              <a:srgbClr val="FF0000"/>
            </a:solidFill>
            <a:latin typeface="AR丸ゴシック体E"/>
            <a:ea typeface="AR丸ゴシック体E"/>
          </a:endParaRPr>
        </a:p>
        <a:p>
          <a:pPr algn="l"/>
          <a:endParaRPr kumimoji="1" lang="en-US" altLang="ja-JP" sz="1400">
            <a:solidFill>
              <a:srgbClr val="FF0000"/>
            </a:solidFill>
            <a:latin typeface="AR丸ゴシック体E"/>
            <a:ea typeface="AR丸ゴシック体E"/>
          </a:endParaRPr>
        </a:p>
      </xdr:txBody>
    </xdr:sp>
    <xdr:clientData/>
  </xdr:twoCellAnchor>
  <xdr:twoCellAnchor>
    <xdr:from>
      <xdr:col>23</xdr:col>
      <xdr:colOff>688191</xdr:colOff>
      <xdr:row>27</xdr:row>
      <xdr:rowOff>118745</xdr:rowOff>
    </xdr:from>
    <xdr:to>
      <xdr:col>27</xdr:col>
      <xdr:colOff>109781</xdr:colOff>
      <xdr:row>30</xdr:row>
      <xdr:rowOff>243840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8146956" y="7167245"/>
          <a:ext cx="3500531" cy="898301"/>
        </a:xfrm>
        <a:prstGeom prst="wedgeRectCallout">
          <a:avLst>
            <a:gd name="adj1" fmla="val -58614"/>
            <a:gd name="adj2" fmla="val -23291"/>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ctr" upright="1"/>
        <a:lstStyle/>
        <a:p>
          <a:pPr algn="l"/>
          <a:r>
            <a:rPr kumimoji="1" lang="ja-JP" altLang="en-US" sz="1400">
              <a:solidFill>
                <a:srgbClr val="FF0000"/>
              </a:solidFill>
              <a:latin typeface="AR丸ゴシック体E"/>
              <a:ea typeface="AR丸ゴシック体E"/>
            </a:rPr>
            <a:t>住戸面積の合計は、長期優良住宅の認定取得した住戸の専有面積の合計を記入してください。</a:t>
          </a:r>
        </a:p>
      </xdr:txBody>
    </xdr:sp>
    <xdr:clientData/>
  </xdr:twoCellAnchor>
  <xdr:twoCellAnchor>
    <xdr:from>
      <xdr:col>23</xdr:col>
      <xdr:colOff>716094</xdr:colOff>
      <xdr:row>31</xdr:row>
      <xdr:rowOff>152400</xdr:rowOff>
    </xdr:from>
    <xdr:to>
      <xdr:col>30</xdr:col>
      <xdr:colOff>78628</xdr:colOff>
      <xdr:row>34</xdr:row>
      <xdr:rowOff>236220</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18174859" y="8231841"/>
          <a:ext cx="6500681" cy="857026"/>
        </a:xfrm>
        <a:prstGeom prst="wedgeRectCallout">
          <a:avLst>
            <a:gd name="adj1" fmla="val -54691"/>
            <a:gd name="adj2" fmla="val 10600"/>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ctr" upright="1"/>
        <a:lstStyle/>
        <a:p>
          <a:pPr algn="l"/>
          <a:r>
            <a:rPr kumimoji="1" lang="ja-JP" altLang="en-US" sz="1400">
              <a:solidFill>
                <a:srgbClr val="FF0000"/>
              </a:solidFill>
              <a:latin typeface="AR丸ゴシック体E"/>
              <a:ea typeface="AR丸ゴシック体E"/>
            </a:rPr>
            <a:t>ＪＨＦの欄は、ＪＨＦが貸し付ける資金によって建設、購入が行われる住宅が対象となります。ＵＲの欄は、ＵＲがその業務として賃貸又は譲渡を行う住宅が対象となります。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507104</xdr:colOff>
      <xdr:row>28</xdr:row>
      <xdr:rowOff>26670</xdr:rowOff>
    </xdr:from>
    <xdr:to>
      <xdr:col>22</xdr:col>
      <xdr:colOff>499372</xdr:colOff>
      <xdr:row>48</xdr:row>
      <xdr:rowOff>264683</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8918369" y="9607699"/>
          <a:ext cx="6110679" cy="6065072"/>
        </a:xfrm>
        <a:prstGeom prst="roundRect">
          <a:avLst>
            <a:gd name="adj" fmla="val 4710"/>
          </a:avLst>
        </a:prstGeom>
        <a:noFill/>
        <a:ln w="38100">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489771</xdr:colOff>
      <xdr:row>24</xdr:row>
      <xdr:rowOff>47027</xdr:rowOff>
    </xdr:from>
    <xdr:to>
      <xdr:col>20</xdr:col>
      <xdr:colOff>63761</xdr:colOff>
      <xdr:row>26</xdr:row>
      <xdr:rowOff>98462</xdr:rowOff>
    </xdr:to>
    <xdr:sp macro="" textlink="">
      <xdr:nvSpPr>
        <xdr:cNvPr id="3" name="四角形吹き出し 2">
          <a:extLst>
            <a:ext uri="{FF2B5EF4-FFF2-40B4-BE49-F238E27FC236}">
              <a16:creationId xmlns:a16="http://schemas.microsoft.com/office/drawing/2014/main" id="{00000000-0008-0000-0A00-000003000000}"/>
            </a:ext>
          </a:extLst>
        </xdr:cNvPr>
        <xdr:cNvSpPr/>
      </xdr:nvSpPr>
      <xdr:spPr>
        <a:xfrm>
          <a:off x="18901036" y="8462645"/>
          <a:ext cx="3652931" cy="634141"/>
        </a:xfrm>
        <a:prstGeom prst="wedgeRectCallout">
          <a:avLst>
            <a:gd name="adj1" fmla="val -59859"/>
            <a:gd name="adj2" fmla="val 40158"/>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ctr" upright="1"/>
        <a:lstStyle/>
        <a:p>
          <a:pPr algn="l"/>
          <a:r>
            <a:rPr kumimoji="1" lang="ja-JP" altLang="en-US" sz="1400">
              <a:solidFill>
                <a:srgbClr val="FF0000"/>
              </a:solidFill>
              <a:latin typeface="AR丸ゴシック体E"/>
              <a:ea typeface="AR丸ゴシック体E"/>
            </a:rPr>
            <a:t>該当する部分は必ず記入してください。</a:t>
          </a:r>
        </a:p>
      </xdr:txBody>
    </xdr:sp>
    <xdr:clientData/>
  </xdr:twoCellAnchor>
  <xdr:twoCellAnchor>
    <xdr:from>
      <xdr:col>16</xdr:col>
      <xdr:colOff>490294</xdr:colOff>
      <xdr:row>14</xdr:row>
      <xdr:rowOff>0</xdr:rowOff>
    </xdr:from>
    <xdr:to>
      <xdr:col>22</xdr:col>
      <xdr:colOff>99098</xdr:colOff>
      <xdr:row>16</xdr:row>
      <xdr:rowOff>93120</xdr:rowOff>
    </xdr:to>
    <xdr:sp macro="" textlink="">
      <xdr:nvSpPr>
        <xdr:cNvPr id="4" name="四角形吹き出し 3">
          <a:extLst>
            <a:ext uri="{FF2B5EF4-FFF2-40B4-BE49-F238E27FC236}">
              <a16:creationId xmlns:a16="http://schemas.microsoft.com/office/drawing/2014/main" id="{00000000-0008-0000-0A00-000004000000}"/>
            </a:ext>
          </a:extLst>
        </xdr:cNvPr>
        <xdr:cNvSpPr/>
      </xdr:nvSpPr>
      <xdr:spPr>
        <a:xfrm>
          <a:off x="18901559" y="5210734"/>
          <a:ext cx="5727215" cy="855121"/>
        </a:xfrm>
        <a:prstGeom prst="wedgeRectCallout">
          <a:avLst>
            <a:gd name="adj1" fmla="val -48391"/>
            <a:gd name="adj2" fmla="val -95577"/>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ctr" upright="1"/>
        <a:lstStyle/>
        <a:p>
          <a:pPr algn="l"/>
          <a:r>
            <a:rPr kumimoji="1" lang="ja-JP" altLang="en-US" sz="1200">
              <a:solidFill>
                <a:srgbClr val="FF0000"/>
              </a:solidFill>
              <a:latin typeface="AR丸ゴシック体E"/>
              <a:ea typeface="AR丸ゴシック体E"/>
            </a:rPr>
            <a:t>地域住宅計画事業、都市再生整備計画事業に該当する場合は、該当するものをプルダウンから選択して、この行に国費を記載してください。</a:t>
          </a:r>
        </a:p>
      </xdr:txBody>
    </xdr:sp>
    <xdr:clientData/>
  </xdr:twoCellAnchor>
  <xdr:twoCellAnchor>
    <xdr:from>
      <xdr:col>16</xdr:col>
      <xdr:colOff>807794</xdr:colOff>
      <xdr:row>9</xdr:row>
      <xdr:rowOff>329710</xdr:rowOff>
    </xdr:from>
    <xdr:to>
      <xdr:col>24</xdr:col>
      <xdr:colOff>537308</xdr:colOff>
      <xdr:row>11</xdr:row>
      <xdr:rowOff>44273</xdr:rowOff>
    </xdr:to>
    <xdr:sp macro="" textlink="">
      <xdr:nvSpPr>
        <xdr:cNvPr id="5" name="四角形吹き出し 3">
          <a:extLst>
            <a:ext uri="{FF2B5EF4-FFF2-40B4-BE49-F238E27FC236}">
              <a16:creationId xmlns:a16="http://schemas.microsoft.com/office/drawing/2014/main" id="{CF624489-4565-4A3E-B975-0D60F083B5A5}"/>
            </a:ext>
          </a:extLst>
        </xdr:cNvPr>
        <xdr:cNvSpPr/>
      </xdr:nvSpPr>
      <xdr:spPr>
        <a:xfrm>
          <a:off x="19222794" y="3113941"/>
          <a:ext cx="7837976" cy="398409"/>
        </a:xfrm>
        <a:prstGeom prst="wedgeRectCallout">
          <a:avLst>
            <a:gd name="adj1" fmla="val -58263"/>
            <a:gd name="adj2" fmla="val 15618"/>
          </a:avLst>
        </a:prstGeom>
        <a:solidFill>
          <a:srgbClr val="FFFF99"/>
        </a:solidFill>
        <a:ln>
          <a:solidFill>
            <a:srgbClr val="FFC000"/>
          </a:solid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0000" tIns="0" rIns="180000" bIns="0" rtlCol="0" anchor="ctr" upright="1"/>
        <a:lstStyle/>
        <a:p>
          <a:pPr algn="l"/>
          <a:r>
            <a:rPr kumimoji="1" lang="ja-JP" altLang="en-US" sz="1200">
              <a:solidFill>
                <a:srgbClr val="FF0000"/>
              </a:solidFill>
              <a:latin typeface="AR丸ゴシック体E"/>
              <a:ea typeface="AR丸ゴシック体E"/>
            </a:rPr>
            <a:t>防災・省エネ緊促（地域活性化タイプ）は令和４年度</a:t>
          </a:r>
          <a:r>
            <a:rPr kumimoji="1" lang="en-US" altLang="ja-JP" sz="1200">
              <a:solidFill>
                <a:srgbClr val="FF0000"/>
              </a:solidFill>
              <a:latin typeface="AR丸ゴシック体E"/>
              <a:ea typeface="AR丸ゴシック体E"/>
            </a:rPr>
            <a:t>11</a:t>
          </a:r>
          <a:r>
            <a:rPr kumimoji="1" lang="ja-JP" altLang="en-US" sz="1200">
              <a:solidFill>
                <a:srgbClr val="FF0000"/>
              </a:solidFill>
              <a:latin typeface="AR丸ゴシック体E"/>
              <a:ea typeface="AR丸ゴシック体E"/>
            </a:rPr>
            <a:t>月までに事業計画の認可が必要なため削除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7.25"/>
  <sheetData/>
  <phoneticPr fontId="20"/>
  <pageMargins left="0.78700000000000003" right="0.78700000000000003" top="0.98400000000000021" bottom="0.98400000000000021" header="0.51200000000000001" footer="0.51200000000000001"/>
  <pageSetup paperSize="9" orientation="portrait" r:id="rId1"/>
  <headerFooter alignWithMargins="0">
    <oddHeader>&amp;C&amp;A</oddHeader>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24A3-501F-40CB-8291-118B9E456444}">
  <sheetPr>
    <pageSetUpPr fitToPage="1"/>
  </sheetPr>
  <dimension ref="A1:A29"/>
  <sheetViews>
    <sheetView view="pageBreakPreview" zoomScaleNormal="100" workbookViewId="0">
      <selection activeCell="A14" sqref="A14"/>
    </sheetView>
  </sheetViews>
  <sheetFormatPr defaultRowHeight="13.5"/>
  <cols>
    <col min="1" max="1" width="68" style="667" customWidth="1"/>
    <col min="2" max="2" width="5" style="667" customWidth="1"/>
    <col min="3" max="3" width="9" style="667" customWidth="1"/>
    <col min="4" max="16384" width="8.796875" style="667"/>
  </cols>
  <sheetData>
    <row r="1" spans="1:1" ht="18.75">
      <c r="A1" s="669" t="s">
        <v>445</v>
      </c>
    </row>
    <row r="2" spans="1:1" ht="9.9499999999999993" customHeight="1">
      <c r="A2" s="666"/>
    </row>
    <row r="3" spans="1:1" s="668" customFormat="1" ht="24.95" customHeight="1">
      <c r="A3" s="665" t="s">
        <v>444</v>
      </c>
    </row>
    <row r="4" spans="1:1" s="668" customFormat="1" ht="24.95" customHeight="1">
      <c r="A4" s="665" t="s">
        <v>443</v>
      </c>
    </row>
    <row r="5" spans="1:1" s="668" customFormat="1" ht="24.95" customHeight="1">
      <c r="A5" s="665" t="s">
        <v>442</v>
      </c>
    </row>
    <row r="6" spans="1:1" s="668" customFormat="1" ht="24.95" customHeight="1">
      <c r="A6" s="665" t="s">
        <v>441</v>
      </c>
    </row>
    <row r="7" spans="1:1" s="668" customFormat="1" ht="24.95" customHeight="1">
      <c r="A7" s="665" t="s">
        <v>440</v>
      </c>
    </row>
    <row r="8" spans="1:1" s="668" customFormat="1" ht="24.95" customHeight="1">
      <c r="A8" s="665" t="s">
        <v>439</v>
      </c>
    </row>
    <row r="9" spans="1:1" s="668" customFormat="1" ht="24.95" customHeight="1">
      <c r="A9" s="665" t="s">
        <v>438</v>
      </c>
    </row>
    <row r="10" spans="1:1" s="668" customFormat="1" ht="24.95" customHeight="1">
      <c r="A10" s="665" t="s">
        <v>437</v>
      </c>
    </row>
    <row r="11" spans="1:1" s="668" customFormat="1" ht="24.95" customHeight="1">
      <c r="A11" s="665" t="s">
        <v>436</v>
      </c>
    </row>
    <row r="12" spans="1:1" s="668" customFormat="1" ht="24.95" customHeight="1">
      <c r="A12" s="665" t="s">
        <v>450</v>
      </c>
    </row>
    <row r="13" spans="1:1" s="668" customFormat="1" ht="9.9499999999999993" customHeight="1">
      <c r="A13" s="665"/>
    </row>
    <row r="14" spans="1:1" s="668" customFormat="1" ht="30" customHeight="1">
      <c r="A14" s="665" t="s">
        <v>435</v>
      </c>
    </row>
    <row r="15" spans="1:1" s="668" customFormat="1" ht="24.95" customHeight="1">
      <c r="A15" s="665" t="s">
        <v>434</v>
      </c>
    </row>
    <row r="16" spans="1:1" s="668" customFormat="1" ht="39.950000000000003" customHeight="1">
      <c r="A16" s="665" t="s">
        <v>486</v>
      </c>
    </row>
    <row r="17" spans="1:1" s="668" customFormat="1" ht="24.95" customHeight="1">
      <c r="A17" s="665" t="s">
        <v>433</v>
      </c>
    </row>
    <row r="18" spans="1:1" s="668" customFormat="1" ht="39.950000000000003" customHeight="1">
      <c r="A18" s="665" t="s">
        <v>487</v>
      </c>
    </row>
    <row r="19" spans="1:1" ht="30" customHeight="1"/>
    <row r="20" spans="1:1" ht="30" customHeight="1"/>
    <row r="21" spans="1:1" ht="30" customHeight="1"/>
    <row r="22" spans="1:1" ht="30" customHeight="1"/>
    <row r="23" spans="1:1" ht="30" customHeight="1"/>
    <row r="24" spans="1:1" ht="30" customHeight="1"/>
    <row r="25" spans="1:1" ht="30" customHeight="1"/>
    <row r="26" spans="1:1" ht="30" customHeight="1"/>
    <row r="27" spans="1:1" ht="30" customHeight="1"/>
    <row r="28" spans="1:1" ht="30" customHeight="1"/>
    <row r="29" spans="1:1" ht="30" customHeight="1"/>
  </sheetData>
  <phoneticPr fontId="61"/>
  <pageMargins left="0.98425196850393704" right="0.98425196850393704" top="0.59055118110236227"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0308-978E-491C-AD81-197892A41C61}">
  <dimension ref="A1:C20"/>
  <sheetViews>
    <sheetView view="pageBreakPreview" zoomScaleNormal="100" zoomScaleSheetLayoutView="100" workbookViewId="0">
      <selection activeCell="C11" sqref="C11"/>
    </sheetView>
  </sheetViews>
  <sheetFormatPr defaultRowHeight="17.25"/>
  <cols>
    <col min="1" max="1" width="8.796875" customWidth="1"/>
    <col min="2" max="2" width="4.69921875" style="384" customWidth="1"/>
    <col min="3" max="3" width="75.69921875" customWidth="1"/>
  </cols>
  <sheetData>
    <row r="1" spans="1:3">
      <c r="A1" t="s">
        <v>483</v>
      </c>
    </row>
    <row r="2" spans="1:3" ht="18" thickBot="1"/>
    <row r="3" spans="1:3" s="628" customFormat="1" ht="20.100000000000001" customHeight="1">
      <c r="A3" s="629" t="s">
        <v>469</v>
      </c>
      <c r="B3" s="630" t="s">
        <v>470</v>
      </c>
      <c r="C3" s="631"/>
    </row>
    <row r="4" spans="1:3" s="628" customFormat="1" ht="20.100000000000001" customHeight="1">
      <c r="A4" s="632"/>
      <c r="B4" s="633" t="s">
        <v>474</v>
      </c>
      <c r="C4" s="634" t="s">
        <v>473</v>
      </c>
    </row>
    <row r="5" spans="1:3" ht="90" customHeight="1">
      <c r="A5" s="635"/>
      <c r="B5" s="636" t="s">
        <v>471</v>
      </c>
      <c r="C5" s="637"/>
    </row>
    <row r="6" spans="1:3" s="628" customFormat="1" ht="20.100000000000001" customHeight="1">
      <c r="A6" s="632"/>
      <c r="B6" s="633" t="s">
        <v>474</v>
      </c>
      <c r="C6" s="634" t="s">
        <v>475</v>
      </c>
    </row>
    <row r="7" spans="1:3" ht="90" customHeight="1">
      <c r="A7" s="635"/>
      <c r="B7" s="636" t="s">
        <v>471</v>
      </c>
      <c r="C7" s="637"/>
    </row>
    <row r="8" spans="1:3" s="628" customFormat="1" ht="20.100000000000001" customHeight="1">
      <c r="A8" s="632"/>
      <c r="B8" s="633" t="s">
        <v>474</v>
      </c>
      <c r="C8" s="634" t="s">
        <v>476</v>
      </c>
    </row>
    <row r="9" spans="1:3" ht="90" customHeight="1" thickBot="1">
      <c r="A9" s="638"/>
      <c r="B9" s="639" t="s">
        <v>471</v>
      </c>
      <c r="C9" s="640"/>
    </row>
    <row r="10" spans="1:3" s="628" customFormat="1" ht="20.100000000000001" customHeight="1">
      <c r="A10" s="632" t="s">
        <v>472</v>
      </c>
      <c r="B10" s="641" t="s">
        <v>474</v>
      </c>
      <c r="C10" s="642" t="s">
        <v>477</v>
      </c>
    </row>
    <row r="11" spans="1:3" ht="90" customHeight="1">
      <c r="A11" s="643" t="s">
        <v>482</v>
      </c>
      <c r="B11" s="636" t="s">
        <v>471</v>
      </c>
      <c r="C11" s="637"/>
    </row>
    <row r="12" spans="1:3" s="628" customFormat="1" ht="20.100000000000001" customHeight="1">
      <c r="A12" s="632"/>
      <c r="B12" s="633" t="s">
        <v>474</v>
      </c>
      <c r="C12" s="634" t="s">
        <v>478</v>
      </c>
    </row>
    <row r="13" spans="1:3" ht="90" customHeight="1">
      <c r="A13" s="635"/>
      <c r="B13" s="636" t="s">
        <v>471</v>
      </c>
      <c r="C13" s="637"/>
    </row>
    <row r="14" spans="1:3" s="628" customFormat="1" ht="20.100000000000001" customHeight="1">
      <c r="A14" s="632"/>
      <c r="B14" s="633" t="s">
        <v>474</v>
      </c>
      <c r="C14" s="634" t="s">
        <v>479</v>
      </c>
    </row>
    <row r="15" spans="1:3" ht="90" customHeight="1">
      <c r="A15" s="635"/>
      <c r="B15" s="636" t="s">
        <v>471</v>
      </c>
      <c r="C15" s="637"/>
    </row>
    <row r="16" spans="1:3" s="628" customFormat="1" ht="20.100000000000001" customHeight="1">
      <c r="A16" s="632"/>
      <c r="B16" s="633" t="s">
        <v>474</v>
      </c>
      <c r="C16" s="634" t="s">
        <v>480</v>
      </c>
    </row>
    <row r="17" spans="1:3" ht="90" customHeight="1">
      <c r="A17" s="635"/>
      <c r="B17" s="636" t="s">
        <v>471</v>
      </c>
      <c r="C17" s="637"/>
    </row>
    <row r="18" spans="1:3" s="628" customFormat="1" ht="20.100000000000001" customHeight="1">
      <c r="A18" s="632"/>
      <c r="B18" s="633" t="s">
        <v>474</v>
      </c>
      <c r="C18" s="634" t="s">
        <v>481</v>
      </c>
    </row>
    <row r="19" spans="1:3" ht="90" customHeight="1" thickBot="1">
      <c r="A19" s="638"/>
      <c r="B19" s="639" t="s">
        <v>471</v>
      </c>
      <c r="C19" s="640"/>
    </row>
    <row r="20" spans="1:3" ht="39.950000000000003" customHeight="1">
      <c r="A20" s="1223" t="s">
        <v>484</v>
      </c>
      <c r="B20" s="1223"/>
      <c r="C20" s="1223"/>
    </row>
  </sheetData>
  <mergeCells count="1">
    <mergeCell ref="A20:C20"/>
  </mergeCells>
  <phoneticPr fontId="61"/>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7.25"/>
  <sheetData/>
  <phoneticPr fontId="2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J23"/>
  <sheetViews>
    <sheetView topLeftCell="B1" zoomScaleSheetLayoutView="55" workbookViewId="0">
      <selection activeCell="R7" sqref="R7"/>
    </sheetView>
  </sheetViews>
  <sheetFormatPr defaultColWidth="7.19921875" defaultRowHeight="13.5"/>
  <cols>
    <col min="1" max="3" width="7.19921875" style="8"/>
    <col min="4" max="4" width="10.296875" style="8" customWidth="1"/>
    <col min="5" max="5" width="7.19921875" style="8"/>
    <col min="6" max="7" width="14.3984375" style="8" customWidth="1"/>
    <col min="8" max="8" width="7.19921875" style="8"/>
    <col min="9" max="9" width="12" style="8" customWidth="1"/>
    <col min="10" max="14" width="6.8984375" style="8" customWidth="1"/>
    <col min="15" max="15" width="12" style="8" customWidth="1"/>
    <col min="16" max="19" width="7.19921875" style="8"/>
    <col min="20" max="20" width="9.5" style="8" customWidth="1"/>
    <col min="21" max="21" width="7.19921875" style="8"/>
    <col min="22" max="22" width="8.09765625" style="8" customWidth="1"/>
    <col min="23" max="23" width="8" style="8" customWidth="1"/>
    <col min="24" max="24" width="7.19921875" style="8"/>
    <col min="25" max="25" width="8.09765625" style="8" customWidth="1"/>
    <col min="26" max="26" width="8" style="8" customWidth="1"/>
    <col min="27" max="27" width="7.19921875" style="8"/>
    <col min="28" max="29" width="8" style="8" customWidth="1"/>
    <col min="30" max="30" width="7.59765625" style="8" bestFit="1" customWidth="1"/>
    <col min="31" max="32" width="8" style="8" customWidth="1"/>
    <col min="33" max="33" width="7.19921875" style="8"/>
    <col min="34" max="34" width="3.59765625" style="8" customWidth="1"/>
    <col min="35" max="35" width="10.3984375" style="8" bestFit="1" customWidth="1"/>
    <col min="36" max="36" width="9.796875" style="8" customWidth="1"/>
    <col min="37" max="16384" width="7.19921875" style="8"/>
  </cols>
  <sheetData>
    <row r="1" spans="1:36" ht="23.25" customHeight="1">
      <c r="E1" s="21" t="s">
        <v>96</v>
      </c>
    </row>
    <row r="3" spans="1:36" ht="18.75" customHeight="1">
      <c r="A3" s="9"/>
      <c r="B3" s="9"/>
      <c r="C3" s="9"/>
      <c r="D3" s="15"/>
      <c r="E3" s="22" t="s">
        <v>179</v>
      </c>
      <c r="F3" s="27"/>
      <c r="G3" s="27"/>
      <c r="H3" s="33"/>
      <c r="I3" s="38"/>
      <c r="J3" s="42"/>
      <c r="K3" s="42"/>
      <c r="L3" s="42"/>
      <c r="M3" s="42"/>
      <c r="N3" s="47"/>
      <c r="O3" s="15"/>
      <c r="P3" s="42"/>
      <c r="Q3" s="42"/>
      <c r="R3" s="42"/>
      <c r="S3" s="47"/>
      <c r="T3" s="47"/>
      <c r="U3" s="57" t="s">
        <v>256</v>
      </c>
      <c r="V3" s="42"/>
      <c r="W3" s="47"/>
      <c r="X3" s="65" t="s">
        <v>203</v>
      </c>
      <c r="Y3" s="42"/>
      <c r="Z3" s="47"/>
      <c r="AA3" s="65" t="s">
        <v>148</v>
      </c>
      <c r="AB3" s="42"/>
      <c r="AC3" s="42"/>
      <c r="AD3" s="65" t="s">
        <v>305</v>
      </c>
      <c r="AE3" s="42"/>
      <c r="AF3" s="47"/>
      <c r="AG3" s="670" t="s">
        <v>289</v>
      </c>
      <c r="AH3" s="670"/>
      <c r="AI3" s="670"/>
      <c r="AJ3" s="69" t="s">
        <v>306</v>
      </c>
    </row>
    <row r="4" spans="1:36" ht="45" customHeight="1">
      <c r="A4" s="10" t="s">
        <v>43</v>
      </c>
      <c r="B4" s="10" t="s">
        <v>279</v>
      </c>
      <c r="C4" s="10" t="s">
        <v>261</v>
      </c>
      <c r="D4" s="16" t="s">
        <v>307</v>
      </c>
      <c r="E4" s="23" t="s">
        <v>308</v>
      </c>
      <c r="F4" s="28" t="s">
        <v>7</v>
      </c>
      <c r="G4" s="28" t="s">
        <v>236</v>
      </c>
      <c r="H4" s="34" t="s">
        <v>290</v>
      </c>
      <c r="I4" s="39" t="s">
        <v>310</v>
      </c>
      <c r="J4" s="43" t="s">
        <v>312</v>
      </c>
      <c r="K4" s="43" t="s">
        <v>235</v>
      </c>
      <c r="L4" s="43" t="s">
        <v>91</v>
      </c>
      <c r="M4" s="46" t="s">
        <v>313</v>
      </c>
      <c r="N4" s="43" t="s">
        <v>314</v>
      </c>
      <c r="O4" s="48" t="s">
        <v>315</v>
      </c>
      <c r="P4" s="51" t="s">
        <v>251</v>
      </c>
      <c r="Q4" s="51" t="s">
        <v>316</v>
      </c>
      <c r="R4" s="51" t="s">
        <v>257</v>
      </c>
      <c r="S4" s="51" t="s">
        <v>159</v>
      </c>
      <c r="T4" s="54" t="s">
        <v>317</v>
      </c>
      <c r="U4" s="58" t="s">
        <v>318</v>
      </c>
      <c r="V4" s="58" t="s">
        <v>319</v>
      </c>
      <c r="W4" s="62" t="s">
        <v>311</v>
      </c>
      <c r="X4" s="58" t="s">
        <v>318</v>
      </c>
      <c r="Y4" s="58" t="s">
        <v>319</v>
      </c>
      <c r="Z4" s="62" t="s">
        <v>311</v>
      </c>
      <c r="AA4" s="58" t="s">
        <v>318</v>
      </c>
      <c r="AB4" s="58" t="s">
        <v>319</v>
      </c>
      <c r="AC4" s="62" t="s">
        <v>311</v>
      </c>
      <c r="AD4" s="58" t="s">
        <v>318</v>
      </c>
      <c r="AE4" s="58" t="s">
        <v>319</v>
      </c>
      <c r="AF4" s="62" t="s">
        <v>311</v>
      </c>
      <c r="AG4" s="671" t="s">
        <v>320</v>
      </c>
      <c r="AH4" s="66"/>
      <c r="AI4" s="672" t="s">
        <v>180</v>
      </c>
      <c r="AJ4" s="674"/>
    </row>
    <row r="5" spans="1:36" ht="18.75" customHeight="1">
      <c r="A5" s="11"/>
      <c r="B5" s="13"/>
      <c r="C5" s="13"/>
      <c r="D5" s="17"/>
      <c r="E5" s="24" t="s">
        <v>321</v>
      </c>
      <c r="F5" s="29" t="s">
        <v>321</v>
      </c>
      <c r="G5" s="29"/>
      <c r="H5" s="35"/>
      <c r="I5" s="40" t="s">
        <v>322</v>
      </c>
      <c r="J5" s="44" t="s">
        <v>187</v>
      </c>
      <c r="K5" s="44" t="s">
        <v>324</v>
      </c>
      <c r="L5" s="44" t="s">
        <v>253</v>
      </c>
      <c r="M5" s="44" t="s">
        <v>325</v>
      </c>
      <c r="N5" s="44" t="s">
        <v>326</v>
      </c>
      <c r="O5" s="49" t="s">
        <v>303</v>
      </c>
      <c r="P5" s="52" t="s">
        <v>188</v>
      </c>
      <c r="Q5" s="52" t="s">
        <v>327</v>
      </c>
      <c r="R5" s="52" t="s">
        <v>119</v>
      </c>
      <c r="S5" s="52" t="s">
        <v>329</v>
      </c>
      <c r="T5" s="55" t="s">
        <v>50</v>
      </c>
      <c r="U5" s="59" t="s">
        <v>330</v>
      </c>
      <c r="V5" s="61" t="s">
        <v>328</v>
      </c>
      <c r="W5" s="63"/>
      <c r="X5" s="59" t="s">
        <v>331</v>
      </c>
      <c r="Y5" s="61" t="s">
        <v>174</v>
      </c>
      <c r="Z5" s="63"/>
      <c r="AA5" s="59" t="s">
        <v>332</v>
      </c>
      <c r="AB5" s="61" t="s">
        <v>333</v>
      </c>
      <c r="AC5" s="63"/>
      <c r="AD5" s="59" t="s">
        <v>334</v>
      </c>
      <c r="AE5" s="61" t="s">
        <v>335</v>
      </c>
      <c r="AF5" s="63"/>
      <c r="AG5" s="671"/>
      <c r="AH5" s="67"/>
      <c r="AI5" s="673"/>
      <c r="AJ5" s="674"/>
    </row>
    <row r="6" spans="1:36" ht="63">
      <c r="A6" s="12" t="s">
        <v>3</v>
      </c>
      <c r="B6" s="14" t="s">
        <v>336</v>
      </c>
      <c r="C6" s="14" t="s">
        <v>167</v>
      </c>
      <c r="D6" s="18" t="s">
        <v>337</v>
      </c>
      <c r="E6" s="25" t="s">
        <v>149</v>
      </c>
      <c r="F6" s="30" t="s">
        <v>338</v>
      </c>
      <c r="G6" s="30"/>
      <c r="H6" s="36" t="s">
        <v>323</v>
      </c>
      <c r="I6" s="41">
        <f t="shared" ref="I6:I14" si="0">J6+K6+L6+N6</f>
        <v>1740000</v>
      </c>
      <c r="J6" s="45">
        <v>60000</v>
      </c>
      <c r="K6" s="45">
        <v>150000</v>
      </c>
      <c r="L6" s="45">
        <v>1500000</v>
      </c>
      <c r="M6" s="45">
        <v>420000</v>
      </c>
      <c r="N6" s="45">
        <v>30000</v>
      </c>
      <c r="O6" s="50">
        <f t="shared" ref="O6:O14" si="1">SUM(P6:S6)</f>
        <v>1710000</v>
      </c>
      <c r="P6" s="53">
        <v>210000</v>
      </c>
      <c r="Q6" s="53">
        <v>210000</v>
      </c>
      <c r="R6" s="53">
        <v>84000</v>
      </c>
      <c r="S6" s="53">
        <v>1206000</v>
      </c>
      <c r="T6" s="56">
        <f t="shared" ref="T6:T14" si="2">S6*0.115</f>
        <v>138690</v>
      </c>
      <c r="U6" s="60">
        <v>120000</v>
      </c>
      <c r="V6" s="60">
        <f t="shared" ref="V6:V14" si="3">U6/3</f>
        <v>40000</v>
      </c>
      <c r="W6" s="64">
        <v>40000</v>
      </c>
      <c r="X6" s="60">
        <v>120000</v>
      </c>
      <c r="Y6" s="60">
        <f t="shared" ref="Y6:Y14" si="4">X6/3</f>
        <v>40000</v>
      </c>
      <c r="Z6" s="64">
        <v>40000</v>
      </c>
      <c r="AA6" s="60">
        <v>120000</v>
      </c>
      <c r="AB6" s="60">
        <f t="shared" ref="AB6:AB14" si="5">AA6/3</f>
        <v>40000</v>
      </c>
      <c r="AC6" s="64">
        <v>40000</v>
      </c>
      <c r="AD6" s="60">
        <f t="shared" ref="AD6:AD14" si="6">M6-U6-X6-AA6</f>
        <v>60000</v>
      </c>
      <c r="AE6" s="60">
        <f t="shared" ref="AE6:AE14" si="7">AD6/3</f>
        <v>20000</v>
      </c>
      <c r="AF6" s="64">
        <v>18690</v>
      </c>
      <c r="AG6" s="56">
        <f t="shared" ref="AG6:AG14" si="8">T6</f>
        <v>138690</v>
      </c>
      <c r="AH6" s="68" t="s">
        <v>339</v>
      </c>
      <c r="AI6" s="64">
        <f t="shared" ref="AI6:AI14" si="9">W6+Z6+AC6+AF6</f>
        <v>138690</v>
      </c>
      <c r="AJ6" s="70" t="s">
        <v>340</v>
      </c>
    </row>
    <row r="7" spans="1:36" ht="30" customHeight="1">
      <c r="A7" s="12"/>
      <c r="B7" s="14"/>
      <c r="C7" s="14"/>
      <c r="D7" s="18"/>
      <c r="E7" s="25"/>
      <c r="F7" s="30"/>
      <c r="G7" s="30"/>
      <c r="H7" s="36"/>
      <c r="I7" s="41">
        <f t="shared" si="0"/>
        <v>0</v>
      </c>
      <c r="J7" s="45"/>
      <c r="K7" s="45"/>
      <c r="L7" s="45"/>
      <c r="M7" s="45"/>
      <c r="N7" s="45"/>
      <c r="O7" s="50">
        <f t="shared" si="1"/>
        <v>0</v>
      </c>
      <c r="P7" s="53"/>
      <c r="Q7" s="53"/>
      <c r="R7" s="53"/>
      <c r="S7" s="53"/>
      <c r="T7" s="56">
        <f t="shared" si="2"/>
        <v>0</v>
      </c>
      <c r="U7" s="60"/>
      <c r="V7" s="60">
        <f t="shared" si="3"/>
        <v>0</v>
      </c>
      <c r="W7" s="64"/>
      <c r="X7" s="60"/>
      <c r="Y7" s="60">
        <f t="shared" si="4"/>
        <v>0</v>
      </c>
      <c r="Z7" s="64"/>
      <c r="AA7" s="60"/>
      <c r="AB7" s="60">
        <f t="shared" si="5"/>
        <v>0</v>
      </c>
      <c r="AC7" s="64"/>
      <c r="AD7" s="60">
        <f t="shared" si="6"/>
        <v>0</v>
      </c>
      <c r="AE7" s="60">
        <f t="shared" si="7"/>
        <v>0</v>
      </c>
      <c r="AF7" s="64"/>
      <c r="AG7" s="56">
        <f t="shared" si="8"/>
        <v>0</v>
      </c>
      <c r="AH7" s="68" t="s">
        <v>339</v>
      </c>
      <c r="AI7" s="64">
        <f t="shared" si="9"/>
        <v>0</v>
      </c>
      <c r="AJ7" s="71"/>
    </row>
    <row r="8" spans="1:36" ht="30" customHeight="1">
      <c r="A8" s="12"/>
      <c r="B8" s="14"/>
      <c r="C8" s="14"/>
      <c r="D8" s="18"/>
      <c r="E8" s="25"/>
      <c r="F8" s="30"/>
      <c r="G8" s="30"/>
      <c r="H8" s="36"/>
      <c r="I8" s="41">
        <f t="shared" si="0"/>
        <v>0</v>
      </c>
      <c r="J8" s="45"/>
      <c r="K8" s="45"/>
      <c r="L8" s="45"/>
      <c r="M8" s="45"/>
      <c r="N8" s="45"/>
      <c r="O8" s="50">
        <f t="shared" si="1"/>
        <v>0</v>
      </c>
      <c r="P8" s="53"/>
      <c r="Q8" s="53"/>
      <c r="R8" s="53"/>
      <c r="S8" s="53"/>
      <c r="T8" s="56">
        <f t="shared" si="2"/>
        <v>0</v>
      </c>
      <c r="U8" s="60"/>
      <c r="V8" s="60">
        <f t="shared" si="3"/>
        <v>0</v>
      </c>
      <c r="W8" s="64"/>
      <c r="X8" s="60"/>
      <c r="Y8" s="60">
        <f t="shared" si="4"/>
        <v>0</v>
      </c>
      <c r="Z8" s="64"/>
      <c r="AA8" s="60"/>
      <c r="AB8" s="60">
        <f t="shared" si="5"/>
        <v>0</v>
      </c>
      <c r="AC8" s="64"/>
      <c r="AD8" s="60">
        <f t="shared" si="6"/>
        <v>0</v>
      </c>
      <c r="AE8" s="60">
        <f t="shared" si="7"/>
        <v>0</v>
      </c>
      <c r="AF8" s="64"/>
      <c r="AG8" s="56">
        <f t="shared" si="8"/>
        <v>0</v>
      </c>
      <c r="AH8" s="68" t="s">
        <v>339</v>
      </c>
      <c r="AI8" s="64">
        <f t="shared" si="9"/>
        <v>0</v>
      </c>
      <c r="AJ8" s="71"/>
    </row>
    <row r="9" spans="1:36" ht="30" customHeight="1">
      <c r="A9" s="12"/>
      <c r="B9" s="14"/>
      <c r="C9" s="14"/>
      <c r="D9" s="18"/>
      <c r="E9" s="25"/>
      <c r="F9" s="30"/>
      <c r="G9" s="30"/>
      <c r="H9" s="36"/>
      <c r="I9" s="41">
        <f t="shared" si="0"/>
        <v>0</v>
      </c>
      <c r="J9" s="45"/>
      <c r="K9" s="45"/>
      <c r="L9" s="45"/>
      <c r="M9" s="45"/>
      <c r="N9" s="45"/>
      <c r="O9" s="50">
        <f t="shared" si="1"/>
        <v>0</v>
      </c>
      <c r="P9" s="53"/>
      <c r="Q9" s="53"/>
      <c r="R9" s="53"/>
      <c r="S9" s="53"/>
      <c r="T9" s="56">
        <f t="shared" si="2"/>
        <v>0</v>
      </c>
      <c r="U9" s="60"/>
      <c r="V9" s="60">
        <f t="shared" si="3"/>
        <v>0</v>
      </c>
      <c r="W9" s="64"/>
      <c r="X9" s="60"/>
      <c r="Y9" s="60">
        <f t="shared" si="4"/>
        <v>0</v>
      </c>
      <c r="Z9" s="64"/>
      <c r="AA9" s="60"/>
      <c r="AB9" s="60">
        <f t="shared" si="5"/>
        <v>0</v>
      </c>
      <c r="AC9" s="64"/>
      <c r="AD9" s="60">
        <f t="shared" si="6"/>
        <v>0</v>
      </c>
      <c r="AE9" s="60">
        <f t="shared" si="7"/>
        <v>0</v>
      </c>
      <c r="AF9" s="64"/>
      <c r="AG9" s="56">
        <f t="shared" si="8"/>
        <v>0</v>
      </c>
      <c r="AH9" s="68" t="s">
        <v>339</v>
      </c>
      <c r="AI9" s="64">
        <f t="shared" si="9"/>
        <v>0</v>
      </c>
      <c r="AJ9" s="71"/>
    </row>
    <row r="10" spans="1:36" ht="30" customHeight="1">
      <c r="A10" s="12"/>
      <c r="B10" s="14"/>
      <c r="C10" s="14"/>
      <c r="D10" s="18"/>
      <c r="E10" s="25"/>
      <c r="F10" s="30"/>
      <c r="G10" s="30"/>
      <c r="H10" s="36"/>
      <c r="I10" s="41">
        <f t="shared" si="0"/>
        <v>0</v>
      </c>
      <c r="J10" s="45"/>
      <c r="K10" s="45"/>
      <c r="L10" s="45"/>
      <c r="M10" s="45"/>
      <c r="N10" s="45"/>
      <c r="O10" s="50">
        <f t="shared" si="1"/>
        <v>0</v>
      </c>
      <c r="P10" s="53"/>
      <c r="Q10" s="53"/>
      <c r="R10" s="53"/>
      <c r="S10" s="53"/>
      <c r="T10" s="56">
        <f t="shared" si="2"/>
        <v>0</v>
      </c>
      <c r="U10" s="60"/>
      <c r="V10" s="60">
        <f t="shared" si="3"/>
        <v>0</v>
      </c>
      <c r="W10" s="64"/>
      <c r="X10" s="60"/>
      <c r="Y10" s="60">
        <f t="shared" si="4"/>
        <v>0</v>
      </c>
      <c r="Z10" s="64"/>
      <c r="AA10" s="60"/>
      <c r="AB10" s="60">
        <f t="shared" si="5"/>
        <v>0</v>
      </c>
      <c r="AC10" s="64"/>
      <c r="AD10" s="60">
        <f t="shared" si="6"/>
        <v>0</v>
      </c>
      <c r="AE10" s="60">
        <f t="shared" si="7"/>
        <v>0</v>
      </c>
      <c r="AF10" s="64"/>
      <c r="AG10" s="56">
        <f t="shared" si="8"/>
        <v>0</v>
      </c>
      <c r="AH10" s="68" t="s">
        <v>339</v>
      </c>
      <c r="AI10" s="64">
        <f t="shared" si="9"/>
        <v>0</v>
      </c>
      <c r="AJ10" s="71"/>
    </row>
    <row r="11" spans="1:36" ht="30" customHeight="1">
      <c r="A11" s="12"/>
      <c r="B11" s="14"/>
      <c r="C11" s="14"/>
      <c r="D11" s="18"/>
      <c r="E11" s="25"/>
      <c r="F11" s="30"/>
      <c r="G11" s="30"/>
      <c r="H11" s="36"/>
      <c r="I11" s="41">
        <f t="shared" si="0"/>
        <v>0</v>
      </c>
      <c r="J11" s="45"/>
      <c r="K11" s="45"/>
      <c r="L11" s="45"/>
      <c r="M11" s="45"/>
      <c r="N11" s="45"/>
      <c r="O11" s="50">
        <f t="shared" si="1"/>
        <v>0</v>
      </c>
      <c r="P11" s="53"/>
      <c r="Q11" s="53"/>
      <c r="R11" s="53"/>
      <c r="S11" s="53"/>
      <c r="T11" s="56">
        <f t="shared" si="2"/>
        <v>0</v>
      </c>
      <c r="U11" s="60"/>
      <c r="V11" s="60">
        <f t="shared" si="3"/>
        <v>0</v>
      </c>
      <c r="W11" s="64"/>
      <c r="X11" s="60"/>
      <c r="Y11" s="60">
        <f t="shared" si="4"/>
        <v>0</v>
      </c>
      <c r="Z11" s="64"/>
      <c r="AA11" s="60"/>
      <c r="AB11" s="60">
        <f t="shared" si="5"/>
        <v>0</v>
      </c>
      <c r="AC11" s="64"/>
      <c r="AD11" s="60">
        <f t="shared" si="6"/>
        <v>0</v>
      </c>
      <c r="AE11" s="60">
        <f t="shared" si="7"/>
        <v>0</v>
      </c>
      <c r="AF11" s="64"/>
      <c r="AG11" s="56">
        <f t="shared" si="8"/>
        <v>0</v>
      </c>
      <c r="AH11" s="68" t="s">
        <v>339</v>
      </c>
      <c r="AI11" s="64">
        <f t="shared" si="9"/>
        <v>0</v>
      </c>
      <c r="AJ11" s="71"/>
    </row>
    <row r="12" spans="1:36" ht="30" customHeight="1">
      <c r="A12" s="12"/>
      <c r="B12" s="14"/>
      <c r="C12" s="14"/>
      <c r="D12" s="18"/>
      <c r="E12" s="25"/>
      <c r="F12" s="30"/>
      <c r="G12" s="30"/>
      <c r="H12" s="36"/>
      <c r="I12" s="41">
        <f t="shared" si="0"/>
        <v>0</v>
      </c>
      <c r="J12" s="45"/>
      <c r="K12" s="45"/>
      <c r="L12" s="45"/>
      <c r="M12" s="45"/>
      <c r="N12" s="45"/>
      <c r="O12" s="50">
        <f t="shared" si="1"/>
        <v>0</v>
      </c>
      <c r="P12" s="53"/>
      <c r="Q12" s="53"/>
      <c r="R12" s="53"/>
      <c r="S12" s="53"/>
      <c r="T12" s="56">
        <f t="shared" si="2"/>
        <v>0</v>
      </c>
      <c r="U12" s="60"/>
      <c r="V12" s="60">
        <f t="shared" si="3"/>
        <v>0</v>
      </c>
      <c r="W12" s="64"/>
      <c r="X12" s="60"/>
      <c r="Y12" s="60">
        <f t="shared" si="4"/>
        <v>0</v>
      </c>
      <c r="Z12" s="64"/>
      <c r="AA12" s="60"/>
      <c r="AB12" s="60">
        <f t="shared" si="5"/>
        <v>0</v>
      </c>
      <c r="AC12" s="64"/>
      <c r="AD12" s="60">
        <f t="shared" si="6"/>
        <v>0</v>
      </c>
      <c r="AE12" s="60">
        <f t="shared" si="7"/>
        <v>0</v>
      </c>
      <c r="AF12" s="64"/>
      <c r="AG12" s="56">
        <f t="shared" si="8"/>
        <v>0</v>
      </c>
      <c r="AH12" s="68" t="s">
        <v>339</v>
      </c>
      <c r="AI12" s="64">
        <f t="shared" si="9"/>
        <v>0</v>
      </c>
      <c r="AJ12" s="71"/>
    </row>
    <row r="13" spans="1:36" ht="30" customHeight="1">
      <c r="A13" s="12"/>
      <c r="B13" s="14"/>
      <c r="C13" s="14"/>
      <c r="D13" s="18"/>
      <c r="E13" s="25"/>
      <c r="F13" s="30"/>
      <c r="G13" s="30"/>
      <c r="H13" s="36"/>
      <c r="I13" s="41">
        <f t="shared" si="0"/>
        <v>0</v>
      </c>
      <c r="J13" s="45"/>
      <c r="K13" s="45"/>
      <c r="L13" s="45"/>
      <c r="M13" s="45"/>
      <c r="N13" s="45"/>
      <c r="O13" s="50">
        <f t="shared" si="1"/>
        <v>0</v>
      </c>
      <c r="P13" s="53"/>
      <c r="Q13" s="53"/>
      <c r="R13" s="53"/>
      <c r="S13" s="53"/>
      <c r="T13" s="56">
        <f t="shared" si="2"/>
        <v>0</v>
      </c>
      <c r="U13" s="60"/>
      <c r="V13" s="60">
        <f t="shared" si="3"/>
        <v>0</v>
      </c>
      <c r="W13" s="64"/>
      <c r="X13" s="60"/>
      <c r="Y13" s="60">
        <f t="shared" si="4"/>
        <v>0</v>
      </c>
      <c r="Z13" s="64"/>
      <c r="AA13" s="60"/>
      <c r="AB13" s="60">
        <f t="shared" si="5"/>
        <v>0</v>
      </c>
      <c r="AC13" s="64"/>
      <c r="AD13" s="60">
        <f t="shared" si="6"/>
        <v>0</v>
      </c>
      <c r="AE13" s="60">
        <f t="shared" si="7"/>
        <v>0</v>
      </c>
      <c r="AF13" s="64"/>
      <c r="AG13" s="56">
        <f t="shared" si="8"/>
        <v>0</v>
      </c>
      <c r="AH13" s="68" t="s">
        <v>339</v>
      </c>
      <c r="AI13" s="64">
        <f t="shared" si="9"/>
        <v>0</v>
      </c>
      <c r="AJ13" s="71"/>
    </row>
    <row r="14" spans="1:36" ht="25.5" customHeight="1">
      <c r="A14" s="12"/>
      <c r="B14" s="14"/>
      <c r="C14" s="14"/>
      <c r="D14" s="18"/>
      <c r="E14" s="26"/>
      <c r="F14" s="31"/>
      <c r="G14" s="31"/>
      <c r="H14" s="37"/>
      <c r="I14" s="41">
        <f t="shared" si="0"/>
        <v>0</v>
      </c>
      <c r="J14" s="45"/>
      <c r="K14" s="45"/>
      <c r="L14" s="45"/>
      <c r="M14" s="45"/>
      <c r="N14" s="45"/>
      <c r="O14" s="50">
        <f t="shared" si="1"/>
        <v>0</v>
      </c>
      <c r="P14" s="53"/>
      <c r="Q14" s="53"/>
      <c r="R14" s="53"/>
      <c r="S14" s="53"/>
      <c r="T14" s="56">
        <f t="shared" si="2"/>
        <v>0</v>
      </c>
      <c r="U14" s="60"/>
      <c r="V14" s="60">
        <f t="shared" si="3"/>
        <v>0</v>
      </c>
      <c r="W14" s="64"/>
      <c r="X14" s="60"/>
      <c r="Y14" s="60">
        <f t="shared" si="4"/>
        <v>0</v>
      </c>
      <c r="Z14" s="64"/>
      <c r="AA14" s="60"/>
      <c r="AB14" s="60">
        <f t="shared" si="5"/>
        <v>0</v>
      </c>
      <c r="AC14" s="64"/>
      <c r="AD14" s="60">
        <f t="shared" si="6"/>
        <v>0</v>
      </c>
      <c r="AE14" s="60">
        <f t="shared" si="7"/>
        <v>0</v>
      </c>
      <c r="AF14" s="64"/>
      <c r="AG14" s="56">
        <f t="shared" si="8"/>
        <v>0</v>
      </c>
      <c r="AH14" s="68" t="s">
        <v>339</v>
      </c>
      <c r="AI14" s="64">
        <f t="shared" si="9"/>
        <v>0</v>
      </c>
      <c r="AJ14" s="71"/>
    </row>
    <row r="17" spans="4:6" ht="18.75">
      <c r="D17" s="19" t="s">
        <v>26</v>
      </c>
    </row>
    <row r="19" spans="4:6">
      <c r="D19" s="8" t="s">
        <v>224</v>
      </c>
      <c r="F19" s="32" t="s">
        <v>338</v>
      </c>
    </row>
    <row r="20" spans="4:6">
      <c r="F20" s="8" t="s">
        <v>341</v>
      </c>
    </row>
    <row r="21" spans="4:6">
      <c r="F21" s="8" t="s">
        <v>342</v>
      </c>
    </row>
    <row r="23" spans="4:6" ht="24">
      <c r="D23" s="20" t="s">
        <v>343</v>
      </c>
    </row>
  </sheetData>
  <mergeCells count="4">
    <mergeCell ref="AG3:AI3"/>
    <mergeCell ref="AG4:AG5"/>
    <mergeCell ref="AI4:AI5"/>
    <mergeCell ref="AJ4:AJ5"/>
  </mergeCells>
  <phoneticPr fontId="20"/>
  <dataValidations count="2">
    <dataValidation type="list" allowBlank="1" showInputMessage="1" showErrorMessage="1" sqref="E6:E14" xr:uid="{00000000-0002-0000-0300-000000000000}">
      <formula1>"有,無"</formula1>
    </dataValidation>
    <dataValidation type="list" allowBlank="1" showInputMessage="1" showErrorMessage="1" sqref="F6:F14" xr:uid="{00000000-0002-0000-0300-000001000000}">
      <formula1>$F$19:$F$21</formula1>
    </dataValidation>
  </dataValidations>
  <pageMargins left="1" right="0.2" top="0.34" bottom="0.21" header="0.2" footer="0.2"/>
  <pageSetup paperSize="9" scale="4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2:I45"/>
  <sheetViews>
    <sheetView zoomScaleSheetLayoutView="55" workbookViewId="0">
      <selection activeCell="C27" sqref="C27:C28"/>
    </sheetView>
  </sheetViews>
  <sheetFormatPr defaultColWidth="7.19921875" defaultRowHeight="13.5"/>
  <cols>
    <col min="1" max="16384" width="7.19921875" style="72"/>
  </cols>
  <sheetData>
    <row r="2" spans="2:9">
      <c r="B2" s="74"/>
      <c r="C2" s="675" t="s">
        <v>344</v>
      </c>
      <c r="D2" s="675"/>
      <c r="E2" s="675"/>
      <c r="F2" s="675"/>
      <c r="I2" s="74"/>
    </row>
    <row r="4" spans="2:9" ht="27">
      <c r="C4" s="75" t="s">
        <v>208</v>
      </c>
      <c r="D4" s="73" t="s">
        <v>131</v>
      </c>
      <c r="E4" s="73" t="s">
        <v>55</v>
      </c>
      <c r="F4" s="73" t="s">
        <v>345</v>
      </c>
    </row>
    <row r="5" spans="2:9">
      <c r="C5" s="76"/>
      <c r="D5" s="85"/>
      <c r="E5" s="85"/>
      <c r="F5" s="96"/>
    </row>
    <row r="6" spans="2:9">
      <c r="C6" s="77"/>
      <c r="D6" s="86"/>
      <c r="E6" s="86"/>
      <c r="F6" s="97"/>
    </row>
    <row r="7" spans="2:9">
      <c r="C7" s="77"/>
      <c r="D7" s="86"/>
      <c r="E7" s="86"/>
      <c r="F7" s="97"/>
    </row>
    <row r="8" spans="2:9">
      <c r="C8" s="77"/>
      <c r="D8" s="86"/>
      <c r="E8" s="86"/>
      <c r="F8" s="97"/>
    </row>
    <row r="9" spans="2:9">
      <c r="C9" s="77"/>
      <c r="D9" s="86"/>
      <c r="E9" s="86"/>
      <c r="F9" s="97"/>
    </row>
    <row r="10" spans="2:9">
      <c r="C10" s="77"/>
      <c r="D10" s="86"/>
      <c r="E10" s="86"/>
      <c r="F10" s="97"/>
    </row>
    <row r="11" spans="2:9">
      <c r="C11" s="77"/>
      <c r="D11" s="86"/>
      <c r="E11" s="86"/>
      <c r="F11" s="97"/>
    </row>
    <row r="12" spans="2:9">
      <c r="C12" s="77"/>
      <c r="D12" s="86"/>
      <c r="E12" s="86"/>
      <c r="F12" s="97"/>
    </row>
    <row r="13" spans="2:9">
      <c r="C13" s="77"/>
      <c r="D13" s="86"/>
      <c r="E13" s="86"/>
      <c r="F13" s="97"/>
      <c r="G13" s="83"/>
    </row>
    <row r="14" spans="2:9">
      <c r="C14" s="77"/>
      <c r="D14" s="86"/>
      <c r="E14" s="86"/>
      <c r="F14" s="97"/>
    </row>
    <row r="15" spans="2:9">
      <c r="C15" s="78"/>
      <c r="D15" s="87"/>
      <c r="E15" s="87"/>
      <c r="F15" s="98"/>
    </row>
    <row r="16" spans="2:9" ht="18" customHeight="1">
      <c r="C16" s="77"/>
      <c r="D16" s="86"/>
      <c r="E16" s="86"/>
      <c r="F16" s="97"/>
    </row>
    <row r="17" spans="1:9" ht="18" customHeight="1">
      <c r="C17" s="79"/>
      <c r="D17" s="88"/>
      <c r="E17" s="88"/>
      <c r="F17" s="99"/>
      <c r="I17" s="105"/>
    </row>
    <row r="18" spans="1:9" ht="18" customHeight="1">
      <c r="C18" s="77"/>
      <c r="D18" s="86"/>
      <c r="E18" s="86"/>
      <c r="F18" s="97"/>
    </row>
    <row r="19" spans="1:9" ht="18" customHeight="1">
      <c r="C19" s="79"/>
      <c r="D19" s="88"/>
      <c r="E19" s="88"/>
      <c r="F19" s="99"/>
    </row>
    <row r="20" spans="1:9" ht="18" customHeight="1">
      <c r="C20" s="77"/>
      <c r="D20" s="86"/>
      <c r="E20" s="86"/>
      <c r="F20" s="97"/>
    </row>
    <row r="21" spans="1:9" ht="18" customHeight="1">
      <c r="C21" s="78"/>
      <c r="D21" s="87"/>
      <c r="E21" s="87"/>
      <c r="F21" s="98"/>
    </row>
    <row r="25" spans="1:9">
      <c r="A25" s="676" t="s">
        <v>82</v>
      </c>
      <c r="B25" s="676"/>
      <c r="C25" s="676"/>
      <c r="D25" s="676"/>
      <c r="E25" s="676"/>
      <c r="F25" s="676"/>
      <c r="G25" s="676"/>
      <c r="H25" s="676"/>
      <c r="I25" s="676"/>
    </row>
    <row r="27" spans="1:9">
      <c r="C27" s="80" t="s">
        <v>346</v>
      </c>
      <c r="D27" s="89"/>
      <c r="E27" s="89"/>
      <c r="F27" s="100"/>
    </row>
    <row r="28" spans="1:9">
      <c r="C28" s="81"/>
      <c r="D28" s="90"/>
      <c r="E28" s="90"/>
      <c r="F28" s="101"/>
    </row>
    <row r="29" spans="1:9">
      <c r="C29" s="81"/>
      <c r="D29" s="90"/>
      <c r="E29" s="90"/>
      <c r="F29" s="101"/>
    </row>
    <row r="30" spans="1:9">
      <c r="C30" s="81"/>
      <c r="D30" s="90"/>
      <c r="E30" s="90"/>
      <c r="F30" s="101"/>
    </row>
    <row r="31" spans="1:9">
      <c r="C31" s="81"/>
      <c r="D31" s="90"/>
      <c r="E31" s="90"/>
      <c r="F31" s="101"/>
    </row>
    <row r="32" spans="1:9">
      <c r="C32" s="81"/>
      <c r="D32" s="90"/>
      <c r="E32" s="90"/>
      <c r="F32" s="101"/>
    </row>
    <row r="33" spans="3:6">
      <c r="C33" s="81"/>
      <c r="D33" s="90"/>
      <c r="E33" s="90"/>
      <c r="F33" s="101"/>
    </row>
    <row r="34" spans="3:6">
      <c r="C34" s="81"/>
      <c r="D34" s="90"/>
      <c r="E34" s="90"/>
      <c r="F34" s="101"/>
    </row>
    <row r="35" spans="3:6">
      <c r="C35" s="81"/>
      <c r="D35" s="90"/>
      <c r="E35" s="90"/>
      <c r="F35" s="101"/>
    </row>
    <row r="36" spans="3:6">
      <c r="C36" s="81"/>
      <c r="D36" s="90"/>
      <c r="E36" s="90"/>
      <c r="F36" s="101"/>
    </row>
    <row r="37" spans="3:6">
      <c r="C37" s="82"/>
      <c r="D37" s="91"/>
      <c r="E37" s="94"/>
      <c r="F37" s="102"/>
    </row>
    <row r="38" spans="3:6">
      <c r="C38" s="83"/>
      <c r="D38" s="92"/>
      <c r="E38" s="90"/>
      <c r="F38" s="101"/>
    </row>
    <row r="39" spans="3:6">
      <c r="C39" s="84"/>
      <c r="D39" s="93"/>
      <c r="E39" s="95"/>
      <c r="F39" s="103"/>
    </row>
    <row r="40" spans="3:6">
      <c r="C40" s="82"/>
      <c r="D40" s="91"/>
      <c r="E40" s="94"/>
      <c r="F40" s="102"/>
    </row>
    <row r="41" spans="3:6">
      <c r="C41" s="84"/>
      <c r="D41" s="93"/>
      <c r="E41" s="95"/>
      <c r="F41" s="103"/>
    </row>
    <row r="42" spans="3:6">
      <c r="C42" s="82"/>
      <c r="D42" s="91"/>
      <c r="E42" s="94"/>
      <c r="F42" s="102"/>
    </row>
    <row r="43" spans="3:6">
      <c r="C43" s="84"/>
      <c r="D43" s="93"/>
      <c r="E43" s="95"/>
      <c r="F43" s="103"/>
    </row>
    <row r="44" spans="3:6">
      <c r="C44" s="82" t="s">
        <v>347</v>
      </c>
      <c r="D44" s="91"/>
      <c r="E44" s="91"/>
      <c r="F44" s="104"/>
    </row>
    <row r="45" spans="3:6">
      <c r="C45" s="84"/>
      <c r="D45" s="93"/>
      <c r="E45" s="93"/>
      <c r="F45" s="98"/>
    </row>
  </sheetData>
  <mergeCells count="2">
    <mergeCell ref="C2:F2"/>
    <mergeCell ref="A25:I25"/>
  </mergeCells>
  <phoneticPr fontId="20"/>
  <dataValidations count="2">
    <dataValidation type="list" allowBlank="1" showInputMessage="1" showErrorMessage="1" sqref="F6:F14" xr:uid="{00000000-0002-0000-0400-000000000000}">
      <formula1>$F$19:$F$21</formula1>
    </dataValidation>
    <dataValidation type="list" allowBlank="1" showInputMessage="1" showErrorMessage="1" sqref="E6:E14" xr:uid="{00000000-0002-0000-0400-000001000000}">
      <formula1>"有,無"</formula1>
    </dataValidation>
  </dataValidations>
  <pageMargins left="1" right="0.2" top="0.34" bottom="0.21" header="0.2" footer="0.2"/>
  <pageSetup paperSize="9"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W68"/>
  <sheetViews>
    <sheetView tabSelected="1" view="pageBreakPreview" topLeftCell="E1" zoomScale="115" zoomScaleNormal="55" zoomScaleSheetLayoutView="115" workbookViewId="0">
      <selection activeCell="L13" sqref="L13:U13"/>
    </sheetView>
  </sheetViews>
  <sheetFormatPr defaultColWidth="10.69921875" defaultRowHeight="21.75" customHeight="1"/>
  <cols>
    <col min="1" max="1" width="5.69921875" style="1" customWidth="1"/>
    <col min="2" max="2" width="14.69921875" style="1" customWidth="1"/>
    <col min="3" max="6" width="10.69921875" style="1"/>
    <col min="7" max="8" width="16.69921875" style="1" customWidth="1"/>
    <col min="9" max="9" width="12" style="1" customWidth="1"/>
    <col min="10" max="10" width="16.3984375" style="1" customWidth="1"/>
    <col min="11" max="11" width="2.69921875" style="1" customWidth="1"/>
    <col min="12" max="12" width="4.69921875" style="1" customWidth="1"/>
    <col min="13" max="13" width="10.69921875" style="1"/>
    <col min="14" max="14" width="5.69921875" style="1" customWidth="1"/>
    <col min="15" max="15" width="15.69921875" style="1" customWidth="1"/>
    <col min="16" max="16" width="6.69921875" style="1" customWidth="1"/>
    <col min="17" max="17" width="4.69921875" style="1" customWidth="1"/>
    <col min="18" max="18" width="10.69921875" style="1"/>
    <col min="19" max="19" width="6.69921875" style="1" customWidth="1"/>
    <col min="20" max="20" width="4.69921875" style="1" customWidth="1"/>
    <col min="21" max="21" width="18.69921875" style="1" customWidth="1"/>
    <col min="22" max="16384" width="10.69921875" style="1"/>
  </cols>
  <sheetData>
    <row r="2" spans="2:21" ht="23.25" customHeight="1">
      <c r="B2" s="2" t="s">
        <v>465</v>
      </c>
      <c r="C2" s="2"/>
      <c r="D2" s="2"/>
      <c r="E2" s="2"/>
      <c r="F2" s="2"/>
      <c r="G2" s="2"/>
      <c r="H2" s="2"/>
      <c r="I2" s="2"/>
      <c r="J2" s="134"/>
      <c r="K2" s="4"/>
      <c r="L2" s="140"/>
      <c r="M2" s="140"/>
      <c r="N2" s="156"/>
      <c r="O2" s="156"/>
      <c r="P2" s="680"/>
      <c r="Q2" s="680"/>
      <c r="R2" s="680"/>
      <c r="S2" s="680"/>
      <c r="T2" s="680"/>
      <c r="U2" s="564"/>
    </row>
    <row r="3" spans="2:21" ht="18" thickBot="1">
      <c r="B3" s="106"/>
      <c r="P3" s="1" t="s">
        <v>190</v>
      </c>
      <c r="U3" s="7" t="s">
        <v>100</v>
      </c>
    </row>
    <row r="4" spans="2:21" ht="18" thickBot="1">
      <c r="B4" s="681" t="s">
        <v>12</v>
      </c>
      <c r="C4" s="682"/>
      <c r="D4" s="682"/>
      <c r="E4" s="682"/>
      <c r="F4" s="682"/>
      <c r="G4" s="682"/>
      <c r="H4" s="682"/>
      <c r="I4" s="682"/>
      <c r="J4" s="683"/>
      <c r="L4" s="684" t="s">
        <v>16</v>
      </c>
      <c r="M4" s="685"/>
      <c r="N4" s="685"/>
      <c r="O4" s="685"/>
      <c r="P4" s="685"/>
      <c r="Q4" s="685"/>
      <c r="R4" s="685"/>
      <c r="S4" s="685"/>
      <c r="T4" s="685"/>
      <c r="U4" s="686"/>
    </row>
    <row r="5" spans="2:21" ht="23.25" customHeight="1">
      <c r="B5" s="582" t="s">
        <v>20</v>
      </c>
      <c r="C5" s="687"/>
      <c r="D5" s="688"/>
      <c r="E5" s="688"/>
      <c r="F5" s="688"/>
      <c r="G5" s="688"/>
      <c r="H5" s="688"/>
      <c r="I5" s="688"/>
      <c r="J5" s="689"/>
      <c r="L5" s="800" t="s">
        <v>220</v>
      </c>
      <c r="M5" s="801"/>
      <c r="N5" s="802"/>
      <c r="O5" s="806" t="s">
        <v>222</v>
      </c>
      <c r="P5" s="690"/>
      <c r="Q5" s="690"/>
      <c r="R5" s="690"/>
      <c r="S5" s="690"/>
      <c r="T5" s="691"/>
      <c r="U5" s="808"/>
    </row>
    <row r="6" spans="2:21" ht="23.25" customHeight="1">
      <c r="B6" s="583" t="s">
        <v>25</v>
      </c>
      <c r="C6" s="692" t="s">
        <v>18</v>
      </c>
      <c r="D6" s="693"/>
      <c r="E6" s="693"/>
      <c r="F6" s="693"/>
      <c r="G6" s="693"/>
      <c r="H6" s="693"/>
      <c r="I6" s="693"/>
      <c r="J6" s="694"/>
      <c r="L6" s="803"/>
      <c r="M6" s="804"/>
      <c r="N6" s="805"/>
      <c r="O6" s="807"/>
      <c r="P6" s="695" t="s">
        <v>200</v>
      </c>
      <c r="Q6" s="696"/>
      <c r="R6" s="125" t="s">
        <v>198</v>
      </c>
      <c r="S6" s="695" t="s">
        <v>202</v>
      </c>
      <c r="T6" s="696"/>
      <c r="U6" s="809"/>
    </row>
    <row r="7" spans="2:21" ht="23.25" customHeight="1">
      <c r="B7" s="811" t="s">
        <v>28</v>
      </c>
      <c r="C7" s="697" t="s">
        <v>215</v>
      </c>
      <c r="D7" s="698"/>
      <c r="E7" s="698"/>
      <c r="F7" s="698"/>
      <c r="G7" s="698"/>
      <c r="H7" s="698"/>
      <c r="I7" s="698"/>
      <c r="J7" s="699"/>
      <c r="L7" s="700" t="s">
        <v>0</v>
      </c>
      <c r="M7" s="701"/>
      <c r="N7" s="702"/>
      <c r="O7" s="162">
        <f>SUM(O8:O10)</f>
        <v>0</v>
      </c>
      <c r="P7" s="703">
        <f>SUM(P8:Q10)</f>
        <v>0</v>
      </c>
      <c r="Q7" s="704"/>
      <c r="R7" s="162">
        <f>SUM(R8:R10)</f>
        <v>0</v>
      </c>
      <c r="S7" s="703">
        <f>SUM(S8:T10)</f>
        <v>0</v>
      </c>
      <c r="T7" s="704"/>
      <c r="U7" s="809"/>
    </row>
    <row r="8" spans="2:21" ht="23.25" customHeight="1">
      <c r="B8" s="812"/>
      <c r="C8" s="720" t="s">
        <v>385</v>
      </c>
      <c r="D8" s="721"/>
      <c r="E8" s="721"/>
      <c r="F8" s="721"/>
      <c r="G8" s="721"/>
      <c r="H8" s="721"/>
      <c r="I8" s="721"/>
      <c r="J8" s="722"/>
      <c r="L8" s="3" t="s">
        <v>5</v>
      </c>
      <c r="M8" s="148" t="s">
        <v>34</v>
      </c>
      <c r="N8" s="157"/>
      <c r="O8" s="163">
        <f>SUM(P8:T8)</f>
        <v>0</v>
      </c>
      <c r="P8" s="723"/>
      <c r="Q8" s="724"/>
      <c r="R8" s="190"/>
      <c r="S8" s="723"/>
      <c r="T8" s="724"/>
      <c r="U8" s="809"/>
    </row>
    <row r="9" spans="2:21" ht="23.25" customHeight="1">
      <c r="B9" s="813"/>
      <c r="C9" s="725"/>
      <c r="D9" s="726"/>
      <c r="E9" s="726"/>
      <c r="F9" s="726"/>
      <c r="G9" s="726"/>
      <c r="H9" s="726"/>
      <c r="I9" s="726"/>
      <c r="J9" s="727"/>
      <c r="L9" s="3"/>
      <c r="M9" s="149" t="s">
        <v>209</v>
      </c>
      <c r="N9" s="158"/>
      <c r="O9" s="164">
        <f>SUM(P9:T9)</f>
        <v>0</v>
      </c>
      <c r="P9" s="728"/>
      <c r="Q9" s="729"/>
      <c r="R9" s="178"/>
      <c r="S9" s="728"/>
      <c r="T9" s="729"/>
      <c r="U9" s="809"/>
    </row>
    <row r="10" spans="2:21" ht="23.25" customHeight="1">
      <c r="B10" s="584" t="s">
        <v>2</v>
      </c>
      <c r="C10" s="692" t="s">
        <v>105</v>
      </c>
      <c r="D10" s="693"/>
      <c r="E10" s="693"/>
      <c r="F10" s="693"/>
      <c r="G10" s="693"/>
      <c r="H10" s="693"/>
      <c r="I10" s="693"/>
      <c r="J10" s="694"/>
      <c r="L10" s="141" t="s">
        <v>33</v>
      </c>
      <c r="M10" s="150" t="s">
        <v>87</v>
      </c>
      <c r="N10" s="159"/>
      <c r="O10" s="165">
        <f>SUM(P10:T10)</f>
        <v>0</v>
      </c>
      <c r="P10" s="728"/>
      <c r="Q10" s="729"/>
      <c r="R10" s="191"/>
      <c r="S10" s="728"/>
      <c r="T10" s="729"/>
      <c r="U10" s="810"/>
    </row>
    <row r="11" spans="2:21" ht="23.25" customHeight="1">
      <c r="B11" s="585" t="s">
        <v>40</v>
      </c>
      <c r="C11" s="707"/>
      <c r="D11" s="708"/>
      <c r="E11" s="708"/>
      <c r="F11" s="708"/>
      <c r="G11" s="586" t="s">
        <v>48</v>
      </c>
      <c r="H11" s="587"/>
      <c r="I11" s="587"/>
      <c r="J11" s="588"/>
      <c r="L11" s="709" t="s">
        <v>223</v>
      </c>
      <c r="M11" s="710"/>
      <c r="N11" s="711"/>
      <c r="O11" s="712"/>
      <c r="P11" s="712"/>
      <c r="Q11" s="712"/>
      <c r="R11" s="712"/>
      <c r="S11" s="712"/>
      <c r="T11" s="712"/>
      <c r="U11" s="713"/>
    </row>
    <row r="12" spans="2:21" ht="23.25" customHeight="1">
      <c r="B12" s="705" t="s">
        <v>448</v>
      </c>
      <c r="C12" s="589" t="s">
        <v>67</v>
      </c>
      <c r="D12" s="590"/>
      <c r="E12" s="591" t="s">
        <v>48</v>
      </c>
      <c r="F12" s="592" t="s">
        <v>185</v>
      </c>
      <c r="G12" s="593" t="s">
        <v>380</v>
      </c>
      <c r="H12" s="594" t="s">
        <v>381</v>
      </c>
      <c r="I12" s="595"/>
      <c r="J12" s="596" t="s">
        <v>380</v>
      </c>
      <c r="L12" s="714"/>
      <c r="M12" s="715"/>
      <c r="N12" s="715"/>
      <c r="O12" s="716"/>
      <c r="P12" s="716"/>
      <c r="Q12" s="716"/>
      <c r="R12" s="716"/>
      <c r="S12" s="716"/>
      <c r="T12" s="716"/>
      <c r="U12" s="717"/>
    </row>
    <row r="13" spans="2:21" ht="23.25" customHeight="1" thickBot="1">
      <c r="B13" s="706"/>
      <c r="C13" s="610" t="s">
        <v>420</v>
      </c>
      <c r="D13" s="600"/>
      <c r="E13" s="597"/>
      <c r="F13" s="601"/>
      <c r="G13" s="602" t="s">
        <v>379</v>
      </c>
      <c r="H13" s="796"/>
      <c r="I13" s="796"/>
      <c r="J13" s="598"/>
      <c r="L13" s="730"/>
      <c r="M13" s="731"/>
      <c r="N13" s="731"/>
      <c r="O13" s="731"/>
      <c r="P13" s="731"/>
      <c r="Q13" s="731"/>
      <c r="R13" s="731"/>
      <c r="S13" s="731"/>
      <c r="T13" s="731"/>
      <c r="U13" s="732"/>
    </row>
    <row r="14" spans="2:21" ht="23.25" customHeight="1">
      <c r="B14" s="706"/>
      <c r="C14" s="610" t="s">
        <v>419</v>
      </c>
      <c r="D14" s="600"/>
      <c r="E14" s="124"/>
      <c r="F14" s="601"/>
      <c r="G14" s="602" t="s">
        <v>379</v>
      </c>
      <c r="H14" s="611"/>
      <c r="I14" s="718"/>
      <c r="J14" s="719"/>
    </row>
    <row r="15" spans="2:21" ht="23.25" customHeight="1" thickBot="1">
      <c r="B15" s="706"/>
      <c r="C15" s="617"/>
      <c r="D15" s="604"/>
      <c r="E15" s="604"/>
      <c r="F15" s="604"/>
      <c r="G15" s="606"/>
      <c r="H15" s="607"/>
      <c r="I15" s="608"/>
      <c r="J15" s="609"/>
    </row>
    <row r="16" spans="2:21" ht="23.25" customHeight="1" thickBot="1">
      <c r="B16" s="677" t="s">
        <v>45</v>
      </c>
      <c r="C16" s="678"/>
      <c r="D16" s="678"/>
      <c r="E16" s="678"/>
      <c r="F16" s="678"/>
      <c r="G16" s="679"/>
      <c r="H16" s="601"/>
      <c r="I16" s="601"/>
      <c r="J16" s="599" t="s">
        <v>124</v>
      </c>
      <c r="L16" s="733" t="s">
        <v>56</v>
      </c>
      <c r="M16" s="734"/>
      <c r="N16" s="734"/>
      <c r="O16" s="734"/>
      <c r="P16" s="734"/>
      <c r="Q16" s="734"/>
      <c r="R16" s="734"/>
      <c r="S16" s="734"/>
      <c r="T16" s="734"/>
      <c r="U16" s="735"/>
    </row>
    <row r="17" spans="2:23" ht="23.25" customHeight="1">
      <c r="B17" s="612"/>
      <c r="C17" s="605"/>
      <c r="D17" s="605"/>
      <c r="E17" s="605"/>
      <c r="F17" s="605"/>
      <c r="G17" s="605"/>
      <c r="H17" s="603"/>
      <c r="I17" s="603"/>
      <c r="J17" s="613"/>
      <c r="L17" s="736" t="s">
        <v>15</v>
      </c>
      <c r="M17" s="737"/>
      <c r="N17" s="738"/>
      <c r="O17" s="739"/>
      <c r="P17" s="179" t="s">
        <v>109</v>
      </c>
      <c r="Q17" s="740" t="s">
        <v>60</v>
      </c>
      <c r="R17" s="737"/>
      <c r="S17" s="741"/>
      <c r="T17" s="742"/>
      <c r="U17" s="206" t="s">
        <v>384</v>
      </c>
    </row>
    <row r="18" spans="2:23" ht="22.5" customHeight="1">
      <c r="B18" s="812" t="s">
        <v>52</v>
      </c>
      <c r="C18" s="815" t="s">
        <v>454</v>
      </c>
      <c r="D18" s="816"/>
      <c r="E18" s="815" t="s">
        <v>455</v>
      </c>
      <c r="F18" s="816"/>
      <c r="G18" s="815" t="s">
        <v>456</v>
      </c>
      <c r="H18" s="816"/>
      <c r="I18" s="815" t="s">
        <v>213</v>
      </c>
      <c r="J18" s="818"/>
      <c r="L18" s="743" t="s">
        <v>65</v>
      </c>
      <c r="M18" s="702"/>
      <c r="N18" s="744"/>
      <c r="O18" s="745"/>
      <c r="P18" s="180" t="s">
        <v>66</v>
      </c>
      <c r="Q18" s="746" t="s">
        <v>68</v>
      </c>
      <c r="R18" s="702"/>
      <c r="S18" s="747"/>
      <c r="T18" s="748"/>
      <c r="U18" s="207" t="s">
        <v>309</v>
      </c>
    </row>
    <row r="19" spans="2:23" ht="23.25" customHeight="1">
      <c r="B19" s="814"/>
      <c r="C19" s="817"/>
      <c r="D19" s="805"/>
      <c r="E19" s="817"/>
      <c r="F19" s="805"/>
      <c r="G19" s="817"/>
      <c r="H19" s="805"/>
      <c r="I19" s="819"/>
      <c r="J19" s="820"/>
      <c r="L19" s="743" t="s">
        <v>72</v>
      </c>
      <c r="M19" s="702"/>
      <c r="N19" s="744"/>
      <c r="O19" s="745"/>
      <c r="P19" s="180" t="s">
        <v>66</v>
      </c>
      <c r="Q19" s="746" t="s">
        <v>30</v>
      </c>
      <c r="R19" s="702"/>
      <c r="S19" s="747"/>
      <c r="T19" s="748"/>
      <c r="U19" s="207" t="s">
        <v>9</v>
      </c>
    </row>
    <row r="20" spans="2:23" ht="23.25" customHeight="1">
      <c r="B20" s="571" t="s">
        <v>51</v>
      </c>
      <c r="C20" s="109" t="s">
        <v>10</v>
      </c>
      <c r="D20" s="117"/>
      <c r="E20" s="126" t="s">
        <v>10</v>
      </c>
      <c r="F20" s="126"/>
      <c r="G20" s="749" t="s">
        <v>10</v>
      </c>
      <c r="H20" s="750"/>
      <c r="I20" s="751" t="s">
        <v>10</v>
      </c>
      <c r="J20" s="752"/>
      <c r="L20" s="821" t="s">
        <v>108</v>
      </c>
      <c r="M20" s="746" t="s">
        <v>39</v>
      </c>
      <c r="N20" s="702"/>
      <c r="O20" s="151" t="s">
        <v>4</v>
      </c>
      <c r="P20" s="149" t="s">
        <v>63</v>
      </c>
      <c r="Q20" s="158"/>
      <c r="R20" s="746" t="s">
        <v>76</v>
      </c>
      <c r="S20" s="701"/>
      <c r="T20" s="702"/>
      <c r="U20" s="208" t="s">
        <v>78</v>
      </c>
    </row>
    <row r="21" spans="2:23" ht="23.25" customHeight="1">
      <c r="B21" s="571" t="s">
        <v>61</v>
      </c>
      <c r="C21" s="110"/>
      <c r="D21" s="118" t="s">
        <v>62</v>
      </c>
      <c r="E21" s="110"/>
      <c r="F21" s="118" t="s">
        <v>62</v>
      </c>
      <c r="G21" s="110"/>
      <c r="H21" s="118" t="s">
        <v>62</v>
      </c>
      <c r="I21" s="753" t="s">
        <v>62</v>
      </c>
      <c r="J21" s="754"/>
      <c r="L21" s="822"/>
      <c r="M21" s="746" t="s">
        <v>351</v>
      </c>
      <c r="N21" s="702"/>
      <c r="O21" s="167"/>
      <c r="P21" s="756" t="e">
        <f>O21/O23</f>
        <v>#DIV/0!</v>
      </c>
      <c r="Q21" s="757"/>
      <c r="R21" s="192"/>
      <c r="S21" s="116" t="s">
        <v>85</v>
      </c>
      <c r="T21" s="116"/>
      <c r="U21" s="209" t="e">
        <f>R21/R23</f>
        <v>#DIV/0!</v>
      </c>
    </row>
    <row r="22" spans="2:23" ht="23.25" customHeight="1">
      <c r="B22" s="571" t="s">
        <v>46</v>
      </c>
      <c r="C22" s="110"/>
      <c r="D22" s="118" t="s">
        <v>22</v>
      </c>
      <c r="E22" s="110"/>
      <c r="F22" s="130" t="s">
        <v>22</v>
      </c>
      <c r="G22" s="110"/>
      <c r="H22" s="614" t="s">
        <v>22</v>
      </c>
      <c r="I22" s="755" t="s">
        <v>22</v>
      </c>
      <c r="J22" s="754"/>
      <c r="L22" s="822"/>
      <c r="M22" s="746" t="s">
        <v>242</v>
      </c>
      <c r="N22" s="702"/>
      <c r="O22" s="168"/>
      <c r="P22" s="756" t="e">
        <f>O22/O23</f>
        <v>#DIV/0!</v>
      </c>
      <c r="Q22" s="757"/>
      <c r="R22" s="192"/>
      <c r="S22" s="116" t="s">
        <v>85</v>
      </c>
      <c r="T22" s="116"/>
      <c r="U22" s="209" t="e">
        <f>R22/R23</f>
        <v>#DIV/0!</v>
      </c>
    </row>
    <row r="23" spans="2:23" ht="23.25" customHeight="1">
      <c r="B23" s="141" t="s">
        <v>70</v>
      </c>
      <c r="C23" s="111" t="s">
        <v>73</v>
      </c>
      <c r="D23" s="119"/>
      <c r="E23" s="127" t="s">
        <v>75</v>
      </c>
      <c r="F23" s="127"/>
      <c r="G23" s="111" t="s">
        <v>75</v>
      </c>
      <c r="H23" s="615"/>
      <c r="I23" s="758" t="s">
        <v>75</v>
      </c>
      <c r="J23" s="759"/>
      <c r="L23" s="823"/>
      <c r="M23" s="746" t="s">
        <v>88</v>
      </c>
      <c r="N23" s="702"/>
      <c r="O23" s="169">
        <f>SUM(O21,O22)</f>
        <v>0</v>
      </c>
      <c r="P23" s="760" t="e">
        <f>SUM(P21:Q22)</f>
        <v>#DIV/0!</v>
      </c>
      <c r="Q23" s="761"/>
      <c r="R23" s="193">
        <f>SUM(R21,R22)</f>
        <v>0</v>
      </c>
      <c r="S23" s="197" t="s">
        <v>85</v>
      </c>
      <c r="T23" s="197"/>
      <c r="U23" s="210" t="e">
        <f>SUM(U21:U22)</f>
        <v>#DIV/0!</v>
      </c>
    </row>
    <row r="24" spans="2:23" ht="23.25" customHeight="1">
      <c r="B24" s="141" t="s">
        <v>81</v>
      </c>
      <c r="C24" s="112" t="s">
        <v>83</v>
      </c>
      <c r="D24" s="119"/>
      <c r="E24" s="112" t="s">
        <v>84</v>
      </c>
      <c r="F24" s="131"/>
      <c r="G24" s="112" t="s">
        <v>84</v>
      </c>
      <c r="H24" s="616"/>
      <c r="I24" s="762" t="s">
        <v>84</v>
      </c>
      <c r="J24" s="763"/>
      <c r="L24" s="821" t="s">
        <v>214</v>
      </c>
      <c r="M24" s="746" t="s">
        <v>39</v>
      </c>
      <c r="N24" s="702"/>
      <c r="O24" s="151" t="s">
        <v>89</v>
      </c>
      <c r="P24" s="746" t="s">
        <v>63</v>
      </c>
      <c r="Q24" s="702"/>
      <c r="R24" s="151" t="s">
        <v>1</v>
      </c>
      <c r="S24" s="764" t="s">
        <v>397</v>
      </c>
      <c r="T24" s="764"/>
      <c r="U24" s="211" t="s">
        <v>397</v>
      </c>
      <c r="V24" s="227"/>
    </row>
    <row r="25" spans="2:23" ht="23.25" customHeight="1" thickBot="1">
      <c r="B25" s="3" t="s">
        <v>86</v>
      </c>
      <c r="C25" s="113"/>
      <c r="D25" s="120"/>
      <c r="E25" s="4"/>
      <c r="F25" s="120"/>
      <c r="G25" s="4"/>
      <c r="H25" s="120"/>
      <c r="I25" s="4"/>
      <c r="J25" s="221"/>
      <c r="L25" s="822"/>
      <c r="M25" s="746" t="s">
        <v>27</v>
      </c>
      <c r="N25" s="702"/>
      <c r="O25" s="170"/>
      <c r="P25" s="756" t="e">
        <f>O25/$O$29</f>
        <v>#DIV/0!</v>
      </c>
      <c r="Q25" s="757"/>
      <c r="R25" s="194">
        <v>0</v>
      </c>
      <c r="S25" s="765" t="s">
        <v>17</v>
      </c>
      <c r="T25" s="765"/>
      <c r="U25" s="212" t="s">
        <v>400</v>
      </c>
      <c r="V25" s="227"/>
    </row>
    <row r="26" spans="2:23" ht="23.25" customHeight="1" thickBot="1">
      <c r="B26" s="766" t="s">
        <v>14</v>
      </c>
      <c r="C26" s="767"/>
      <c r="D26" s="767"/>
      <c r="E26" s="767"/>
      <c r="F26" s="767"/>
      <c r="G26" s="767"/>
      <c r="H26" s="767"/>
      <c r="I26" s="767"/>
      <c r="J26" s="768"/>
      <c r="L26" s="822"/>
      <c r="M26" s="746" t="s">
        <v>90</v>
      </c>
      <c r="N26" s="702"/>
      <c r="O26" s="170"/>
      <c r="P26" s="756" t="e">
        <f>O26/$O$29</f>
        <v>#DIV/0!</v>
      </c>
      <c r="Q26" s="757"/>
      <c r="R26" s="194">
        <v>0</v>
      </c>
      <c r="S26" s="198"/>
      <c r="T26" s="202" t="s">
        <v>95</v>
      </c>
      <c r="U26" s="213" t="s">
        <v>154</v>
      </c>
    </row>
    <row r="27" spans="2:23" ht="23.25" customHeight="1">
      <c r="B27" s="772" t="s">
        <v>11</v>
      </c>
      <c r="C27" s="769" t="s">
        <v>446</v>
      </c>
      <c r="D27" s="770"/>
      <c r="E27" s="770"/>
      <c r="F27" s="770"/>
      <c r="G27" s="770"/>
      <c r="H27" s="770"/>
      <c r="I27" s="770"/>
      <c r="J27" s="771"/>
      <c r="L27" s="822"/>
      <c r="M27" s="746" t="s">
        <v>77</v>
      </c>
      <c r="N27" s="702"/>
      <c r="O27" s="170"/>
      <c r="P27" s="756" t="e">
        <f>O27/$O$29</f>
        <v>#DIV/0!</v>
      </c>
      <c r="Q27" s="757"/>
      <c r="R27" s="194">
        <v>0</v>
      </c>
      <c r="S27" s="764" t="s">
        <v>398</v>
      </c>
      <c r="T27" s="764"/>
      <c r="U27" s="211" t="s">
        <v>398</v>
      </c>
      <c r="V27" s="227"/>
    </row>
    <row r="28" spans="2:23" ht="23.25" customHeight="1">
      <c r="B28" s="773"/>
      <c r="C28" s="114"/>
      <c r="D28" s="121"/>
      <c r="E28" s="121"/>
      <c r="F28" s="121"/>
      <c r="G28" s="128"/>
      <c r="H28" s="128"/>
      <c r="I28" s="128"/>
      <c r="J28" s="136"/>
      <c r="L28" s="822"/>
      <c r="M28" s="746" t="s">
        <v>92</v>
      </c>
      <c r="N28" s="702"/>
      <c r="O28" s="170"/>
      <c r="P28" s="756" t="e">
        <f>O28/$O$29</f>
        <v>#DIV/0!</v>
      </c>
      <c r="Q28" s="757"/>
      <c r="R28" s="194">
        <v>0</v>
      </c>
      <c r="S28" s="765" t="s">
        <v>399</v>
      </c>
      <c r="T28" s="765"/>
      <c r="U28" s="212" t="s">
        <v>399</v>
      </c>
      <c r="V28" s="227"/>
    </row>
    <row r="29" spans="2:23" ht="23.25" customHeight="1" thickBot="1">
      <c r="B29" s="773"/>
      <c r="C29" s="114" t="s">
        <v>447</v>
      </c>
      <c r="D29" s="121"/>
      <c r="E29" s="121"/>
      <c r="F29" s="121"/>
      <c r="G29" s="121"/>
      <c r="H29" s="121"/>
      <c r="I29" s="121"/>
      <c r="J29" s="137"/>
      <c r="L29" s="822"/>
      <c r="M29" s="695" t="s">
        <v>88</v>
      </c>
      <c r="N29" s="696"/>
      <c r="O29" s="171">
        <f>SUM(O25:O28)</f>
        <v>0</v>
      </c>
      <c r="P29" s="783" t="e">
        <f>SUM(P25:Q28)</f>
        <v>#DIV/0!</v>
      </c>
      <c r="Q29" s="784"/>
      <c r="R29" s="195">
        <v>0</v>
      </c>
      <c r="S29" s="199"/>
      <c r="T29" s="203" t="s">
        <v>161</v>
      </c>
      <c r="U29" s="214" t="s">
        <v>396</v>
      </c>
    </row>
    <row r="30" spans="2:23" ht="23.25" customHeight="1">
      <c r="B30" s="773"/>
      <c r="C30" s="115" t="s">
        <v>382</v>
      </c>
      <c r="D30" s="122"/>
      <c r="E30" s="122"/>
      <c r="F30" s="122"/>
      <c r="G30" s="122"/>
      <c r="H30" s="122"/>
      <c r="I30" s="122"/>
      <c r="J30" s="138"/>
      <c r="L30" s="824" t="s">
        <v>93</v>
      </c>
      <c r="M30" s="801"/>
      <c r="N30" s="802"/>
      <c r="O30" s="172" t="s">
        <v>283</v>
      </c>
      <c r="P30" s="181"/>
      <c r="Q30" s="181"/>
      <c r="R30" s="181"/>
      <c r="S30" s="181"/>
      <c r="T30" s="181"/>
      <c r="U30" s="215"/>
    </row>
    <row r="31" spans="2:23" ht="23.25" customHeight="1" thickBot="1">
      <c r="B31" s="773"/>
      <c r="C31" s="114"/>
      <c r="D31" s="121"/>
      <c r="E31" s="121"/>
      <c r="F31" s="121"/>
      <c r="G31" s="128"/>
      <c r="H31" s="128"/>
      <c r="I31" s="128"/>
      <c r="J31" s="136"/>
      <c r="L31" s="825"/>
      <c r="M31" s="826"/>
      <c r="N31" s="827"/>
      <c r="O31" s="173" t="s">
        <v>227</v>
      </c>
      <c r="P31" s="182"/>
      <c r="Q31" s="182"/>
      <c r="R31" s="182"/>
      <c r="S31" s="182"/>
      <c r="T31" s="182"/>
      <c r="U31" s="216"/>
    </row>
    <row r="32" spans="2:23" ht="23.25" customHeight="1" thickBot="1">
      <c r="B32" s="773"/>
      <c r="C32" s="568" t="s">
        <v>458</v>
      </c>
      <c r="D32" s="569"/>
      <c r="E32" s="569"/>
      <c r="F32" s="569"/>
      <c r="G32" s="569"/>
      <c r="H32" s="569"/>
      <c r="I32" s="569"/>
      <c r="J32" s="570"/>
      <c r="L32" s="785" t="s">
        <v>407</v>
      </c>
      <c r="M32" s="786"/>
      <c r="N32" s="787"/>
      <c r="O32" s="174" t="s">
        <v>24</v>
      </c>
      <c r="P32" s="183"/>
      <c r="Q32" s="183"/>
      <c r="R32" s="183"/>
      <c r="S32" s="183"/>
      <c r="T32" s="183"/>
      <c r="U32" s="217"/>
      <c r="V32" s="121"/>
      <c r="W32" s="121"/>
    </row>
    <row r="33" spans="2:22" ht="23.25" customHeight="1" thickBot="1">
      <c r="B33" s="773"/>
      <c r="C33" s="568"/>
      <c r="D33" s="569"/>
      <c r="E33" s="569"/>
      <c r="F33" s="569"/>
      <c r="G33" s="569"/>
      <c r="H33" s="569"/>
      <c r="I33" s="569"/>
      <c r="J33" s="570"/>
      <c r="L33" s="788" t="s">
        <v>451</v>
      </c>
      <c r="M33" s="789"/>
      <c r="N33" s="790"/>
      <c r="O33" s="557" t="s">
        <v>195</v>
      </c>
      <c r="P33" s="558"/>
      <c r="Q33" s="183"/>
      <c r="R33" s="183"/>
      <c r="S33" s="183"/>
      <c r="T33" s="183"/>
      <c r="U33" s="217"/>
    </row>
    <row r="34" spans="2:22" ht="23.25" customHeight="1" thickBot="1">
      <c r="B34" s="773"/>
      <c r="C34" s="568"/>
      <c r="D34" s="569"/>
      <c r="E34" s="569"/>
      <c r="F34" s="569"/>
      <c r="G34" s="569"/>
      <c r="H34" s="569"/>
      <c r="I34" s="569"/>
      <c r="J34" s="570"/>
      <c r="L34" s="142" t="s">
        <v>152</v>
      </c>
      <c r="M34" s="153"/>
      <c r="N34" s="152"/>
      <c r="O34" s="152"/>
      <c r="P34" s="152"/>
      <c r="Q34" s="160"/>
      <c r="R34" s="196" t="s">
        <v>199</v>
      </c>
      <c r="S34" s="200" t="s">
        <v>218</v>
      </c>
      <c r="T34" s="184"/>
      <c r="U34" s="218" t="s">
        <v>366</v>
      </c>
    </row>
    <row r="35" spans="2:22" ht="23.25" customHeight="1" thickBot="1">
      <c r="B35" s="774"/>
      <c r="C35" s="574"/>
      <c r="D35" s="575"/>
      <c r="E35" s="575"/>
      <c r="F35" s="575"/>
      <c r="G35" s="575"/>
      <c r="H35" s="575"/>
      <c r="I35" s="575"/>
      <c r="J35" s="576"/>
      <c r="L35" s="142" t="s">
        <v>99</v>
      </c>
      <c r="M35" s="152"/>
      <c r="N35" s="152"/>
      <c r="O35" s="152"/>
      <c r="P35" s="152"/>
      <c r="Q35" s="160"/>
      <c r="R35" s="196" t="s">
        <v>199</v>
      </c>
      <c r="S35" s="201" t="s">
        <v>218</v>
      </c>
      <c r="T35" s="184"/>
      <c r="U35" s="218" t="s">
        <v>366</v>
      </c>
      <c r="V35" s="4"/>
    </row>
    <row r="36" spans="2:22" ht="23.25" customHeight="1" thickBot="1">
      <c r="B36" s="580"/>
      <c r="C36" s="577"/>
      <c r="D36" s="577"/>
      <c r="E36" s="577"/>
      <c r="F36" s="577"/>
      <c r="G36" s="577"/>
      <c r="H36" s="577"/>
      <c r="I36" s="577"/>
      <c r="J36" s="577"/>
      <c r="L36" s="791" t="s">
        <v>32</v>
      </c>
      <c r="M36" s="792"/>
      <c r="N36" s="792"/>
      <c r="O36" s="793"/>
      <c r="P36" s="184" t="s">
        <v>71</v>
      </c>
      <c r="Q36" s="184" t="s">
        <v>362</v>
      </c>
      <c r="R36" s="184"/>
      <c r="S36" s="184" t="s">
        <v>69</v>
      </c>
      <c r="T36" s="184" t="s">
        <v>362</v>
      </c>
      <c r="U36" s="219"/>
    </row>
    <row r="37" spans="2:22" ht="23.25" customHeight="1">
      <c r="B37" s="581"/>
      <c r="C37" s="569"/>
      <c r="D37" s="569"/>
      <c r="E37" s="569"/>
      <c r="F37" s="569"/>
      <c r="G37" s="569"/>
      <c r="H37" s="569"/>
      <c r="I37" s="569"/>
      <c r="J37" s="569"/>
      <c r="K37" s="4"/>
      <c r="L37" s="794" t="s">
        <v>246</v>
      </c>
      <c r="M37" s="795"/>
      <c r="N37" s="161" t="s">
        <v>462</v>
      </c>
      <c r="O37" s="175"/>
      <c r="P37" s="175"/>
      <c r="Q37" s="175"/>
      <c r="R37" s="175"/>
      <c r="S37" s="175"/>
      <c r="T37" s="175"/>
      <c r="U37" s="220"/>
    </row>
    <row r="38" spans="2:22" ht="23.25" customHeight="1">
      <c r="B38" s="581"/>
      <c r="C38" s="569"/>
      <c r="D38" s="569"/>
      <c r="E38" s="569"/>
      <c r="F38" s="569"/>
      <c r="G38" s="569"/>
      <c r="H38" s="569"/>
      <c r="I38" s="569"/>
      <c r="J38" s="569"/>
      <c r="K38" s="4"/>
      <c r="L38" s="829" t="s">
        <v>452</v>
      </c>
      <c r="M38" s="830"/>
      <c r="N38" s="830"/>
      <c r="O38" s="830"/>
      <c r="P38" s="830"/>
      <c r="Q38" s="830"/>
      <c r="R38" s="830"/>
      <c r="S38" s="830"/>
      <c r="T38" s="4"/>
      <c r="U38" s="221"/>
    </row>
    <row r="39" spans="2:22" ht="23.25" customHeight="1">
      <c r="B39" s="581"/>
      <c r="C39" s="569"/>
      <c r="D39" s="569"/>
      <c r="E39" s="569"/>
      <c r="F39" s="569"/>
      <c r="G39" s="569"/>
      <c r="H39" s="569"/>
      <c r="I39" s="569"/>
      <c r="J39" s="569"/>
      <c r="K39" s="4"/>
      <c r="L39" s="143" t="s">
        <v>457</v>
      </c>
      <c r="M39" s="146"/>
      <c r="N39" s="146"/>
      <c r="O39" s="146"/>
      <c r="P39" s="146"/>
      <c r="Q39" s="146"/>
      <c r="R39" s="146"/>
      <c r="S39" s="146"/>
      <c r="T39" s="146"/>
      <c r="U39" s="222"/>
    </row>
    <row r="40" spans="2:22" ht="23.25" customHeight="1">
      <c r="B40" s="581"/>
      <c r="C40" s="569"/>
      <c r="D40" s="121"/>
      <c r="E40" s="121"/>
      <c r="F40" s="564"/>
      <c r="G40" s="128"/>
      <c r="H40" s="128"/>
      <c r="I40" s="128"/>
      <c r="J40" s="128"/>
      <c r="K40" s="4"/>
      <c r="L40" s="143" t="s">
        <v>459</v>
      </c>
      <c r="M40" s="146"/>
      <c r="N40" s="146"/>
      <c r="O40" s="146"/>
      <c r="P40" s="146"/>
      <c r="Q40" s="146"/>
      <c r="R40" s="146"/>
      <c r="S40" s="146"/>
      <c r="T40" s="146"/>
      <c r="U40" s="222"/>
    </row>
    <row r="41" spans="2:22" ht="23.25" customHeight="1">
      <c r="B41" s="581"/>
      <c r="C41" s="121"/>
      <c r="D41" s="121"/>
      <c r="E41" s="121"/>
      <c r="F41" s="121"/>
      <c r="G41" s="128"/>
      <c r="H41" s="128"/>
      <c r="I41" s="128"/>
      <c r="J41" s="128"/>
      <c r="K41" s="4"/>
      <c r="L41" s="143" t="s">
        <v>460</v>
      </c>
      <c r="M41" s="146"/>
      <c r="N41" s="146"/>
      <c r="O41" s="146"/>
      <c r="P41" s="146"/>
      <c r="Q41" s="146"/>
      <c r="R41" s="146"/>
      <c r="S41" s="146"/>
      <c r="T41" s="146"/>
      <c r="U41" s="222"/>
    </row>
    <row r="42" spans="2:22" ht="23.25" customHeight="1">
      <c r="B42" s="581"/>
      <c r="C42" s="831"/>
      <c r="D42" s="831"/>
      <c r="E42" s="831"/>
      <c r="F42" s="831"/>
      <c r="G42" s="831"/>
      <c r="H42" s="831"/>
      <c r="I42" s="831"/>
      <c r="J42" s="831"/>
      <c r="K42" s="4"/>
      <c r="L42" s="143" t="s">
        <v>461</v>
      </c>
      <c r="M42" s="146"/>
      <c r="N42" s="146"/>
      <c r="O42" s="146"/>
      <c r="P42" s="146"/>
      <c r="Q42" s="146"/>
      <c r="R42" s="146"/>
      <c r="S42" s="146"/>
      <c r="T42" s="146"/>
      <c r="U42" s="222"/>
    </row>
    <row r="43" spans="2:22" ht="23.25" customHeight="1">
      <c r="B43" s="581"/>
      <c r="C43" s="121"/>
      <c r="D43" s="123"/>
      <c r="E43" s="128"/>
      <c r="F43" s="132"/>
      <c r="G43" s="569"/>
      <c r="H43" s="132"/>
      <c r="I43" s="132"/>
      <c r="J43" s="569"/>
      <c r="K43" s="4"/>
      <c r="L43" s="144" t="s">
        <v>252</v>
      </c>
      <c r="M43" s="154"/>
      <c r="N43" s="154"/>
      <c r="O43" s="154"/>
      <c r="P43" s="185"/>
      <c r="Q43" s="187"/>
      <c r="R43" s="187"/>
      <c r="S43" s="187"/>
      <c r="T43" s="204"/>
      <c r="U43" s="223"/>
    </row>
    <row r="44" spans="2:22" ht="23.25" customHeight="1" thickBot="1">
      <c r="B44" s="581"/>
      <c r="C44" s="569"/>
      <c r="D44" s="569"/>
      <c r="E44" s="569"/>
      <c r="F44" s="569"/>
      <c r="G44" s="569"/>
      <c r="H44" s="569"/>
      <c r="I44" s="569"/>
      <c r="J44" s="569"/>
      <c r="K44" s="4"/>
      <c r="L44" s="145" t="s">
        <v>453</v>
      </c>
      <c r="M44" s="155"/>
      <c r="N44" s="155"/>
      <c r="O44" s="155"/>
      <c r="P44" s="186"/>
      <c r="Q44" s="188"/>
      <c r="R44" s="188"/>
      <c r="S44" s="188"/>
      <c r="T44" s="182"/>
      <c r="U44" s="224"/>
    </row>
    <row r="45" spans="2:22" ht="23.25" customHeight="1">
      <c r="B45" s="581"/>
      <c r="C45" s="569"/>
      <c r="D45" s="569"/>
      <c r="E45" s="569"/>
      <c r="F45" s="569"/>
      <c r="G45" s="569"/>
      <c r="H45" s="569"/>
      <c r="I45" s="569"/>
      <c r="J45" s="569"/>
      <c r="K45" s="4"/>
      <c r="L45" s="146"/>
      <c r="M45" s="146"/>
      <c r="N45" s="146"/>
      <c r="O45" s="146"/>
      <c r="P45" s="5"/>
      <c r="Q45" s="189"/>
      <c r="R45" s="189"/>
      <c r="S45" s="189"/>
      <c r="T45" s="4"/>
      <c r="U45" s="225"/>
    </row>
    <row r="46" spans="2:22" ht="23.25" customHeight="1">
      <c r="B46" s="581"/>
      <c r="C46" s="569"/>
      <c r="D46" s="569"/>
      <c r="E46" s="569"/>
      <c r="F46" s="569"/>
      <c r="G46" s="569"/>
      <c r="H46" s="569"/>
      <c r="I46" s="569"/>
      <c r="J46" s="569"/>
      <c r="K46" s="4"/>
      <c r="L46" s="146"/>
      <c r="M46" s="146"/>
      <c r="N46" s="146"/>
      <c r="O46" s="146"/>
      <c r="P46" s="5"/>
      <c r="Q46" s="189"/>
      <c r="R46" s="189"/>
      <c r="S46" s="189"/>
      <c r="T46" s="4"/>
      <c r="U46" s="225"/>
    </row>
    <row r="47" spans="2:22" ht="23.25" customHeight="1">
      <c r="B47" s="581"/>
      <c r="C47" s="569"/>
      <c r="D47" s="569"/>
      <c r="E47" s="569"/>
      <c r="F47" s="569"/>
      <c r="G47" s="569"/>
      <c r="H47" s="569"/>
      <c r="I47" s="569"/>
      <c r="J47" s="569"/>
      <c r="K47" s="4"/>
      <c r="L47" s="828"/>
      <c r="M47" s="828"/>
      <c r="N47" s="828"/>
      <c r="O47" s="828"/>
      <c r="P47" s="828"/>
      <c r="Q47" s="828"/>
      <c r="R47" s="828"/>
      <c r="S47" s="828"/>
      <c r="T47" s="828"/>
      <c r="U47" s="828"/>
    </row>
    <row r="48" spans="2:22" ht="23.25" customHeight="1">
      <c r="B48" s="581"/>
      <c r="C48" s="573"/>
      <c r="D48" s="569"/>
      <c r="E48" s="569"/>
      <c r="F48" s="569"/>
      <c r="G48" s="569"/>
      <c r="H48" s="569"/>
      <c r="I48" s="569"/>
      <c r="J48" s="569"/>
      <c r="K48" s="4"/>
      <c r="L48" s="828"/>
      <c r="M48" s="828"/>
      <c r="N48" s="828"/>
      <c r="O48" s="828"/>
      <c r="P48" s="828"/>
      <c r="Q48" s="828"/>
      <c r="R48" s="828"/>
      <c r="S48" s="828"/>
      <c r="T48" s="828"/>
      <c r="U48" s="828"/>
    </row>
    <row r="49" spans="2:22" ht="23.25" customHeight="1">
      <c r="B49" s="581"/>
      <c r="C49" s="569"/>
      <c r="D49" s="573"/>
      <c r="E49" s="573"/>
      <c r="F49" s="573"/>
      <c r="G49" s="573"/>
      <c r="H49" s="573"/>
      <c r="I49" s="573"/>
      <c r="J49" s="569"/>
      <c r="K49" s="4"/>
      <c r="L49" s="828"/>
      <c r="M49" s="828"/>
      <c r="N49" s="828"/>
      <c r="O49" s="828"/>
      <c r="P49" s="828"/>
      <c r="Q49" s="828"/>
      <c r="R49" s="828"/>
      <c r="S49" s="828"/>
      <c r="T49" s="828"/>
      <c r="U49" s="828"/>
    </row>
    <row r="50" spans="2:22" ht="23.25" customHeight="1">
      <c r="B50" s="581"/>
      <c r="C50" s="121"/>
      <c r="D50" s="569"/>
      <c r="E50" s="569"/>
      <c r="F50" s="569"/>
      <c r="G50" s="569"/>
      <c r="H50" s="569"/>
      <c r="I50" s="569"/>
      <c r="J50" s="569"/>
      <c r="K50" s="139"/>
    </row>
    <row r="51" spans="2:22" ht="23.25" customHeight="1">
      <c r="B51" s="581"/>
      <c r="C51" s="121"/>
      <c r="D51" s="569"/>
      <c r="E51" s="569"/>
      <c r="F51" s="569"/>
      <c r="G51" s="569"/>
      <c r="H51" s="569"/>
      <c r="I51" s="569"/>
      <c r="J51" s="569"/>
      <c r="K51" s="139"/>
      <c r="V51" s="4"/>
    </row>
    <row r="52" spans="2:22" ht="23.25" customHeight="1">
      <c r="B52" s="581"/>
      <c r="C52" s="121"/>
      <c r="D52" s="569"/>
      <c r="E52" s="569"/>
      <c r="F52" s="569"/>
      <c r="G52" s="569"/>
      <c r="H52" s="569"/>
      <c r="I52" s="569"/>
      <c r="J52" s="569"/>
      <c r="K52" s="139"/>
      <c r="L52" s="147"/>
      <c r="M52" s="147"/>
      <c r="N52" s="147"/>
      <c r="O52" s="147"/>
      <c r="P52" s="147"/>
      <c r="Q52" s="147"/>
      <c r="R52" s="147"/>
      <c r="S52" s="147"/>
      <c r="T52" s="147"/>
      <c r="U52" s="147"/>
    </row>
    <row r="53" spans="2:22" ht="23.25" customHeight="1">
      <c r="B53" s="581"/>
      <c r="C53" s="121"/>
      <c r="D53" s="832"/>
      <c r="E53" s="832"/>
      <c r="F53" s="832"/>
      <c r="G53" s="832"/>
      <c r="H53" s="832"/>
      <c r="I53" s="578"/>
      <c r="J53" s="579"/>
      <c r="K53" s="139"/>
      <c r="L53" s="147"/>
      <c r="M53" s="147"/>
      <c r="N53" s="147"/>
      <c r="O53" s="147"/>
      <c r="P53" s="147"/>
      <c r="Q53" s="147"/>
      <c r="R53" s="147"/>
      <c r="S53" s="147"/>
      <c r="T53" s="147"/>
      <c r="U53" s="147"/>
    </row>
    <row r="54" spans="2:22" ht="18" customHeight="1" thickBot="1">
      <c r="B54" s="107"/>
      <c r="K54" s="139"/>
      <c r="L54" s="833"/>
      <c r="M54" s="834"/>
      <c r="N54" s="834"/>
      <c r="O54" s="834"/>
      <c r="P54" s="834"/>
      <c r="Q54" s="834"/>
      <c r="R54" s="834"/>
      <c r="S54" s="834"/>
      <c r="T54" s="834"/>
      <c r="U54" s="834"/>
    </row>
    <row r="55" spans="2:22" ht="21.75" customHeight="1" thickBot="1">
      <c r="D55" s="835"/>
      <c r="E55" s="836"/>
      <c r="F55" s="778"/>
      <c r="G55" s="780"/>
      <c r="H55" s="837"/>
      <c r="I55" s="838"/>
      <c r="J55" s="839"/>
      <c r="K55" s="775"/>
      <c r="L55" s="776"/>
      <c r="M55" s="776"/>
      <c r="N55" s="777"/>
      <c r="O55" s="176"/>
      <c r="P55" s="778"/>
      <c r="Q55" s="779"/>
      <c r="R55" s="780"/>
      <c r="S55" s="781"/>
      <c r="T55" s="782"/>
      <c r="U55" s="226"/>
    </row>
    <row r="56" spans="2:22" ht="21.75" customHeight="1" thickBot="1">
      <c r="D56" s="797"/>
      <c r="E56" s="798"/>
      <c r="F56" s="798"/>
      <c r="G56" s="799"/>
      <c r="H56" s="565"/>
      <c r="I56" s="566"/>
      <c r="J56" s="566"/>
      <c r="K56" s="566"/>
      <c r="L56" s="566"/>
      <c r="M56" s="566"/>
      <c r="N56" s="567"/>
      <c r="O56" s="177"/>
      <c r="P56" s="775"/>
      <c r="Q56" s="776"/>
      <c r="R56" s="776"/>
      <c r="S56" s="776"/>
      <c r="T56" s="776"/>
      <c r="U56" s="777"/>
    </row>
    <row r="62" spans="2:22" ht="21.75" customHeight="1">
      <c r="E62" s="1" t="s">
        <v>64</v>
      </c>
    </row>
    <row r="63" spans="2:22" ht="21.75" customHeight="1">
      <c r="E63" s="1" t="s">
        <v>410</v>
      </c>
    </row>
    <row r="65" spans="5:5" ht="21.75" customHeight="1">
      <c r="E65" s="1" t="s">
        <v>386</v>
      </c>
    </row>
    <row r="66" spans="5:5" ht="21.75" customHeight="1">
      <c r="E66" s="1" t="s">
        <v>411</v>
      </c>
    </row>
    <row r="68" spans="5:5" ht="21.75" customHeight="1">
      <c r="E68" s="129">
        <v>1.2</v>
      </c>
    </row>
  </sheetData>
  <mergeCells count="105">
    <mergeCell ref="D56:G56"/>
    <mergeCell ref="P56:U56"/>
    <mergeCell ref="L5:N6"/>
    <mergeCell ref="O5:O6"/>
    <mergeCell ref="U5:U10"/>
    <mergeCell ref="B7:B9"/>
    <mergeCell ref="B18:B19"/>
    <mergeCell ref="C18:D19"/>
    <mergeCell ref="E18:F19"/>
    <mergeCell ref="G18:H19"/>
    <mergeCell ref="I18:J19"/>
    <mergeCell ref="L20:L23"/>
    <mergeCell ref="L24:L29"/>
    <mergeCell ref="L30:N31"/>
    <mergeCell ref="L47:U49"/>
    <mergeCell ref="L38:S38"/>
    <mergeCell ref="C42:J42"/>
    <mergeCell ref="D53:H53"/>
    <mergeCell ref="L54:U54"/>
    <mergeCell ref="D55:E55"/>
    <mergeCell ref="F55:G55"/>
    <mergeCell ref="H55:J55"/>
    <mergeCell ref="K55:N55"/>
    <mergeCell ref="P55:R55"/>
    <mergeCell ref="S55:T55"/>
    <mergeCell ref="M28:N28"/>
    <mergeCell ref="P28:Q28"/>
    <mergeCell ref="S28:T28"/>
    <mergeCell ref="M29:N29"/>
    <mergeCell ref="P29:Q29"/>
    <mergeCell ref="L32:N32"/>
    <mergeCell ref="L33:N33"/>
    <mergeCell ref="L36:O36"/>
    <mergeCell ref="L37:M37"/>
    <mergeCell ref="S24:T24"/>
    <mergeCell ref="M25:N25"/>
    <mergeCell ref="P25:Q25"/>
    <mergeCell ref="S25:T25"/>
    <mergeCell ref="B26:J26"/>
    <mergeCell ref="M26:N26"/>
    <mergeCell ref="P26:Q26"/>
    <mergeCell ref="C27:J27"/>
    <mergeCell ref="M27:N27"/>
    <mergeCell ref="P27:Q27"/>
    <mergeCell ref="S27:T27"/>
    <mergeCell ref="B27:B35"/>
    <mergeCell ref="I21:J21"/>
    <mergeCell ref="I22:J22"/>
    <mergeCell ref="M22:N22"/>
    <mergeCell ref="P22:Q22"/>
    <mergeCell ref="I23:J23"/>
    <mergeCell ref="M23:N23"/>
    <mergeCell ref="P23:Q23"/>
    <mergeCell ref="I24:J24"/>
    <mergeCell ref="M24:N24"/>
    <mergeCell ref="P24:Q24"/>
    <mergeCell ref="M21:N21"/>
    <mergeCell ref="P21:Q21"/>
    <mergeCell ref="L18:M18"/>
    <mergeCell ref="N18:O18"/>
    <mergeCell ref="Q18:R18"/>
    <mergeCell ref="S18:T18"/>
    <mergeCell ref="L19:M19"/>
    <mergeCell ref="N19:O19"/>
    <mergeCell ref="Q19:R19"/>
    <mergeCell ref="S19:T19"/>
    <mergeCell ref="G20:H20"/>
    <mergeCell ref="I20:J20"/>
    <mergeCell ref="M20:N20"/>
    <mergeCell ref="R20:T20"/>
    <mergeCell ref="S9:T9"/>
    <mergeCell ref="C10:J10"/>
    <mergeCell ref="P10:Q10"/>
    <mergeCell ref="S10:T10"/>
    <mergeCell ref="L13:U13"/>
    <mergeCell ref="L16:U16"/>
    <mergeCell ref="L17:M17"/>
    <mergeCell ref="N17:O17"/>
    <mergeCell ref="Q17:R17"/>
    <mergeCell ref="S17:T17"/>
    <mergeCell ref="H13:I13"/>
    <mergeCell ref="B16:G16"/>
    <mergeCell ref="P2:T2"/>
    <mergeCell ref="B4:J4"/>
    <mergeCell ref="L4:U4"/>
    <mergeCell ref="C5:J5"/>
    <mergeCell ref="P5:T5"/>
    <mergeCell ref="C6:J6"/>
    <mergeCell ref="P6:Q6"/>
    <mergeCell ref="S6:T6"/>
    <mergeCell ref="C7:J7"/>
    <mergeCell ref="L7:N7"/>
    <mergeCell ref="P7:Q7"/>
    <mergeCell ref="S7:T7"/>
    <mergeCell ref="B12:B15"/>
    <mergeCell ref="C11:F11"/>
    <mergeCell ref="L11:N11"/>
    <mergeCell ref="O11:U11"/>
    <mergeCell ref="L12:U12"/>
    <mergeCell ref="I14:J14"/>
    <mergeCell ref="C8:J8"/>
    <mergeCell ref="P8:Q8"/>
    <mergeCell ref="S8:T8"/>
    <mergeCell ref="C9:J9"/>
    <mergeCell ref="P9:Q9"/>
  </mergeCells>
  <phoneticPr fontId="34"/>
  <dataValidations disablePrompts="1" count="2">
    <dataValidation type="list" allowBlank="1" showInputMessage="1" showErrorMessage="1" sqref="U2" xr:uid="{00000000-0002-0000-0500-000003000000}">
      <formula1>"○"</formula1>
    </dataValidation>
    <dataValidation type="list" allowBlank="1" showInputMessage="1" showErrorMessage="1" sqref="P55:R55" xr:uid="{00000000-0002-0000-0500-000004000000}">
      <formula1>#REF!</formula1>
    </dataValidation>
  </dataValidations>
  <pageMargins left="0.98425196850393692" right="0.19685039370078741" top="0.59055118110236227" bottom="0.19685039370078741" header="0.19685039370078741" footer="0.19685039370078741"/>
  <pageSetup paperSize="9" scale="5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DG69"/>
  <sheetViews>
    <sheetView view="pageBreakPreview" zoomScale="130" zoomScaleNormal="55" zoomScaleSheetLayoutView="130" workbookViewId="0">
      <selection activeCell="D14" sqref="D14"/>
    </sheetView>
  </sheetViews>
  <sheetFormatPr defaultColWidth="10.69921875" defaultRowHeight="23.25" customHeight="1"/>
  <cols>
    <col min="1" max="1" width="5.69921875" style="228" customWidth="1"/>
    <col min="2" max="3" width="4.69921875" style="228" customWidth="1"/>
    <col min="4" max="4" width="8.69921875" style="228" customWidth="1"/>
    <col min="5" max="5" width="4.69921875" style="228" customWidth="1"/>
    <col min="6" max="6" width="6.69921875" style="228" customWidth="1"/>
    <col min="7" max="7" width="11" style="228" customWidth="1"/>
    <col min="8" max="8" width="16.19921875" style="228" customWidth="1"/>
    <col min="9" max="9" width="6.69921875" style="228" customWidth="1"/>
    <col min="10" max="10" width="21.5" style="228" customWidth="1"/>
    <col min="11" max="11" width="2.69921875" style="228" customWidth="1"/>
    <col min="12" max="12" width="8.19921875" style="228" customWidth="1"/>
    <col min="13" max="14" width="5.69921875" style="228" customWidth="1"/>
    <col min="15" max="16" width="7.69921875" style="228" customWidth="1"/>
    <col min="17" max="19" width="6.69921875" style="228" customWidth="1"/>
    <col min="20" max="20" width="8" style="228" customWidth="1"/>
    <col min="21" max="21" width="5.69921875" style="228" customWidth="1"/>
    <col min="22" max="22" width="7.69921875" style="228" customWidth="1"/>
    <col min="23" max="23" width="13.69921875" style="228" customWidth="1"/>
    <col min="24" max="16384" width="10.69921875" style="228"/>
  </cols>
  <sheetData>
    <row r="2" spans="2:23" ht="23.25" customHeight="1">
      <c r="B2" s="229" t="s">
        <v>466</v>
      </c>
      <c r="C2" s="229"/>
      <c r="D2" s="229"/>
      <c r="E2" s="229"/>
      <c r="F2" s="229"/>
      <c r="G2" s="229"/>
    </row>
    <row r="3" spans="2:23" ht="21.75" customHeight="1">
      <c r="W3" s="7" t="s">
        <v>401</v>
      </c>
    </row>
    <row r="4" spans="2:23" ht="20.25" customHeight="1">
      <c r="B4" s="840" t="s">
        <v>102</v>
      </c>
      <c r="C4" s="841"/>
      <c r="D4" s="841"/>
      <c r="E4" s="841"/>
      <c r="F4" s="841"/>
      <c r="G4" s="841"/>
      <c r="H4" s="841"/>
      <c r="I4" s="841"/>
      <c r="J4" s="842"/>
      <c r="L4" s="840" t="s">
        <v>103</v>
      </c>
      <c r="M4" s="841"/>
      <c r="N4" s="841"/>
      <c r="O4" s="841"/>
      <c r="P4" s="841"/>
      <c r="Q4" s="841"/>
      <c r="R4" s="841"/>
      <c r="S4" s="841"/>
      <c r="T4" s="841"/>
      <c r="U4" s="841"/>
      <c r="V4" s="841"/>
      <c r="W4" s="842"/>
    </row>
    <row r="5" spans="2:23" ht="20.25" customHeight="1">
      <c r="B5" s="230" t="s">
        <v>106</v>
      </c>
      <c r="C5" s="243"/>
      <c r="D5" s="256" t="s">
        <v>369</v>
      </c>
      <c r="E5" s="260"/>
      <c r="F5" s="260"/>
      <c r="G5" s="260"/>
      <c r="H5" s="260"/>
      <c r="I5" s="260"/>
      <c r="J5" s="290"/>
      <c r="L5" s="843" t="s">
        <v>15</v>
      </c>
      <c r="M5" s="844"/>
      <c r="N5" s="845"/>
      <c r="O5" s="846"/>
      <c r="P5" s="328" t="s">
        <v>107</v>
      </c>
      <c r="Q5" s="847" t="s">
        <v>60</v>
      </c>
      <c r="R5" s="844"/>
      <c r="S5" s="845"/>
      <c r="T5" s="846"/>
      <c r="U5" s="356" t="s">
        <v>109</v>
      </c>
      <c r="V5" s="361"/>
      <c r="W5" s="366"/>
    </row>
    <row r="6" spans="2:23" ht="20.25" customHeight="1">
      <c r="B6" s="231" t="s">
        <v>8</v>
      </c>
      <c r="C6" s="244"/>
      <c r="D6" s="257" t="s">
        <v>221</v>
      </c>
      <c r="E6" s="261"/>
      <c r="F6" s="261"/>
      <c r="G6" s="261"/>
      <c r="H6" s="261"/>
      <c r="I6" s="261"/>
      <c r="J6" s="291"/>
      <c r="L6" s="848" t="s">
        <v>4</v>
      </c>
      <c r="M6" s="849"/>
      <c r="N6" s="850"/>
      <c r="O6" s="851"/>
      <c r="P6" s="329" t="s">
        <v>107</v>
      </c>
      <c r="Q6" s="852" t="s">
        <v>110</v>
      </c>
      <c r="R6" s="849"/>
      <c r="S6" s="850"/>
      <c r="T6" s="851"/>
      <c r="U6" s="357" t="s">
        <v>112</v>
      </c>
      <c r="V6" s="357"/>
      <c r="W6" s="367"/>
    </row>
    <row r="7" spans="2:23" ht="20.25" customHeight="1">
      <c r="B7" s="232" t="s">
        <v>29</v>
      </c>
      <c r="C7" s="245"/>
      <c r="D7" s="258" t="s">
        <v>113</v>
      </c>
      <c r="E7" s="245"/>
      <c r="F7" s="273"/>
      <c r="G7" s="282" t="s">
        <v>115</v>
      </c>
      <c r="H7" s="286" t="s">
        <v>118</v>
      </c>
      <c r="I7" s="273"/>
      <c r="J7" s="292" t="s">
        <v>115</v>
      </c>
      <c r="L7" s="848" t="s">
        <v>120</v>
      </c>
      <c r="M7" s="849"/>
      <c r="N7" s="850"/>
      <c r="O7" s="851"/>
      <c r="P7" s="329" t="s">
        <v>124</v>
      </c>
      <c r="Q7" s="852" t="s">
        <v>125</v>
      </c>
      <c r="R7" s="849"/>
      <c r="S7" s="850"/>
      <c r="T7" s="851"/>
      <c r="U7" s="357" t="s">
        <v>126</v>
      </c>
      <c r="V7" s="357"/>
      <c r="W7" s="367"/>
    </row>
    <row r="8" spans="2:23" ht="20.25" customHeight="1">
      <c r="B8" s="231" t="s">
        <v>8</v>
      </c>
      <c r="C8" s="244"/>
      <c r="D8" s="257" t="s">
        <v>369</v>
      </c>
      <c r="E8" s="261"/>
      <c r="F8" s="261"/>
      <c r="G8" s="261"/>
      <c r="H8" s="261"/>
      <c r="I8" s="261"/>
      <c r="J8" s="291"/>
      <c r="L8" s="848" t="s">
        <v>68</v>
      </c>
      <c r="M8" s="849"/>
      <c r="N8" s="850"/>
      <c r="O8" s="851"/>
      <c r="P8" s="329" t="s">
        <v>124</v>
      </c>
      <c r="Q8" s="852" t="s">
        <v>59</v>
      </c>
      <c r="R8" s="849"/>
      <c r="S8" s="850"/>
      <c r="T8" s="851"/>
      <c r="U8" s="357" t="s">
        <v>127</v>
      </c>
      <c r="V8" s="357"/>
      <c r="W8" s="367"/>
    </row>
    <row r="9" spans="2:23" ht="20.25" customHeight="1">
      <c r="B9" s="231" t="s">
        <v>29</v>
      </c>
      <c r="C9" s="244"/>
      <c r="D9" s="257" t="s">
        <v>221</v>
      </c>
      <c r="E9" s="261"/>
      <c r="F9" s="261"/>
      <c r="G9" s="261"/>
      <c r="H9" s="261"/>
      <c r="I9" s="261"/>
      <c r="J9" s="291"/>
      <c r="L9" s="848" t="s">
        <v>30</v>
      </c>
      <c r="M9" s="849"/>
      <c r="N9" s="853"/>
      <c r="O9" s="854"/>
      <c r="P9" s="329" t="s">
        <v>124</v>
      </c>
      <c r="Q9" s="852" t="s">
        <v>128</v>
      </c>
      <c r="R9" s="849"/>
      <c r="S9" s="853">
        <f>S7+S8</f>
        <v>0</v>
      </c>
      <c r="T9" s="854"/>
      <c r="U9" s="357" t="s">
        <v>129</v>
      </c>
      <c r="V9" s="357"/>
      <c r="W9" s="367"/>
    </row>
    <row r="10" spans="2:23" ht="20.25" customHeight="1">
      <c r="B10" s="232" t="s">
        <v>130</v>
      </c>
      <c r="C10" s="245"/>
      <c r="D10" s="258" t="s">
        <v>113</v>
      </c>
      <c r="E10" s="245"/>
      <c r="F10" s="273"/>
      <c r="G10" s="282" t="s">
        <v>115</v>
      </c>
      <c r="H10" s="286" t="s">
        <v>118</v>
      </c>
      <c r="I10" s="273"/>
      <c r="J10" s="292" t="s">
        <v>133</v>
      </c>
      <c r="L10" s="1043" t="s">
        <v>135</v>
      </c>
      <c r="M10" s="855" t="s">
        <v>136</v>
      </c>
      <c r="N10" s="856"/>
      <c r="O10" s="855" t="s">
        <v>137</v>
      </c>
      <c r="P10" s="856"/>
      <c r="Q10" s="852" t="s">
        <v>138</v>
      </c>
      <c r="R10" s="857"/>
      <c r="S10" s="857"/>
      <c r="T10" s="857"/>
      <c r="U10" s="857"/>
      <c r="V10" s="857"/>
      <c r="W10" s="858"/>
    </row>
    <row r="11" spans="2:23" ht="20.25" customHeight="1">
      <c r="B11" s="743" t="s">
        <v>206</v>
      </c>
      <c r="C11" s="702"/>
      <c r="D11" s="259" t="s">
        <v>54</v>
      </c>
      <c r="E11" s="262"/>
      <c r="F11" s="262"/>
      <c r="G11" s="116"/>
      <c r="H11" s="133"/>
      <c r="I11" s="116"/>
      <c r="J11" s="135"/>
      <c r="L11" s="1044"/>
      <c r="M11" s="859" t="s">
        <v>268</v>
      </c>
      <c r="N11" s="860"/>
      <c r="O11" s="859" t="s">
        <v>116</v>
      </c>
      <c r="P11" s="860"/>
      <c r="Q11" s="852" t="s">
        <v>201</v>
      </c>
      <c r="R11" s="857"/>
      <c r="S11" s="861"/>
      <c r="T11" s="347" t="s">
        <v>192</v>
      </c>
      <c r="U11" s="852" t="s">
        <v>41</v>
      </c>
      <c r="V11" s="857"/>
      <c r="W11" s="858"/>
    </row>
    <row r="12" spans="2:23" ht="20.25" customHeight="1">
      <c r="B12" s="848" t="s">
        <v>207</v>
      </c>
      <c r="C12" s="849"/>
      <c r="D12" s="862" t="s">
        <v>117</v>
      </c>
      <c r="E12" s="863"/>
      <c r="F12" s="274"/>
      <c r="G12" s="283" t="s">
        <v>124</v>
      </c>
      <c r="H12" s="287" t="s">
        <v>205</v>
      </c>
      <c r="I12" s="274"/>
      <c r="J12" s="293" t="s">
        <v>31</v>
      </c>
      <c r="L12" s="306"/>
      <c r="M12" s="864"/>
      <c r="N12" s="865"/>
      <c r="O12" s="866"/>
      <c r="P12" s="867"/>
      <c r="Q12" s="868"/>
      <c r="R12" s="869"/>
      <c r="S12" s="870"/>
      <c r="T12" s="348"/>
      <c r="U12" s="871"/>
      <c r="V12" s="872"/>
      <c r="W12" s="368" t="s">
        <v>58</v>
      </c>
    </row>
    <row r="13" spans="2:23" ht="20.25" customHeight="1">
      <c r="B13" s="233" t="s">
        <v>101</v>
      </c>
      <c r="C13" s="246"/>
      <c r="D13" s="246"/>
      <c r="E13" s="263" t="s">
        <v>140</v>
      </c>
      <c r="F13" s="274"/>
      <c r="G13" s="258" t="s">
        <v>143</v>
      </c>
      <c r="H13" s="245"/>
      <c r="I13" s="273"/>
      <c r="J13" s="292" t="s">
        <v>133</v>
      </c>
      <c r="L13" s="306"/>
      <c r="M13" s="868"/>
      <c r="N13" s="873"/>
      <c r="O13" s="874"/>
      <c r="P13" s="875"/>
      <c r="Q13" s="868"/>
      <c r="R13" s="869"/>
      <c r="S13" s="870"/>
      <c r="T13" s="348"/>
      <c r="U13" s="876"/>
      <c r="V13" s="877"/>
      <c r="W13" s="294"/>
    </row>
    <row r="14" spans="2:23" ht="20.25" customHeight="1">
      <c r="B14" s="232" t="s">
        <v>141</v>
      </c>
      <c r="C14" s="245"/>
      <c r="D14" s="245"/>
      <c r="E14" s="257" t="s">
        <v>142</v>
      </c>
      <c r="F14" s="261"/>
      <c r="G14" s="258" t="s">
        <v>144</v>
      </c>
      <c r="H14" s="245"/>
      <c r="I14" s="273"/>
      <c r="J14" s="292"/>
      <c r="L14" s="306"/>
      <c r="M14" s="868"/>
      <c r="N14" s="873"/>
      <c r="O14" s="874"/>
      <c r="P14" s="875"/>
      <c r="Q14" s="868"/>
      <c r="R14" s="869"/>
      <c r="S14" s="870"/>
      <c r="T14" s="348"/>
      <c r="U14" s="876"/>
      <c r="V14" s="877"/>
      <c r="W14" s="294"/>
    </row>
    <row r="15" spans="2:23" ht="20.25" customHeight="1">
      <c r="B15" s="232" t="s">
        <v>13</v>
      </c>
      <c r="C15" s="245"/>
      <c r="D15" s="245"/>
      <c r="E15" s="257" t="s">
        <v>145</v>
      </c>
      <c r="F15" s="261"/>
      <c r="G15" s="273" t="s">
        <v>147</v>
      </c>
      <c r="H15" s="282"/>
      <c r="I15" s="282"/>
      <c r="J15" s="292"/>
      <c r="L15" s="306"/>
      <c r="M15" s="868"/>
      <c r="N15" s="873"/>
      <c r="O15" s="874"/>
      <c r="P15" s="875"/>
      <c r="Q15" s="868"/>
      <c r="R15" s="869"/>
      <c r="S15" s="870"/>
      <c r="T15" s="348"/>
      <c r="U15" s="876"/>
      <c r="V15" s="877"/>
      <c r="W15" s="294"/>
    </row>
    <row r="16" spans="2:23" ht="20.25" customHeight="1">
      <c r="B16" s="231"/>
      <c r="C16" s="244"/>
      <c r="D16" s="244"/>
      <c r="E16" s="264" t="s">
        <v>149</v>
      </c>
      <c r="F16" s="269" t="s">
        <v>372</v>
      </c>
      <c r="G16" s="249"/>
      <c r="H16" s="249"/>
      <c r="I16" s="249"/>
      <c r="J16" s="294"/>
      <c r="L16" s="306"/>
      <c r="M16" s="868"/>
      <c r="N16" s="873"/>
      <c r="O16" s="874"/>
      <c r="P16" s="875"/>
      <c r="Q16" s="868"/>
      <c r="R16" s="869"/>
      <c r="S16" s="870"/>
      <c r="T16" s="348"/>
      <c r="U16" s="876"/>
      <c r="V16" s="877"/>
      <c r="W16" s="294"/>
    </row>
    <row r="17" spans="2:24" ht="20.25" customHeight="1">
      <c r="B17" s="231" t="s">
        <v>150</v>
      </c>
      <c r="C17" s="244"/>
      <c r="D17" s="244"/>
      <c r="E17" s="264" t="s">
        <v>153</v>
      </c>
      <c r="F17" s="269" t="s">
        <v>371</v>
      </c>
      <c r="G17" s="249"/>
      <c r="H17" s="249"/>
      <c r="I17" s="249"/>
      <c r="J17" s="294"/>
      <c r="L17" s="306"/>
      <c r="M17" s="868"/>
      <c r="N17" s="873"/>
      <c r="O17" s="874"/>
      <c r="P17" s="875"/>
      <c r="Q17" s="868"/>
      <c r="R17" s="869"/>
      <c r="S17" s="870"/>
      <c r="T17" s="348"/>
      <c r="U17" s="876"/>
      <c r="V17" s="877"/>
      <c r="W17" s="294"/>
    </row>
    <row r="18" spans="2:24" ht="20.25" customHeight="1">
      <c r="B18" s="232"/>
      <c r="C18" s="245"/>
      <c r="D18" s="245"/>
      <c r="E18" s="265" t="s">
        <v>155</v>
      </c>
      <c r="F18" s="108" t="s">
        <v>370</v>
      </c>
      <c r="G18" s="282"/>
      <c r="H18" s="282"/>
      <c r="I18" s="282"/>
      <c r="J18" s="292"/>
      <c r="L18" s="307"/>
      <c r="M18" s="878" t="s">
        <v>75</v>
      </c>
      <c r="N18" s="879"/>
      <c r="O18" s="880">
        <f>SUM(O12:P17)</f>
        <v>0</v>
      </c>
      <c r="P18" s="881"/>
      <c r="Q18" s="878" t="s">
        <v>75</v>
      </c>
      <c r="R18" s="882"/>
      <c r="S18" s="879"/>
      <c r="T18" s="349" t="s">
        <v>75</v>
      </c>
      <c r="U18" s="883">
        <f>SUM(U12:V17)</f>
        <v>0</v>
      </c>
      <c r="V18" s="884"/>
      <c r="W18" s="369" t="s">
        <v>58</v>
      </c>
    </row>
    <row r="19" spans="2:24" ht="20.25" customHeight="1">
      <c r="B19" s="885" t="s">
        <v>304</v>
      </c>
      <c r="C19" s="886"/>
      <c r="D19" s="886"/>
      <c r="E19" s="887"/>
      <c r="F19" s="888" t="s">
        <v>211</v>
      </c>
      <c r="G19" s="887"/>
      <c r="H19" s="888" t="s">
        <v>197</v>
      </c>
      <c r="I19" s="886"/>
      <c r="J19" s="889"/>
      <c r="L19" s="1045">
        <f>COUNTA(L12:L17)</f>
        <v>0</v>
      </c>
      <c r="M19" s="1047" t="s">
        <v>387</v>
      </c>
      <c r="N19" s="1048"/>
      <c r="O19" s="1048"/>
      <c r="P19" s="936"/>
      <c r="Q19" s="890" t="s">
        <v>388</v>
      </c>
      <c r="R19" s="891"/>
      <c r="S19" s="891"/>
      <c r="T19" s="892"/>
      <c r="U19" s="893" t="str">
        <f>IFERROR(U18/N6,"")</f>
        <v/>
      </c>
      <c r="V19" s="894"/>
      <c r="W19" s="370" t="s">
        <v>192</v>
      </c>
    </row>
    <row r="20" spans="2:24" ht="20.25" customHeight="1">
      <c r="B20" s="234" t="s">
        <v>375</v>
      </c>
      <c r="C20" s="247"/>
      <c r="D20" s="247"/>
      <c r="E20" s="266"/>
      <c r="F20" s="895"/>
      <c r="G20" s="896"/>
      <c r="H20" s="897"/>
      <c r="I20" s="898"/>
      <c r="J20" s="899"/>
      <c r="L20" s="1046"/>
      <c r="M20" s="859"/>
      <c r="N20" s="980"/>
      <c r="O20" s="980"/>
      <c r="P20" s="860"/>
      <c r="Q20" s="900" t="s">
        <v>349</v>
      </c>
      <c r="R20" s="901"/>
      <c r="S20" s="901"/>
      <c r="T20" s="902"/>
      <c r="U20" s="903"/>
      <c r="V20" s="904"/>
      <c r="W20" s="371" t="e">
        <f>U20/U18</f>
        <v>#DIV/0!</v>
      </c>
    </row>
    <row r="21" spans="2:24" ht="20.25" customHeight="1" thickBot="1">
      <c r="B21" s="235" t="s">
        <v>285</v>
      </c>
      <c r="C21" s="248"/>
      <c r="D21" s="248"/>
      <c r="E21" s="267"/>
      <c r="F21" s="895"/>
      <c r="G21" s="896"/>
      <c r="H21" s="905"/>
      <c r="I21" s="906"/>
      <c r="J21" s="907"/>
      <c r="L21" s="308"/>
      <c r="M21" s="312"/>
      <c r="N21" s="314"/>
      <c r="O21" s="312"/>
      <c r="P21" s="314"/>
      <c r="Q21" s="908" t="s">
        <v>389</v>
      </c>
      <c r="R21" s="909"/>
      <c r="S21" s="909"/>
      <c r="T21" s="910"/>
      <c r="U21" s="911"/>
      <c r="V21" s="912"/>
      <c r="W21" s="372" t="e">
        <f>U21/U18</f>
        <v>#DIV/0!</v>
      </c>
    </row>
    <row r="22" spans="2:24" ht="20.25" customHeight="1" thickBot="1">
      <c r="B22" s="236" t="s">
        <v>156</v>
      </c>
      <c r="C22" s="250"/>
      <c r="D22" s="250"/>
      <c r="E22" s="250"/>
      <c r="F22" s="275" t="s">
        <v>123</v>
      </c>
      <c r="G22" s="284"/>
      <c r="H22" s="284"/>
      <c r="I22" s="284"/>
      <c r="J22" s="295"/>
      <c r="L22" s="309"/>
      <c r="M22" s="869"/>
      <c r="N22" s="869"/>
      <c r="O22" s="913"/>
      <c r="P22" s="913"/>
      <c r="Q22" s="869"/>
      <c r="R22" s="869"/>
      <c r="S22" s="869"/>
      <c r="T22" s="350"/>
      <c r="U22" s="914"/>
      <c r="V22" s="914"/>
      <c r="W22" s="294"/>
    </row>
    <row r="23" spans="2:24" ht="20.25" customHeight="1">
      <c r="B23" s="618"/>
      <c r="C23" s="619"/>
      <c r="D23" s="620"/>
      <c r="E23" s="620"/>
      <c r="F23" s="915"/>
      <c r="G23" s="915"/>
      <c r="H23" s="915"/>
      <c r="I23" s="618"/>
      <c r="J23" s="618"/>
      <c r="L23" s="1049" t="s">
        <v>408</v>
      </c>
      <c r="M23" s="916" t="s">
        <v>409</v>
      </c>
      <c r="N23" s="917"/>
      <c r="O23" s="917"/>
      <c r="P23" s="917"/>
      <c r="Q23" s="918"/>
      <c r="R23" s="919" t="s">
        <v>395</v>
      </c>
      <c r="S23" s="920"/>
      <c r="T23" s="920"/>
      <c r="U23" s="920"/>
      <c r="V23" s="920"/>
      <c r="W23" s="921"/>
    </row>
    <row r="24" spans="2:24" ht="20.25" customHeight="1">
      <c r="B24" s="622"/>
      <c r="C24" s="623"/>
      <c r="D24" s="623"/>
      <c r="E24" s="623"/>
      <c r="F24" s="922"/>
      <c r="G24" s="923"/>
      <c r="H24" s="831"/>
      <c r="I24" s="831"/>
      <c r="J24" s="831"/>
      <c r="L24" s="1050"/>
      <c r="M24" s="313"/>
      <c r="N24" s="315"/>
      <c r="O24" s="315"/>
      <c r="P24" s="330"/>
      <c r="Q24" s="924" t="s">
        <v>157</v>
      </c>
      <c r="R24" s="902"/>
      <c r="S24" s="900" t="s">
        <v>137</v>
      </c>
      <c r="T24" s="902"/>
      <c r="U24" s="925" t="s">
        <v>287</v>
      </c>
      <c r="V24" s="926"/>
      <c r="W24" s="927"/>
    </row>
    <row r="25" spans="2:24" ht="20.25" customHeight="1">
      <c r="B25" s="622"/>
      <c r="C25" s="623"/>
      <c r="D25" s="623"/>
      <c r="E25" s="623"/>
      <c r="F25" s="922"/>
      <c r="G25" s="923"/>
      <c r="H25" s="831"/>
      <c r="I25" s="831"/>
      <c r="J25" s="831"/>
      <c r="L25" s="1050"/>
      <c r="M25" s="1052" t="s">
        <v>160</v>
      </c>
      <c r="N25" s="316"/>
      <c r="O25" s="316"/>
      <c r="P25" s="331"/>
      <c r="Q25" s="274">
        <f>SUM(Q26:Q27)</f>
        <v>0</v>
      </c>
      <c r="R25" s="340" t="s">
        <v>161</v>
      </c>
      <c r="S25" s="344">
        <f>SUM(S26:S27)</f>
        <v>0</v>
      </c>
      <c r="T25" s="340" t="s">
        <v>58</v>
      </c>
      <c r="U25" s="928" t="s">
        <v>275</v>
      </c>
      <c r="V25" s="929"/>
      <c r="W25" s="930"/>
    </row>
    <row r="26" spans="2:24" ht="20.25" customHeight="1">
      <c r="B26" s="623"/>
      <c r="C26" s="623"/>
      <c r="D26" s="623"/>
      <c r="E26" s="623"/>
      <c r="F26" s="922"/>
      <c r="G26" s="922"/>
      <c r="H26" s="922"/>
      <c r="I26" s="831"/>
      <c r="J26" s="831"/>
      <c r="L26" s="1050"/>
      <c r="M26" s="1053"/>
      <c r="N26" s="1055" t="s">
        <v>348</v>
      </c>
      <c r="O26" s="931" t="s">
        <v>162</v>
      </c>
      <c r="P26" s="892"/>
      <c r="Q26" s="274"/>
      <c r="R26" s="340" t="s">
        <v>161</v>
      </c>
      <c r="S26" s="344"/>
      <c r="T26" s="340" t="s">
        <v>58</v>
      </c>
      <c r="U26" s="932" t="s">
        <v>350</v>
      </c>
      <c r="V26" s="933"/>
      <c r="W26" s="934"/>
      <c r="X26" s="249"/>
    </row>
    <row r="27" spans="2:24" ht="20.25" customHeight="1">
      <c r="B27" s="621"/>
      <c r="C27" s="621"/>
      <c r="D27" s="621"/>
      <c r="E27" s="621"/>
      <c r="F27" s="621"/>
      <c r="G27" s="621"/>
      <c r="H27" s="621"/>
      <c r="I27" s="621"/>
      <c r="J27" s="621"/>
      <c r="L27" s="1051"/>
      <c r="M27" s="1054"/>
      <c r="N27" s="1056"/>
      <c r="O27" s="931" t="s">
        <v>165</v>
      </c>
      <c r="P27" s="892"/>
      <c r="Q27" s="274"/>
      <c r="R27" s="340" t="s">
        <v>161</v>
      </c>
      <c r="S27" s="263"/>
      <c r="T27" s="340" t="s">
        <v>58</v>
      </c>
      <c r="U27" s="358"/>
      <c r="V27" s="362"/>
      <c r="W27" s="373" t="s">
        <v>124</v>
      </c>
    </row>
    <row r="28" spans="2:24" ht="20.25" customHeight="1" thickBot="1">
      <c r="K28" s="249"/>
      <c r="L28" s="935" t="s">
        <v>42</v>
      </c>
      <c r="M28" s="936"/>
      <c r="N28" s="937" t="s">
        <v>166</v>
      </c>
      <c r="O28" s="938"/>
      <c r="P28" s="807" t="s">
        <v>266</v>
      </c>
      <c r="Q28" s="816"/>
      <c r="R28" s="695" t="s">
        <v>204</v>
      </c>
      <c r="S28" s="696"/>
      <c r="T28" s="695" t="s">
        <v>367</v>
      </c>
      <c r="U28" s="696"/>
      <c r="V28" s="695" t="s">
        <v>168</v>
      </c>
      <c r="W28" s="939"/>
    </row>
    <row r="29" spans="2:24" ht="20.25" customHeight="1">
      <c r="B29" s="940" t="s">
        <v>158</v>
      </c>
      <c r="C29" s="941"/>
      <c r="D29" s="941"/>
      <c r="E29" s="941"/>
      <c r="F29" s="941"/>
      <c r="G29" s="941"/>
      <c r="H29" s="941"/>
      <c r="I29" s="941"/>
      <c r="J29" s="942"/>
      <c r="L29" s="943" t="s">
        <v>170</v>
      </c>
      <c r="M29" s="944"/>
      <c r="N29" s="317"/>
      <c r="O29" s="323" t="s">
        <v>53</v>
      </c>
      <c r="P29" s="319"/>
      <c r="Q29" s="338" t="s">
        <v>171</v>
      </c>
      <c r="R29" s="341"/>
      <c r="S29" s="339" t="s">
        <v>171</v>
      </c>
      <c r="T29" s="319"/>
      <c r="U29" s="319" t="s">
        <v>173</v>
      </c>
      <c r="V29" s="317"/>
      <c r="W29" s="374" t="s">
        <v>175</v>
      </c>
    </row>
    <row r="30" spans="2:24" ht="20.25" customHeight="1">
      <c r="B30" s="237"/>
      <c r="C30" s="251"/>
      <c r="D30" s="251"/>
      <c r="E30" s="251"/>
      <c r="F30" s="945" t="s">
        <v>232</v>
      </c>
      <c r="G30" s="946"/>
      <c r="H30" s="946"/>
      <c r="I30" s="946"/>
      <c r="J30" s="947"/>
      <c r="L30" s="948" t="s">
        <v>176</v>
      </c>
      <c r="M30" s="892"/>
      <c r="N30" s="318" t="s">
        <v>75</v>
      </c>
      <c r="O30" s="323" t="s">
        <v>53</v>
      </c>
      <c r="P30" s="332"/>
      <c r="Q30" s="339" t="s">
        <v>171</v>
      </c>
      <c r="R30" s="342"/>
      <c r="S30" s="339" t="s">
        <v>171</v>
      </c>
      <c r="T30" s="351" t="s">
        <v>75</v>
      </c>
      <c r="U30" s="319" t="s">
        <v>173</v>
      </c>
      <c r="V30" s="363"/>
      <c r="W30" s="374" t="s">
        <v>175</v>
      </c>
    </row>
    <row r="31" spans="2:24" ht="20.25" customHeight="1">
      <c r="B31" s="949" t="s">
        <v>216</v>
      </c>
      <c r="C31" s="950"/>
      <c r="D31" s="950"/>
      <c r="E31" s="951"/>
      <c r="F31" s="952"/>
      <c r="G31" s="953"/>
      <c r="H31" s="953"/>
      <c r="I31" s="953"/>
      <c r="J31" s="954"/>
      <c r="L31" s="948" t="s">
        <v>177</v>
      </c>
      <c r="M31" s="892"/>
      <c r="N31" s="319"/>
      <c r="O31" s="323" t="s">
        <v>53</v>
      </c>
      <c r="P31" s="333"/>
      <c r="Q31" s="339" t="s">
        <v>171</v>
      </c>
      <c r="R31" s="319"/>
      <c r="S31" s="339" t="s">
        <v>171</v>
      </c>
      <c r="T31" s="317"/>
      <c r="U31" s="319" t="s">
        <v>173</v>
      </c>
      <c r="V31" s="317"/>
      <c r="W31" s="374" t="s">
        <v>175</v>
      </c>
    </row>
    <row r="32" spans="2:24" ht="20.25" customHeight="1">
      <c r="B32" s="955" t="s">
        <v>19</v>
      </c>
      <c r="C32" s="956"/>
      <c r="D32" s="956"/>
      <c r="E32" s="957"/>
      <c r="F32" s="952"/>
      <c r="G32" s="953"/>
      <c r="H32" s="953"/>
      <c r="I32" s="953"/>
      <c r="J32" s="954"/>
      <c r="L32" s="948" t="s">
        <v>178</v>
      </c>
      <c r="M32" s="892"/>
      <c r="N32" s="319"/>
      <c r="O32" s="324" t="s">
        <v>139</v>
      </c>
      <c r="P32" s="334"/>
      <c r="Q32" s="324" t="s">
        <v>139</v>
      </c>
      <c r="R32" s="332"/>
      <c r="S32" s="324" t="s">
        <v>139</v>
      </c>
      <c r="T32" s="317"/>
      <c r="U32" s="324" t="s">
        <v>139</v>
      </c>
      <c r="V32" s="332"/>
      <c r="W32" s="375" t="s">
        <v>139</v>
      </c>
    </row>
    <row r="33" spans="2:23" ht="20.25" customHeight="1">
      <c r="B33" s="955" t="s">
        <v>412</v>
      </c>
      <c r="C33" s="956"/>
      <c r="D33" s="956"/>
      <c r="E33" s="957"/>
      <c r="F33" s="952"/>
      <c r="G33" s="953"/>
      <c r="H33" s="953"/>
      <c r="I33" s="953"/>
      <c r="J33" s="954"/>
      <c r="L33" s="958" t="s">
        <v>182</v>
      </c>
      <c r="M33" s="959"/>
      <c r="N33" s="320" t="s">
        <v>75</v>
      </c>
      <c r="O33" s="325" t="s">
        <v>183</v>
      </c>
      <c r="P33" s="335"/>
      <c r="Q33" s="325" t="s">
        <v>183</v>
      </c>
      <c r="R33" s="343"/>
      <c r="S33" s="325" t="s">
        <v>183</v>
      </c>
      <c r="T33" s="352" t="s">
        <v>75</v>
      </c>
      <c r="U33" s="325" t="s">
        <v>183</v>
      </c>
      <c r="V33" s="335"/>
      <c r="W33" s="376" t="s">
        <v>183</v>
      </c>
    </row>
    <row r="34" spans="2:23" ht="20.25" customHeight="1">
      <c r="B34" s="960" t="s">
        <v>413</v>
      </c>
      <c r="C34" s="961"/>
      <c r="D34" s="961"/>
      <c r="E34" s="962"/>
      <c r="F34" s="952"/>
      <c r="G34" s="953"/>
      <c r="H34" s="953"/>
      <c r="I34" s="953"/>
      <c r="J34" s="954"/>
      <c r="L34" s="958" t="s">
        <v>132</v>
      </c>
      <c r="M34" s="959"/>
      <c r="N34" s="321"/>
      <c r="O34" s="326" t="s">
        <v>186</v>
      </c>
      <c r="P34" s="327"/>
      <c r="Q34" s="326" t="s">
        <v>186</v>
      </c>
      <c r="R34" s="321"/>
      <c r="S34" s="326" t="s">
        <v>186</v>
      </c>
      <c r="T34" s="327"/>
      <c r="U34" s="326" t="s">
        <v>186</v>
      </c>
      <c r="V34" s="321"/>
      <c r="W34" s="377" t="s">
        <v>186</v>
      </c>
    </row>
    <row r="35" spans="2:23" ht="20.25" customHeight="1">
      <c r="B35" s="1057"/>
      <c r="C35" s="1058"/>
      <c r="D35" s="1058"/>
      <c r="E35" s="1058"/>
      <c r="F35" s="1058"/>
      <c r="G35" s="1058"/>
      <c r="H35" s="1058"/>
      <c r="I35" s="1058"/>
      <c r="J35" s="1059"/>
      <c r="L35" s="948" t="s">
        <v>189</v>
      </c>
      <c r="M35" s="892"/>
      <c r="N35" s="963" t="s">
        <v>296</v>
      </c>
      <c r="O35" s="964"/>
      <c r="P35" s="965"/>
      <c r="Q35" s="966" t="s">
        <v>163</v>
      </c>
      <c r="R35" s="967"/>
      <c r="S35" s="959"/>
      <c r="T35" s="353" t="s">
        <v>190</v>
      </c>
      <c r="U35" s="318" t="s">
        <v>161</v>
      </c>
      <c r="V35" s="319"/>
      <c r="W35" s="374" t="s">
        <v>124</v>
      </c>
    </row>
    <row r="36" spans="2:23" ht="20.25" customHeight="1">
      <c r="B36" s="1060"/>
      <c r="C36" s="1061"/>
      <c r="D36" s="1061"/>
      <c r="E36" s="1061"/>
      <c r="F36" s="1061"/>
      <c r="G36" s="1061"/>
      <c r="H36" s="1061"/>
      <c r="I36" s="1061"/>
      <c r="J36" s="1062"/>
      <c r="L36" s="948" t="s">
        <v>94</v>
      </c>
      <c r="M36" s="968"/>
      <c r="N36" s="969" t="s">
        <v>10</v>
      </c>
      <c r="O36" s="964"/>
      <c r="P36" s="965"/>
      <c r="Q36" s="966" t="s">
        <v>230</v>
      </c>
      <c r="R36" s="967"/>
      <c r="S36" s="967"/>
      <c r="T36" s="970"/>
      <c r="U36" s="359"/>
      <c r="V36" s="364"/>
      <c r="W36" s="374" t="s">
        <v>191</v>
      </c>
    </row>
    <row r="37" spans="2:23" ht="20.25" customHeight="1">
      <c r="B37" s="1"/>
      <c r="C37" s="1"/>
      <c r="D37" s="1"/>
      <c r="E37" s="1"/>
      <c r="F37" s="1"/>
      <c r="G37" s="1"/>
      <c r="H37" s="1"/>
      <c r="I37" s="1"/>
      <c r="J37" s="1"/>
      <c r="L37" s="948" t="s">
        <v>225</v>
      </c>
      <c r="M37" s="968"/>
      <c r="N37" s="322"/>
      <c r="O37" s="327"/>
      <c r="P37" s="336" t="s">
        <v>37</v>
      </c>
      <c r="Q37" s="971" t="s">
        <v>406</v>
      </c>
      <c r="R37" s="972"/>
      <c r="S37" s="972"/>
      <c r="T37" s="972"/>
      <c r="U37" s="973"/>
      <c r="V37" s="974"/>
      <c r="W37" s="975"/>
    </row>
    <row r="38" spans="2:23" ht="20.25" customHeight="1">
      <c r="B38" s="976" t="s">
        <v>193</v>
      </c>
      <c r="C38" s="977"/>
      <c r="D38" s="978"/>
      <c r="E38" s="268" t="s">
        <v>376</v>
      </c>
      <c r="F38" s="276"/>
      <c r="G38" s="276"/>
      <c r="H38" s="276"/>
      <c r="I38" s="276"/>
      <c r="J38" s="296"/>
      <c r="L38" s="979" t="s">
        <v>194</v>
      </c>
      <c r="M38" s="901"/>
      <c r="N38" s="902"/>
      <c r="O38" s="859" t="s">
        <v>172</v>
      </c>
      <c r="P38" s="980"/>
      <c r="Q38" s="980"/>
      <c r="R38" s="980"/>
      <c r="S38" s="980"/>
      <c r="T38" s="981"/>
      <c r="U38" s="982" t="s">
        <v>276</v>
      </c>
      <c r="V38" s="980"/>
      <c r="W38" s="378" t="s">
        <v>107</v>
      </c>
    </row>
    <row r="39" spans="2:23" ht="20.25" customHeight="1">
      <c r="B39" s="983" t="s">
        <v>352</v>
      </c>
      <c r="C39" s="984"/>
      <c r="D39" s="985"/>
      <c r="E39" s="269" t="s">
        <v>377</v>
      </c>
      <c r="F39" s="249"/>
      <c r="G39" s="249"/>
      <c r="H39" s="249"/>
      <c r="I39" s="249"/>
      <c r="J39" s="297"/>
      <c r="L39" s="986"/>
      <c r="M39" s="987"/>
      <c r="N39" s="988"/>
      <c r="O39" s="989"/>
      <c r="P39" s="990"/>
      <c r="Q39" s="990"/>
      <c r="R39" s="990"/>
      <c r="S39" s="990"/>
      <c r="T39" s="991"/>
      <c r="U39" s="992"/>
      <c r="V39" s="993"/>
      <c r="W39" s="379" t="s">
        <v>107</v>
      </c>
    </row>
    <row r="40" spans="2:23" ht="20.25" customHeight="1">
      <c r="B40" s="994" t="s">
        <v>353</v>
      </c>
      <c r="C40" s="995"/>
      <c r="D40" s="996"/>
      <c r="E40" s="270" t="s">
        <v>354</v>
      </c>
      <c r="F40" s="277"/>
      <c r="G40" s="277"/>
      <c r="H40" s="166"/>
      <c r="I40" s="166"/>
      <c r="J40" s="205"/>
      <c r="L40" s="997"/>
      <c r="M40" s="906"/>
      <c r="N40" s="998"/>
      <c r="O40" s="989"/>
      <c r="P40" s="990"/>
      <c r="Q40" s="990"/>
      <c r="R40" s="990"/>
      <c r="S40" s="990"/>
      <c r="T40" s="991"/>
      <c r="U40" s="992"/>
      <c r="V40" s="993"/>
      <c r="W40" s="379" t="s">
        <v>107</v>
      </c>
    </row>
    <row r="41" spans="2:23" ht="20.25" customHeight="1">
      <c r="B41" s="999" t="s">
        <v>36</v>
      </c>
      <c r="C41" s="1000"/>
      <c r="D41" s="1001"/>
      <c r="E41" s="271"/>
      <c r="F41" s="278"/>
      <c r="G41" s="278"/>
      <c r="H41" s="278"/>
      <c r="I41" s="278"/>
      <c r="J41" s="298"/>
      <c r="L41" s="997"/>
      <c r="M41" s="906"/>
      <c r="N41" s="998"/>
      <c r="O41" s="1002"/>
      <c r="P41" s="987"/>
      <c r="Q41" s="987"/>
      <c r="R41" s="987"/>
      <c r="S41" s="987"/>
      <c r="T41" s="988"/>
      <c r="U41" s="1003"/>
      <c r="V41" s="1004"/>
      <c r="W41" s="380" t="s">
        <v>107</v>
      </c>
    </row>
    <row r="42" spans="2:23" ht="20.25" customHeight="1">
      <c r="B42" s="238" t="s">
        <v>355</v>
      </c>
      <c r="C42" s="252"/>
      <c r="D42" s="252"/>
      <c r="E42" s="252"/>
      <c r="F42" s="252"/>
      <c r="G42" s="252"/>
      <c r="H42" s="252"/>
      <c r="I42" s="252"/>
      <c r="J42" s="299"/>
      <c r="L42" s="1005"/>
      <c r="M42" s="1006"/>
      <c r="N42" s="1006"/>
      <c r="O42" s="1006"/>
      <c r="P42" s="1006"/>
      <c r="Q42" s="1006"/>
      <c r="R42" s="1006"/>
      <c r="S42" s="1006"/>
      <c r="T42" s="1007"/>
      <c r="U42" s="360" t="s">
        <v>361</v>
      </c>
      <c r="V42" s="365">
        <f>SUM(U39:V41)</f>
        <v>0</v>
      </c>
      <c r="W42" s="381" t="s">
        <v>107</v>
      </c>
    </row>
    <row r="43" spans="2:23" ht="20.25" customHeight="1">
      <c r="B43" s="239" t="s">
        <v>378</v>
      </c>
      <c r="C43" s="253"/>
      <c r="D43" s="253"/>
      <c r="E43" s="253"/>
      <c r="F43" s="253"/>
      <c r="G43" s="253"/>
      <c r="H43" s="253"/>
      <c r="I43" s="253"/>
      <c r="J43" s="300"/>
      <c r="L43" s="310"/>
      <c r="M43" s="310"/>
      <c r="N43" s="310"/>
      <c r="O43" s="310"/>
      <c r="P43" s="310"/>
      <c r="Q43" s="310"/>
      <c r="R43" s="310"/>
      <c r="S43" s="310"/>
      <c r="T43" s="310"/>
      <c r="U43" s="310"/>
      <c r="V43" s="310"/>
      <c r="W43" s="310"/>
    </row>
    <row r="44" spans="2:23" ht="20.25" customHeight="1">
      <c r="B44" s="1063" t="s">
        <v>104</v>
      </c>
      <c r="C44" s="890" t="s">
        <v>356</v>
      </c>
      <c r="D44" s="891"/>
      <c r="E44" s="968"/>
      <c r="F44" s="1019"/>
      <c r="G44" s="906"/>
      <c r="H44" s="906"/>
      <c r="I44" s="906"/>
      <c r="J44" s="1020"/>
      <c r="L44" s="1066" t="s">
        <v>414</v>
      </c>
      <c r="M44" s="1067"/>
      <c r="N44" s="1021" t="s">
        <v>383</v>
      </c>
      <c r="O44" s="1021"/>
      <c r="P44" s="1021"/>
      <c r="Q44" s="1021"/>
      <c r="R44" s="1021"/>
      <c r="S44" s="1021"/>
      <c r="T44" s="1021"/>
      <c r="U44" s="1021"/>
      <c r="V44" s="1021"/>
      <c r="W44" s="1022"/>
    </row>
    <row r="45" spans="2:23" ht="20.25" customHeight="1">
      <c r="B45" s="1064"/>
      <c r="C45" s="1023" t="s">
        <v>357</v>
      </c>
      <c r="D45" s="1024"/>
      <c r="E45" s="1025"/>
      <c r="F45" s="1026"/>
      <c r="G45" s="1027"/>
      <c r="H45" s="1027"/>
      <c r="I45" s="1027"/>
      <c r="J45" s="1028"/>
      <c r="L45" s="1066"/>
      <c r="M45" s="1067"/>
      <c r="N45" s="1070" t="s">
        <v>363</v>
      </c>
      <c r="O45" s="1029" t="s">
        <v>415</v>
      </c>
      <c r="P45" s="1029"/>
      <c r="Q45" s="1029"/>
      <c r="R45" s="1029"/>
      <c r="S45" s="1029"/>
      <c r="T45" s="1029"/>
      <c r="U45" s="1029"/>
      <c r="V45" s="1029"/>
      <c r="W45" s="1030"/>
    </row>
    <row r="46" spans="2:23" ht="20.25" customHeight="1">
      <c r="B46" s="1064"/>
      <c r="C46" s="862" t="s">
        <v>358</v>
      </c>
      <c r="D46" s="1031"/>
      <c r="E46" s="863"/>
      <c r="F46" s="1032"/>
      <c r="G46" s="990"/>
      <c r="H46" s="990"/>
      <c r="I46" s="990"/>
      <c r="J46" s="1033"/>
      <c r="L46" s="1066"/>
      <c r="M46" s="1067"/>
      <c r="N46" s="1071"/>
      <c r="O46" s="1034" t="s">
        <v>416</v>
      </c>
      <c r="P46" s="1035"/>
      <c r="Q46" s="1035"/>
      <c r="R46" s="1035"/>
      <c r="S46" s="1035"/>
      <c r="T46" s="1035"/>
      <c r="U46" s="1035"/>
      <c r="V46" s="1035"/>
      <c r="W46" s="1036"/>
    </row>
    <row r="47" spans="2:23" ht="20.25" customHeight="1">
      <c r="B47" s="1064"/>
      <c r="C47" s="862" t="s">
        <v>267</v>
      </c>
      <c r="D47" s="1031"/>
      <c r="E47" s="863"/>
      <c r="F47" s="280" t="s">
        <v>231</v>
      </c>
      <c r="G47" s="254" t="s">
        <v>114</v>
      </c>
      <c r="H47" s="279" t="s">
        <v>359</v>
      </c>
      <c r="I47" s="254" t="s">
        <v>234</v>
      </c>
      <c r="J47" s="301" t="s">
        <v>164</v>
      </c>
      <c r="L47" s="1068"/>
      <c r="M47" s="1069"/>
      <c r="N47" s="1072"/>
      <c r="O47" s="1085"/>
      <c r="P47" s="1086"/>
      <c r="Q47" s="1086"/>
      <c r="R47" s="1086"/>
      <c r="S47" s="1086"/>
      <c r="T47" s="1086"/>
      <c r="U47" s="1086"/>
      <c r="V47" s="1086"/>
      <c r="W47" s="1087"/>
    </row>
    <row r="48" spans="2:23" ht="20.25" customHeight="1">
      <c r="B48" s="1065"/>
      <c r="C48" s="1088" t="s">
        <v>210</v>
      </c>
      <c r="D48" s="886"/>
      <c r="E48" s="1089"/>
      <c r="F48" s="1090"/>
      <c r="G48" s="987"/>
      <c r="H48" s="987"/>
      <c r="I48" s="987"/>
      <c r="J48" s="1091"/>
    </row>
    <row r="49" spans="2:111" ht="20.25" customHeight="1">
      <c r="B49" s="1008" t="s">
        <v>360</v>
      </c>
      <c r="C49" s="1009"/>
      <c r="D49" s="1009"/>
      <c r="E49" s="1009"/>
      <c r="F49" s="1009"/>
      <c r="G49" s="1010"/>
      <c r="H49" s="182" t="s">
        <v>368</v>
      </c>
      <c r="I49" s="182"/>
      <c r="J49" s="224" t="s">
        <v>300</v>
      </c>
      <c r="K49" s="304"/>
      <c r="L49" s="247"/>
      <c r="M49" s="247"/>
      <c r="N49" s="247"/>
      <c r="O49" s="247"/>
      <c r="P49" s="247"/>
      <c r="Q49" s="247"/>
      <c r="R49" s="247"/>
      <c r="S49" s="249"/>
      <c r="T49" s="249"/>
      <c r="U49" s="249"/>
      <c r="V49" s="249"/>
      <c r="W49" s="249"/>
    </row>
    <row r="50" spans="2:111" ht="6.75" customHeight="1">
      <c r="B50" s="185"/>
      <c r="C50" s="185"/>
      <c r="D50" s="185"/>
      <c r="E50" s="185"/>
      <c r="F50" s="185"/>
      <c r="G50" s="185"/>
      <c r="H50" s="4"/>
      <c r="I50" s="4"/>
      <c r="J50" s="225"/>
      <c r="K50" s="304"/>
      <c r="L50" s="247"/>
      <c r="M50" s="247"/>
      <c r="N50" s="247"/>
      <c r="O50" s="247"/>
      <c r="P50" s="247"/>
      <c r="Q50" s="247"/>
      <c r="R50" s="247"/>
      <c r="S50" s="249"/>
      <c r="T50" s="249"/>
      <c r="U50" s="249"/>
      <c r="V50" s="249"/>
      <c r="W50" s="249"/>
    </row>
    <row r="51" spans="2:111" ht="24" customHeight="1">
      <c r="B51" s="1073" t="s">
        <v>405</v>
      </c>
      <c r="C51" s="1074"/>
      <c r="D51" s="1074"/>
      <c r="E51" s="1074"/>
      <c r="F51" s="1074"/>
      <c r="G51" s="1074"/>
      <c r="H51" s="1075"/>
      <c r="I51" s="1011" t="s">
        <v>364</v>
      </c>
      <c r="J51" s="1012"/>
      <c r="K51" s="1012"/>
      <c r="L51" s="1012"/>
      <c r="M51" s="1012"/>
      <c r="N51" s="1012"/>
      <c r="O51" s="1012"/>
      <c r="P51" s="1012"/>
      <c r="Q51" s="1012"/>
      <c r="R51" s="1012"/>
      <c r="S51" s="1012"/>
      <c r="T51" s="1012"/>
      <c r="U51" s="1012"/>
      <c r="V51" s="1012"/>
      <c r="W51" s="1013"/>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4"/>
      <c r="BC51" s="384"/>
      <c r="BD51" s="384"/>
      <c r="BE51" s="384"/>
      <c r="BF51" s="384"/>
      <c r="BG51" s="384"/>
      <c r="BH51" s="384"/>
      <c r="BI51" s="384"/>
      <c r="BJ51" s="384"/>
      <c r="BK51" s="384"/>
      <c r="BL51" s="384"/>
      <c r="BM51" s="384"/>
      <c r="BN51" s="384"/>
      <c r="BO51" s="384"/>
      <c r="BP51" s="384"/>
      <c r="BQ51" s="384"/>
      <c r="BR51" s="384"/>
      <c r="BS51" s="384"/>
      <c r="BT51" s="384"/>
      <c r="BU51" s="384"/>
      <c r="BV51" s="384"/>
      <c r="BW51" s="384"/>
      <c r="BX51" s="384"/>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row>
    <row r="52" spans="2:111" ht="24" customHeight="1">
      <c r="B52" s="1076"/>
      <c r="C52" s="1077"/>
      <c r="D52" s="1077"/>
      <c r="E52" s="1077"/>
      <c r="F52" s="1077"/>
      <c r="G52" s="1077"/>
      <c r="H52" s="1078"/>
      <c r="I52" s="288" t="s">
        <v>219</v>
      </c>
      <c r="J52" s="302"/>
      <c r="K52" s="302"/>
      <c r="L52" s="302"/>
      <c r="M52" s="302"/>
      <c r="N52" s="302"/>
      <c r="O52" s="302"/>
      <c r="P52" s="302"/>
      <c r="Q52" s="302"/>
      <c r="R52" s="302"/>
      <c r="S52" s="302"/>
      <c r="T52" s="302"/>
      <c r="U52" s="302"/>
      <c r="V52" s="302"/>
      <c r="W52" s="382"/>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c r="CX52" s="385"/>
      <c r="CY52" s="385"/>
      <c r="CZ52" s="385"/>
      <c r="DA52" s="385"/>
      <c r="DB52" s="385"/>
      <c r="DC52" s="385"/>
      <c r="DD52" s="385"/>
      <c r="DE52" s="385"/>
      <c r="DF52" s="385"/>
      <c r="DG52" s="385"/>
    </row>
    <row r="53" spans="2:111" ht="24" customHeight="1">
      <c r="B53" s="1079" t="s">
        <v>169</v>
      </c>
      <c r="C53" s="1080"/>
      <c r="D53" s="1080"/>
      <c r="E53" s="1080"/>
      <c r="F53" s="1080"/>
      <c r="G53" s="1080"/>
      <c r="H53" s="1081"/>
      <c r="I53" s="1011" t="s">
        <v>146</v>
      </c>
      <c r="J53" s="1012"/>
      <c r="K53" s="1012"/>
      <c r="L53" s="1012"/>
      <c r="M53" s="1012"/>
      <c r="N53" s="1012"/>
      <c r="O53" s="1012"/>
      <c r="P53" s="1012"/>
      <c r="Q53" s="1012"/>
      <c r="R53" s="1012"/>
      <c r="S53" s="1012"/>
      <c r="T53" s="1012"/>
      <c r="U53" s="1012"/>
      <c r="V53" s="1012"/>
      <c r="W53" s="1013"/>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4"/>
      <c r="BC53" s="384"/>
      <c r="BD53" s="384"/>
      <c r="BE53" s="384"/>
      <c r="BF53" s="384"/>
      <c r="BG53" s="384"/>
      <c r="BH53" s="384"/>
      <c r="BI53" s="384"/>
      <c r="BJ53" s="384"/>
      <c r="BK53" s="384"/>
      <c r="BL53" s="384"/>
      <c r="BM53" s="384"/>
      <c r="BN53" s="384"/>
      <c r="BO53" s="384"/>
      <c r="BP53" s="384"/>
      <c r="BQ53" s="384"/>
      <c r="BR53" s="384"/>
      <c r="BS53" s="384"/>
      <c r="BT53" s="384"/>
      <c r="BU53" s="384"/>
      <c r="BV53" s="384"/>
      <c r="BW53" s="384"/>
      <c r="BX53" s="384"/>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c r="CX53" s="385"/>
      <c r="CY53" s="385"/>
      <c r="CZ53" s="385"/>
      <c r="DA53" s="385"/>
      <c r="DB53" s="385"/>
      <c r="DC53" s="385"/>
      <c r="DD53" s="385"/>
      <c r="DE53" s="385"/>
      <c r="DF53" s="385"/>
      <c r="DG53" s="385"/>
    </row>
    <row r="54" spans="2:111" ht="24" customHeight="1">
      <c r="B54" s="1082"/>
      <c r="C54" s="1083"/>
      <c r="D54" s="1083"/>
      <c r="E54" s="1083"/>
      <c r="F54" s="1083"/>
      <c r="G54" s="1083"/>
      <c r="H54" s="1084"/>
      <c r="I54" s="289" t="s">
        <v>297</v>
      </c>
      <c r="J54" s="303"/>
      <c r="K54" s="303"/>
      <c r="L54" s="303"/>
      <c r="M54" s="303"/>
      <c r="N54" s="303"/>
      <c r="O54" s="303"/>
      <c r="P54" s="303"/>
      <c r="Q54" s="303"/>
      <c r="R54" s="303"/>
      <c r="S54" s="303"/>
      <c r="T54" s="303"/>
      <c r="U54" s="303"/>
      <c r="V54" s="303"/>
      <c r="W54" s="383"/>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4"/>
      <c r="BD54" s="384"/>
      <c r="BE54" s="384"/>
      <c r="BF54" s="384"/>
      <c r="BG54" s="384"/>
      <c r="BH54" s="384"/>
      <c r="BI54" s="384"/>
      <c r="BJ54" s="384"/>
      <c r="BK54" s="384"/>
      <c r="BL54" s="384"/>
      <c r="BM54" s="384"/>
      <c r="BN54" s="384"/>
      <c r="BO54" s="384"/>
      <c r="BP54" s="384"/>
      <c r="BQ54" s="384"/>
      <c r="BR54" s="384"/>
      <c r="BS54" s="384"/>
      <c r="BT54" s="384"/>
      <c r="BU54" s="384"/>
      <c r="BV54" s="384"/>
      <c r="BW54" s="384"/>
      <c r="BX54" s="384"/>
      <c r="BY54" s="385"/>
      <c r="BZ54" s="385"/>
      <c r="CA54" s="385"/>
      <c r="CB54" s="385"/>
      <c r="CC54" s="385"/>
      <c r="CD54" s="385"/>
      <c r="CE54" s="385"/>
      <c r="CF54" s="385"/>
      <c r="CG54" s="385"/>
      <c r="CH54" s="385"/>
      <c r="CI54" s="385"/>
      <c r="CJ54" s="385"/>
      <c r="CK54" s="385"/>
      <c r="CL54" s="385"/>
      <c r="CM54" s="385"/>
      <c r="CN54" s="385"/>
      <c r="CO54" s="385"/>
      <c r="CP54" s="385"/>
      <c r="CQ54" s="385"/>
      <c r="CR54" s="385"/>
      <c r="CS54" s="385"/>
      <c r="CT54" s="385"/>
      <c r="CU54" s="385"/>
      <c r="CV54" s="385"/>
      <c r="CW54" s="385"/>
      <c r="CX54" s="385"/>
      <c r="CY54" s="385"/>
      <c r="CZ54" s="385"/>
      <c r="DA54" s="385"/>
      <c r="DB54" s="385"/>
      <c r="DC54" s="385"/>
      <c r="DD54" s="385"/>
      <c r="DE54" s="385"/>
      <c r="DF54" s="385"/>
      <c r="DG54" s="385"/>
    </row>
    <row r="55" spans="2:111" ht="6" customHeight="1">
      <c r="B55" s="185"/>
      <c r="C55" s="185"/>
      <c r="D55" s="185"/>
      <c r="E55" s="185"/>
      <c r="F55" s="185"/>
      <c r="G55" s="185"/>
      <c r="H55" s="4"/>
      <c r="I55" s="4"/>
      <c r="J55" s="225"/>
      <c r="K55" s="304"/>
      <c r="L55" s="247"/>
      <c r="M55" s="247"/>
      <c r="N55" s="247"/>
      <c r="O55" s="247"/>
      <c r="P55" s="247"/>
      <c r="Q55" s="247"/>
      <c r="R55" s="247"/>
      <c r="S55" s="249"/>
      <c r="T55" s="249"/>
      <c r="U55" s="249"/>
      <c r="V55" s="249"/>
      <c r="W55" s="249"/>
    </row>
    <row r="56" spans="2:111" ht="20.25" customHeight="1">
      <c r="B56" s="1014"/>
      <c r="C56" s="1014"/>
      <c r="D56" s="1014"/>
      <c r="E56" s="272"/>
      <c r="F56" s="281"/>
      <c r="G56" s="281"/>
      <c r="H56" s="281"/>
      <c r="I56" s="281"/>
      <c r="J56" s="281"/>
      <c r="K56" s="305"/>
      <c r="L56" s="311"/>
      <c r="M56" s="1015"/>
      <c r="N56" s="1016"/>
      <c r="O56" s="1017"/>
      <c r="P56" s="1018"/>
      <c r="Q56" s="1015"/>
      <c r="R56" s="1016"/>
      <c r="S56" s="345"/>
      <c r="T56" s="354"/>
      <c r="U56" s="346"/>
      <c r="V56" s="1015"/>
      <c r="W56" s="1016"/>
    </row>
    <row r="57" spans="2:111" ht="20.25" customHeight="1">
      <c r="B57" s="1037"/>
      <c r="C57" s="1038"/>
      <c r="D57" s="1039"/>
      <c r="E57" s="1040"/>
      <c r="F57" s="1041"/>
      <c r="G57" s="285"/>
      <c r="H57" s="1042"/>
      <c r="I57" s="1040"/>
      <c r="J57" s="1040"/>
      <c r="K57" s="1040"/>
      <c r="L57" s="240"/>
      <c r="M57" s="1015"/>
      <c r="N57" s="1016"/>
      <c r="O57" s="1037"/>
      <c r="P57" s="1038"/>
      <c r="Q57" s="1015"/>
      <c r="R57" s="1016"/>
      <c r="S57" s="346"/>
      <c r="T57" s="355"/>
      <c r="U57" s="346"/>
      <c r="V57" s="1015"/>
      <c r="W57" s="1016"/>
    </row>
    <row r="58" spans="2:111" ht="20.25" customHeight="1">
      <c r="B58" s="241"/>
      <c r="C58" s="241"/>
      <c r="D58" s="241"/>
      <c r="E58" s="241"/>
      <c r="F58" s="241"/>
      <c r="G58" s="241"/>
      <c r="H58" s="241"/>
      <c r="I58" s="241"/>
      <c r="J58" s="241"/>
    </row>
    <row r="59" spans="2:111" ht="20.25" customHeight="1"/>
    <row r="60" spans="2:111" ht="20.25" customHeight="1">
      <c r="B60" s="242"/>
      <c r="C60" s="6"/>
      <c r="D60" s="6"/>
      <c r="E60" s="6"/>
      <c r="F60" s="121"/>
      <c r="G60" s="121"/>
      <c r="H60" s="121"/>
      <c r="I60" s="121"/>
      <c r="J60" s="121"/>
    </row>
    <row r="61" spans="2:111" ht="20.25" customHeight="1">
      <c r="B61" s="242"/>
      <c r="C61" s="255"/>
      <c r="D61" s="255"/>
      <c r="E61" s="255"/>
      <c r="F61" s="241"/>
      <c r="G61" s="241"/>
      <c r="H61" s="241"/>
      <c r="I61" s="241"/>
      <c r="J61" s="241"/>
    </row>
    <row r="62" spans="2:111" ht="22.5" customHeight="1"/>
    <row r="69" spans="13:13" ht="23.25" customHeight="1">
      <c r="M69" s="249"/>
    </row>
  </sheetData>
  <mergeCells count="181">
    <mergeCell ref="B57:C57"/>
    <mergeCell ref="D57:F57"/>
    <mergeCell ref="H57:K57"/>
    <mergeCell ref="M57:N57"/>
    <mergeCell ref="O57:P57"/>
    <mergeCell ref="Q57:R57"/>
    <mergeCell ref="V57:W57"/>
    <mergeCell ref="L10:L11"/>
    <mergeCell ref="L19:L20"/>
    <mergeCell ref="M19:P20"/>
    <mergeCell ref="L23:L27"/>
    <mergeCell ref="M25:M27"/>
    <mergeCell ref="N26:N27"/>
    <mergeCell ref="B35:J36"/>
    <mergeCell ref="B44:B48"/>
    <mergeCell ref="L44:M47"/>
    <mergeCell ref="N45:N47"/>
    <mergeCell ref="B51:H52"/>
    <mergeCell ref="B53:H54"/>
    <mergeCell ref="C47:E47"/>
    <mergeCell ref="O47:W47"/>
    <mergeCell ref="C48:E48"/>
    <mergeCell ref="F48:J48"/>
    <mergeCell ref="B49:G49"/>
    <mergeCell ref="I51:W51"/>
    <mergeCell ref="I53:W53"/>
    <mergeCell ref="B56:D56"/>
    <mergeCell ref="M56:N56"/>
    <mergeCell ref="O56:P56"/>
    <mergeCell ref="Q56:R56"/>
    <mergeCell ref="V56:W56"/>
    <mergeCell ref="C44:E44"/>
    <mergeCell ref="F44:J44"/>
    <mergeCell ref="N44:W44"/>
    <mergeCell ref="C45:E45"/>
    <mergeCell ref="F45:J45"/>
    <mergeCell ref="O45:W45"/>
    <mergeCell ref="C46:E46"/>
    <mergeCell ref="F46:J46"/>
    <mergeCell ref="O46:W46"/>
    <mergeCell ref="B40:D40"/>
    <mergeCell ref="L40:N40"/>
    <mergeCell ref="O40:T40"/>
    <mergeCell ref="U40:V40"/>
    <mergeCell ref="B41:D41"/>
    <mergeCell ref="L41:N41"/>
    <mergeCell ref="O41:T41"/>
    <mergeCell ref="U41:V41"/>
    <mergeCell ref="L42:T42"/>
    <mergeCell ref="L37:M37"/>
    <mergeCell ref="Q37:U37"/>
    <mergeCell ref="V37:W37"/>
    <mergeCell ref="B38:D38"/>
    <mergeCell ref="L38:N38"/>
    <mergeCell ref="O38:T38"/>
    <mergeCell ref="U38:V38"/>
    <mergeCell ref="B39:D39"/>
    <mergeCell ref="L39:N39"/>
    <mergeCell ref="O39:T39"/>
    <mergeCell ref="U39:V39"/>
    <mergeCell ref="B34:E34"/>
    <mergeCell ref="F34:J34"/>
    <mergeCell ref="L34:M34"/>
    <mergeCell ref="L35:M35"/>
    <mergeCell ref="N35:P35"/>
    <mergeCell ref="Q35:S35"/>
    <mergeCell ref="L36:M36"/>
    <mergeCell ref="N36:P36"/>
    <mergeCell ref="Q36:T36"/>
    <mergeCell ref="F30:J30"/>
    <mergeCell ref="L30:M30"/>
    <mergeCell ref="B31:E31"/>
    <mergeCell ref="F31:J31"/>
    <mergeCell ref="L31:M31"/>
    <mergeCell ref="B32:E32"/>
    <mergeCell ref="F32:J32"/>
    <mergeCell ref="L32:M32"/>
    <mergeCell ref="B33:E33"/>
    <mergeCell ref="F33:J33"/>
    <mergeCell ref="L33:M33"/>
    <mergeCell ref="O27:P27"/>
    <mergeCell ref="L28:M28"/>
    <mergeCell ref="N28:O28"/>
    <mergeCell ref="P28:Q28"/>
    <mergeCell ref="R28:S28"/>
    <mergeCell ref="T28:U28"/>
    <mergeCell ref="V28:W28"/>
    <mergeCell ref="B29:J29"/>
    <mergeCell ref="L29:M29"/>
    <mergeCell ref="F24:G24"/>
    <mergeCell ref="H24:J24"/>
    <mergeCell ref="Q24:R24"/>
    <mergeCell ref="S24:T24"/>
    <mergeCell ref="U24:W24"/>
    <mergeCell ref="F25:G25"/>
    <mergeCell ref="H25:J25"/>
    <mergeCell ref="U25:W25"/>
    <mergeCell ref="F26:H26"/>
    <mergeCell ref="I26:J26"/>
    <mergeCell ref="O26:P26"/>
    <mergeCell ref="U26:W26"/>
    <mergeCell ref="F21:G21"/>
    <mergeCell ref="H21:J21"/>
    <mergeCell ref="Q21:T21"/>
    <mergeCell ref="U21:V21"/>
    <mergeCell ref="M22:N22"/>
    <mergeCell ref="O22:P22"/>
    <mergeCell ref="Q22:S22"/>
    <mergeCell ref="U22:V22"/>
    <mergeCell ref="F23:H23"/>
    <mergeCell ref="M23:Q23"/>
    <mergeCell ref="R23:W23"/>
    <mergeCell ref="B19:E19"/>
    <mergeCell ref="F19:G19"/>
    <mergeCell ref="H19:J19"/>
    <mergeCell ref="Q19:T19"/>
    <mergeCell ref="U19:V19"/>
    <mergeCell ref="F20:G20"/>
    <mergeCell ref="H20:J20"/>
    <mergeCell ref="Q20:T20"/>
    <mergeCell ref="U20:V20"/>
    <mergeCell ref="M16:N16"/>
    <mergeCell ref="O16:P16"/>
    <mergeCell ref="Q16:S16"/>
    <mergeCell ref="U16:V16"/>
    <mergeCell ref="M17:N17"/>
    <mergeCell ref="O17:P17"/>
    <mergeCell ref="Q17:S17"/>
    <mergeCell ref="U17:V17"/>
    <mergeCell ref="M18:N18"/>
    <mergeCell ref="O18:P18"/>
    <mergeCell ref="Q18:S18"/>
    <mergeCell ref="U18:V18"/>
    <mergeCell ref="M13:N13"/>
    <mergeCell ref="O13:P13"/>
    <mergeCell ref="Q13:S13"/>
    <mergeCell ref="U13:V13"/>
    <mergeCell ref="M14:N14"/>
    <mergeCell ref="O14:P14"/>
    <mergeCell ref="Q14:S14"/>
    <mergeCell ref="U14:V14"/>
    <mergeCell ref="M15:N15"/>
    <mergeCell ref="O15:P15"/>
    <mergeCell ref="Q15:S15"/>
    <mergeCell ref="U15:V15"/>
    <mergeCell ref="M10:N10"/>
    <mergeCell ref="O10:P10"/>
    <mergeCell ref="Q10:W10"/>
    <mergeCell ref="B11:C11"/>
    <mergeCell ref="M11:N11"/>
    <mergeCell ref="O11:P11"/>
    <mergeCell ref="Q11:S11"/>
    <mergeCell ref="U11:W11"/>
    <mergeCell ref="B12:C12"/>
    <mergeCell ref="D12:E12"/>
    <mergeCell ref="M12:N12"/>
    <mergeCell ref="O12:P12"/>
    <mergeCell ref="Q12:S12"/>
    <mergeCell ref="U12:V12"/>
    <mergeCell ref="L7:M7"/>
    <mergeCell ref="N7:O7"/>
    <mergeCell ref="Q7:R7"/>
    <mergeCell ref="S7:T7"/>
    <mergeCell ref="L8:M8"/>
    <mergeCell ref="N8:O8"/>
    <mergeCell ref="Q8:R8"/>
    <mergeCell ref="S8:T8"/>
    <mergeCell ref="L9:M9"/>
    <mergeCell ref="N9:O9"/>
    <mergeCell ref="Q9:R9"/>
    <mergeCell ref="S9:T9"/>
    <mergeCell ref="B4:J4"/>
    <mergeCell ref="L4:W4"/>
    <mergeCell ref="L5:M5"/>
    <mergeCell ref="N5:O5"/>
    <mergeCell ref="Q5:R5"/>
    <mergeCell ref="S5:T5"/>
    <mergeCell ref="L6:M6"/>
    <mergeCell ref="N6:O6"/>
    <mergeCell ref="Q6:R6"/>
    <mergeCell ref="S6:T6"/>
  </mergeCells>
  <phoneticPr fontId="34"/>
  <pageMargins left="0.98" right="0.2" top="0.31" bottom="0.26" header="0.2" footer="0.2"/>
  <pageSetup paperSize="9" scale="5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Q50"/>
  <sheetViews>
    <sheetView view="pageBreakPreview" topLeftCell="A28" zoomScale="85" zoomScaleNormal="55" zoomScaleSheetLayoutView="85" workbookViewId="0">
      <selection activeCell="B2" sqref="B2"/>
    </sheetView>
  </sheetViews>
  <sheetFormatPr defaultColWidth="10.69921875" defaultRowHeight="23.25" customHeight="1"/>
  <cols>
    <col min="1" max="1" width="5.69921875" style="228" customWidth="1"/>
    <col min="2" max="2" width="5.09765625" style="228" customWidth="1"/>
    <col min="3" max="6" width="3.19921875" style="228" customWidth="1"/>
    <col min="7" max="7" width="44.69921875" style="228" customWidth="1"/>
    <col min="8" max="17" width="14.69921875" style="228" customWidth="1"/>
    <col min="18" max="16384" width="10.69921875" style="228"/>
  </cols>
  <sheetData>
    <row r="2" spans="2:17" ht="27.75" customHeight="1">
      <c r="B2" s="229" t="s">
        <v>467</v>
      </c>
      <c r="C2" s="229"/>
      <c r="D2" s="229"/>
      <c r="E2" s="229"/>
      <c r="F2" s="229"/>
      <c r="Q2" s="7" t="s">
        <v>403</v>
      </c>
    </row>
    <row r="3" spans="2:17" ht="4.5" customHeight="1"/>
    <row r="4" spans="2:17" ht="27.75" customHeight="1">
      <c r="B4" s="1132" t="s">
        <v>233</v>
      </c>
      <c r="C4" s="1133"/>
      <c r="D4" s="1133"/>
      <c r="E4" s="1133"/>
      <c r="F4" s="1133"/>
      <c r="G4" s="1134"/>
      <c r="H4" s="1135" t="s">
        <v>263</v>
      </c>
      <c r="I4" s="1133"/>
      <c r="J4" s="386" t="s">
        <v>402</v>
      </c>
      <c r="K4" s="447" t="s">
        <v>402</v>
      </c>
      <c r="L4" s="447" t="s">
        <v>402</v>
      </c>
      <c r="M4" s="447" t="s">
        <v>402</v>
      </c>
      <c r="N4" s="447" t="s">
        <v>402</v>
      </c>
      <c r="O4" s="447" t="s">
        <v>402</v>
      </c>
      <c r="P4" s="447" t="s">
        <v>402</v>
      </c>
      <c r="Q4" s="464" t="s">
        <v>402</v>
      </c>
    </row>
    <row r="5" spans="2:17" ht="27.75" customHeight="1">
      <c r="B5" s="1119"/>
      <c r="C5" s="869"/>
      <c r="D5" s="869"/>
      <c r="E5" s="869"/>
      <c r="F5" s="869"/>
      <c r="G5" s="873"/>
      <c r="H5" s="868"/>
      <c r="I5" s="869"/>
      <c r="J5" s="234" t="s">
        <v>49</v>
      </c>
      <c r="K5" s="269" t="s">
        <v>49</v>
      </c>
      <c r="L5" s="269" t="s">
        <v>49</v>
      </c>
      <c r="M5" s="269" t="s">
        <v>49</v>
      </c>
      <c r="N5" s="269" t="s">
        <v>49</v>
      </c>
      <c r="O5" s="269" t="s">
        <v>49</v>
      </c>
      <c r="P5" s="269" t="s">
        <v>49</v>
      </c>
      <c r="Q5" s="465" t="s">
        <v>49</v>
      </c>
    </row>
    <row r="6" spans="2:17" ht="29.25" customHeight="1">
      <c r="B6" s="1136" t="s">
        <v>243</v>
      </c>
      <c r="C6" s="1092" t="s">
        <v>248</v>
      </c>
      <c r="D6" s="1093"/>
      <c r="E6" s="1093"/>
      <c r="F6" s="1093"/>
      <c r="G6" s="1094"/>
      <c r="H6" s="1092" t="s">
        <v>121</v>
      </c>
      <c r="I6" s="1093"/>
      <c r="J6" s="430"/>
      <c r="K6" s="448"/>
      <c r="L6" s="448"/>
      <c r="M6" s="448"/>
      <c r="N6" s="448"/>
      <c r="O6" s="448"/>
      <c r="P6" s="448"/>
      <c r="Q6" s="466"/>
    </row>
    <row r="7" spans="2:17" ht="29.25" customHeight="1">
      <c r="B7" s="1137"/>
      <c r="C7" s="1095" t="s">
        <v>97</v>
      </c>
      <c r="D7" s="1096"/>
      <c r="E7" s="1096"/>
      <c r="F7" s="1096"/>
      <c r="G7" s="1097"/>
      <c r="H7" s="1095" t="s">
        <v>121</v>
      </c>
      <c r="I7" s="1096"/>
      <c r="J7" s="431"/>
      <c r="K7" s="449"/>
      <c r="L7" s="449"/>
      <c r="M7" s="449"/>
      <c r="N7" s="449"/>
      <c r="O7" s="449"/>
      <c r="P7" s="449"/>
      <c r="Q7" s="467"/>
    </row>
    <row r="8" spans="2:17" ht="29.25" customHeight="1">
      <c r="B8" s="1137"/>
      <c r="C8" s="1095" t="s">
        <v>249</v>
      </c>
      <c r="D8" s="1096"/>
      <c r="E8" s="1096"/>
      <c r="F8" s="1096"/>
      <c r="G8" s="1097"/>
      <c r="H8" s="1095" t="s">
        <v>121</v>
      </c>
      <c r="I8" s="1096"/>
      <c r="J8" s="431"/>
      <c r="K8" s="449"/>
      <c r="L8" s="449"/>
      <c r="M8" s="449"/>
      <c r="N8" s="449"/>
      <c r="O8" s="449"/>
      <c r="P8" s="449"/>
      <c r="Q8" s="467"/>
    </row>
    <row r="9" spans="2:17" ht="29.25" customHeight="1">
      <c r="B9" s="1138"/>
      <c r="C9" s="1098" t="s">
        <v>226</v>
      </c>
      <c r="D9" s="1099"/>
      <c r="E9" s="1099"/>
      <c r="F9" s="1099"/>
      <c r="G9" s="1100"/>
      <c r="H9" s="1098" t="s">
        <v>121</v>
      </c>
      <c r="I9" s="1099"/>
      <c r="J9" s="432"/>
      <c r="K9" s="450"/>
      <c r="L9" s="450"/>
      <c r="M9" s="450"/>
      <c r="N9" s="450"/>
      <c r="O9" s="450"/>
      <c r="P9" s="450"/>
      <c r="Q9" s="468"/>
    </row>
    <row r="10" spans="2:17" ht="29.25" customHeight="1">
      <c r="B10" s="1139" t="s">
        <v>244</v>
      </c>
      <c r="C10" s="1101" t="s">
        <v>250</v>
      </c>
      <c r="D10" s="1102"/>
      <c r="E10" s="1102"/>
      <c r="F10" s="1102"/>
      <c r="G10" s="1103"/>
      <c r="H10" s="1101" t="s">
        <v>121</v>
      </c>
      <c r="I10" s="1102"/>
      <c r="J10" s="433"/>
      <c r="K10" s="451"/>
      <c r="L10" s="451"/>
      <c r="M10" s="451"/>
      <c r="N10" s="451"/>
      <c r="O10" s="451"/>
      <c r="P10" s="451"/>
      <c r="Q10" s="469"/>
    </row>
    <row r="11" spans="2:17" ht="29.25" customHeight="1">
      <c r="B11" s="1137"/>
      <c r="C11" s="1095" t="s">
        <v>254</v>
      </c>
      <c r="D11" s="1096"/>
      <c r="E11" s="1096"/>
      <c r="F11" s="1096"/>
      <c r="G11" s="1097"/>
      <c r="H11" s="1095" t="s">
        <v>121</v>
      </c>
      <c r="I11" s="1096"/>
      <c r="J11" s="433"/>
      <c r="K11" s="451"/>
      <c r="L11" s="451"/>
      <c r="M11" s="451"/>
      <c r="N11" s="451"/>
      <c r="O11" s="451"/>
      <c r="P11" s="451"/>
      <c r="Q11" s="469"/>
    </row>
    <row r="12" spans="2:17" ht="29.25" customHeight="1">
      <c r="B12" s="1137"/>
      <c r="C12" s="1095" t="s">
        <v>255</v>
      </c>
      <c r="D12" s="1096"/>
      <c r="E12" s="1096"/>
      <c r="F12" s="1096"/>
      <c r="G12" s="1097"/>
      <c r="H12" s="1095" t="s">
        <v>121</v>
      </c>
      <c r="I12" s="1096"/>
      <c r="J12" s="433"/>
      <c r="K12" s="451"/>
      <c r="L12" s="451"/>
      <c r="M12" s="451"/>
      <c r="N12" s="451"/>
      <c r="O12" s="451"/>
      <c r="P12" s="451"/>
      <c r="Q12" s="469"/>
    </row>
    <row r="13" spans="2:17" ht="29.25" customHeight="1">
      <c r="B13" s="1137"/>
      <c r="C13" s="1104" t="s">
        <v>226</v>
      </c>
      <c r="D13" s="1105"/>
      <c r="E13" s="1105"/>
      <c r="F13" s="1105"/>
      <c r="G13" s="1106"/>
      <c r="H13" s="1098" t="s">
        <v>121</v>
      </c>
      <c r="I13" s="1099"/>
      <c r="J13" s="433"/>
      <c r="K13" s="451"/>
      <c r="L13" s="451"/>
      <c r="M13" s="451"/>
      <c r="N13" s="451"/>
      <c r="O13" s="451"/>
      <c r="P13" s="451"/>
      <c r="Q13" s="469"/>
    </row>
    <row r="14" spans="2:17" ht="29.25" customHeight="1">
      <c r="B14" s="1139" t="s">
        <v>258</v>
      </c>
      <c r="C14" s="1101" t="s">
        <v>35</v>
      </c>
      <c r="D14" s="1102"/>
      <c r="E14" s="1102"/>
      <c r="F14" s="1102"/>
      <c r="G14" s="1103"/>
      <c r="H14" s="1101" t="s">
        <v>121</v>
      </c>
      <c r="I14" s="1102"/>
      <c r="J14" s="434"/>
      <c r="K14" s="452"/>
      <c r="L14" s="452"/>
      <c r="M14" s="452"/>
      <c r="N14" s="452"/>
      <c r="O14" s="452"/>
      <c r="P14" s="452"/>
      <c r="Q14" s="470"/>
    </row>
    <row r="15" spans="2:17" ht="29.25" customHeight="1">
      <c r="B15" s="1137"/>
      <c r="C15" s="1095" t="s">
        <v>6</v>
      </c>
      <c r="D15" s="1096"/>
      <c r="E15" s="1096"/>
      <c r="F15" s="1096"/>
      <c r="G15" s="1097"/>
      <c r="H15" s="1095" t="s">
        <v>121</v>
      </c>
      <c r="I15" s="1096"/>
      <c r="J15" s="431"/>
      <c r="K15" s="449"/>
      <c r="L15" s="449"/>
      <c r="M15" s="449"/>
      <c r="N15" s="449"/>
      <c r="O15" s="449"/>
      <c r="P15" s="449"/>
      <c r="Q15" s="467"/>
    </row>
    <row r="16" spans="2:17" ht="29.25" customHeight="1">
      <c r="B16" s="1140"/>
      <c r="C16" s="1107" t="s">
        <v>226</v>
      </c>
      <c r="D16" s="1108"/>
      <c r="E16" s="1108"/>
      <c r="F16" s="1108"/>
      <c r="G16" s="1109"/>
      <c r="H16" s="1107" t="s">
        <v>121</v>
      </c>
      <c r="I16" s="1108"/>
      <c r="J16" s="435"/>
      <c r="K16" s="453"/>
      <c r="L16" s="453"/>
      <c r="M16" s="453"/>
      <c r="N16" s="453"/>
      <c r="O16" s="453"/>
      <c r="P16" s="453"/>
      <c r="Q16" s="471"/>
    </row>
    <row r="17" spans="2:17" ht="18" customHeight="1">
      <c r="B17" s="228" t="s">
        <v>259</v>
      </c>
    </row>
    <row r="18" spans="2:17" ht="18" customHeight="1">
      <c r="B18" s="228" t="s">
        <v>262</v>
      </c>
    </row>
    <row r="19" spans="2:17" ht="14.25" customHeight="1"/>
    <row r="20" spans="2:17" ht="21.75" customHeight="1">
      <c r="B20" s="229" t="s">
        <v>134</v>
      </c>
      <c r="C20" s="229"/>
      <c r="D20" s="229"/>
      <c r="E20" s="229"/>
      <c r="F20" s="229"/>
      <c r="H20" s="403"/>
      <c r="I20" s="403"/>
      <c r="J20" s="403"/>
      <c r="K20" s="454"/>
      <c r="L20" s="249"/>
      <c r="P20" s="463"/>
      <c r="Q20" s="463" t="s">
        <v>184</v>
      </c>
    </row>
    <row r="21" spans="2:17" ht="9" customHeight="1"/>
    <row r="22" spans="2:17" ht="21.75" customHeight="1">
      <c r="B22" s="1132"/>
      <c r="C22" s="1133"/>
      <c r="D22" s="1133"/>
      <c r="E22" s="1133"/>
      <c r="F22" s="1133"/>
      <c r="G22" s="1133"/>
      <c r="H22" s="1110" t="s">
        <v>238</v>
      </c>
      <c r="I22" s="1111"/>
      <c r="J22" s="1112" t="s">
        <v>23</v>
      </c>
      <c r="K22" s="1113"/>
      <c r="L22" s="1113"/>
      <c r="M22" s="1113"/>
      <c r="N22" s="1113"/>
      <c r="O22" s="1113"/>
      <c r="P22" s="1113"/>
      <c r="Q22" s="1114"/>
    </row>
    <row r="23" spans="2:17" ht="21.75" customHeight="1">
      <c r="B23" s="1119"/>
      <c r="C23" s="869"/>
      <c r="D23" s="869"/>
      <c r="E23" s="869"/>
      <c r="F23" s="869"/>
      <c r="G23" s="869"/>
      <c r="H23" s="1115" t="s">
        <v>239</v>
      </c>
      <c r="I23" s="1116"/>
      <c r="J23" s="386" t="str">
        <f t="shared" ref="J23:Q23" si="0">J4</f>
        <v>令和　　年度</v>
      </c>
      <c r="K23" s="447" t="str">
        <f t="shared" si="0"/>
        <v>令和　　年度</v>
      </c>
      <c r="L23" s="447" t="str">
        <f t="shared" si="0"/>
        <v>令和　　年度</v>
      </c>
      <c r="M23" s="447" t="str">
        <f t="shared" si="0"/>
        <v>令和　　年度</v>
      </c>
      <c r="N23" s="447" t="str">
        <f t="shared" si="0"/>
        <v>令和　　年度</v>
      </c>
      <c r="O23" s="447" t="str">
        <f t="shared" si="0"/>
        <v>令和　　年度</v>
      </c>
      <c r="P23" s="447" t="str">
        <f t="shared" si="0"/>
        <v>令和　　年度</v>
      </c>
      <c r="Q23" s="464" t="str">
        <f t="shared" si="0"/>
        <v>令和　　年度</v>
      </c>
    </row>
    <row r="24" spans="2:17" ht="21.75" customHeight="1">
      <c r="B24" s="1119"/>
      <c r="C24" s="869"/>
      <c r="D24" s="869"/>
      <c r="E24" s="869"/>
      <c r="F24" s="869"/>
      <c r="G24" s="869"/>
      <c r="H24" s="404"/>
      <c r="I24" s="417" t="s">
        <v>237</v>
      </c>
      <c r="J24" s="436" t="s">
        <v>241</v>
      </c>
      <c r="K24" s="455" t="s">
        <v>79</v>
      </c>
      <c r="L24" s="455" t="s">
        <v>79</v>
      </c>
      <c r="M24" s="455" t="s">
        <v>79</v>
      </c>
      <c r="N24" s="455" t="s">
        <v>79</v>
      </c>
      <c r="O24" s="462" t="s">
        <v>79</v>
      </c>
      <c r="P24" s="455" t="s">
        <v>79</v>
      </c>
      <c r="Q24" s="472" t="s">
        <v>79</v>
      </c>
    </row>
    <row r="25" spans="2:17" ht="29.25" customHeight="1">
      <c r="B25" s="1141" t="s">
        <v>243</v>
      </c>
      <c r="C25" s="1117" t="s">
        <v>196</v>
      </c>
      <c r="D25" s="990"/>
      <c r="E25" s="990"/>
      <c r="F25" s="990"/>
      <c r="G25" s="1118"/>
      <c r="H25" s="405"/>
      <c r="I25" s="418">
        <f t="shared" ref="I25:I31" si="1">SUM(J25:Q25)</f>
        <v>0</v>
      </c>
      <c r="J25" s="437"/>
      <c r="K25" s="456"/>
      <c r="L25" s="456"/>
      <c r="M25" s="456"/>
      <c r="N25" s="456"/>
      <c r="O25" s="456"/>
      <c r="P25" s="456"/>
      <c r="Q25" s="473"/>
    </row>
    <row r="26" spans="2:17" ht="29.25" customHeight="1">
      <c r="B26" s="1142"/>
      <c r="C26" s="1117" t="s">
        <v>390</v>
      </c>
      <c r="D26" s="990"/>
      <c r="E26" s="990"/>
      <c r="F26" s="990"/>
      <c r="G26" s="1118"/>
      <c r="H26" s="405"/>
      <c r="I26" s="418">
        <f t="shared" si="1"/>
        <v>0</v>
      </c>
      <c r="J26" s="438"/>
      <c r="K26" s="457"/>
      <c r="L26" s="457"/>
      <c r="M26" s="457"/>
      <c r="N26" s="457"/>
      <c r="O26" s="457"/>
      <c r="P26" s="457"/>
      <c r="Q26" s="474"/>
    </row>
    <row r="27" spans="2:17" ht="29.25" customHeight="1">
      <c r="B27" s="1142"/>
      <c r="C27" s="1117" t="s">
        <v>391</v>
      </c>
      <c r="D27" s="990"/>
      <c r="E27" s="990"/>
      <c r="F27" s="990"/>
      <c r="G27" s="1118"/>
      <c r="H27" s="405"/>
      <c r="I27" s="418">
        <f t="shared" si="1"/>
        <v>0</v>
      </c>
      <c r="J27" s="438"/>
      <c r="K27" s="457"/>
      <c r="L27" s="457"/>
      <c r="M27" s="457"/>
      <c r="N27" s="457"/>
      <c r="O27" s="457"/>
      <c r="P27" s="457"/>
      <c r="Q27" s="474"/>
    </row>
    <row r="28" spans="2:17" ht="29.25" customHeight="1">
      <c r="B28" s="1142"/>
      <c r="C28" s="1117" t="s">
        <v>392</v>
      </c>
      <c r="D28" s="990"/>
      <c r="E28" s="990"/>
      <c r="F28" s="990"/>
      <c r="G28" s="1118"/>
      <c r="H28" s="406"/>
      <c r="I28" s="419">
        <f t="shared" si="1"/>
        <v>0</v>
      </c>
      <c r="J28" s="439"/>
      <c r="K28" s="420"/>
      <c r="L28" s="420"/>
      <c r="M28" s="420"/>
      <c r="N28" s="420"/>
      <c r="O28" s="420"/>
      <c r="P28" s="420"/>
      <c r="Q28" s="475"/>
    </row>
    <row r="29" spans="2:17" ht="29.25" customHeight="1">
      <c r="B29" s="1143" t="s">
        <v>244</v>
      </c>
      <c r="C29" s="1117" t="s">
        <v>245</v>
      </c>
      <c r="D29" s="990"/>
      <c r="E29" s="990"/>
      <c r="F29" s="990"/>
      <c r="G29" s="1118"/>
      <c r="H29" s="406"/>
      <c r="I29" s="419">
        <f t="shared" si="1"/>
        <v>0</v>
      </c>
      <c r="J29" s="439"/>
      <c r="K29" s="420"/>
      <c r="L29" s="420"/>
      <c r="M29" s="420"/>
      <c r="N29" s="420"/>
      <c r="O29" s="420"/>
      <c r="P29" s="420"/>
      <c r="Q29" s="475"/>
    </row>
    <row r="30" spans="2:17" ht="29.25" customHeight="1">
      <c r="B30" s="1144"/>
      <c r="C30" s="1121" t="s">
        <v>272</v>
      </c>
      <c r="D30" s="1122"/>
      <c r="E30" s="1122"/>
      <c r="F30" s="1122"/>
      <c r="G30" s="1118"/>
      <c r="H30" s="406"/>
      <c r="I30" s="419">
        <f t="shared" si="1"/>
        <v>0</v>
      </c>
      <c r="J30" s="439"/>
      <c r="K30" s="420"/>
      <c r="L30" s="420"/>
      <c r="M30" s="420"/>
      <c r="N30" s="420"/>
      <c r="O30" s="420"/>
      <c r="P30" s="420"/>
      <c r="Q30" s="475"/>
    </row>
    <row r="31" spans="2:17" ht="29.25" customHeight="1">
      <c r="B31" s="1144"/>
      <c r="C31" s="389"/>
      <c r="D31" s="391"/>
      <c r="E31" s="1123" t="s">
        <v>181</v>
      </c>
      <c r="F31" s="1124"/>
      <c r="G31" s="1125"/>
      <c r="H31" s="407" t="s">
        <v>18</v>
      </c>
      <c r="I31" s="420">
        <f t="shared" si="1"/>
        <v>0</v>
      </c>
      <c r="J31" s="439"/>
      <c r="K31" s="420"/>
      <c r="L31" s="420"/>
      <c r="M31" s="420"/>
      <c r="N31" s="420"/>
      <c r="O31" s="420"/>
      <c r="P31" s="420"/>
      <c r="Q31" s="475"/>
    </row>
    <row r="32" spans="2:17" ht="29.25" customHeight="1">
      <c r="B32" s="1145"/>
      <c r="C32" s="389"/>
      <c r="D32" s="392"/>
      <c r="E32" s="397"/>
      <c r="F32" s="1126" t="s">
        <v>417</v>
      </c>
      <c r="G32" s="1127"/>
      <c r="H32" s="407"/>
      <c r="I32" s="421"/>
      <c r="J32" s="440"/>
      <c r="K32" s="421"/>
      <c r="L32" s="421"/>
      <c r="M32" s="421"/>
      <c r="N32" s="421"/>
      <c r="O32" s="421"/>
      <c r="P32" s="421"/>
      <c r="Q32" s="476"/>
    </row>
    <row r="33" spans="2:17" ht="29.25" customHeight="1">
      <c r="B33" s="1146" t="s">
        <v>212</v>
      </c>
      <c r="C33" s="1121" t="s">
        <v>111</v>
      </c>
      <c r="D33" s="1122"/>
      <c r="E33" s="1122"/>
      <c r="F33" s="1122"/>
      <c r="G33" s="1122"/>
      <c r="H33" s="408"/>
      <c r="I33" s="422">
        <f>SUM(J33:Q33)</f>
        <v>0</v>
      </c>
      <c r="J33" s="441"/>
      <c r="K33" s="458"/>
      <c r="L33" s="458"/>
      <c r="M33" s="458"/>
      <c r="N33" s="458"/>
      <c r="O33" s="458"/>
      <c r="P33" s="458"/>
      <c r="Q33" s="477"/>
    </row>
    <row r="34" spans="2:17" ht="29.25" customHeight="1">
      <c r="B34" s="1142"/>
      <c r="C34" s="389"/>
      <c r="D34" s="393" t="s">
        <v>394</v>
      </c>
      <c r="E34" s="390"/>
      <c r="F34" s="390"/>
      <c r="G34" s="401"/>
      <c r="H34" s="409"/>
      <c r="I34" s="423">
        <f>SUM(J34:Q34)</f>
        <v>0</v>
      </c>
      <c r="J34" s="442">
        <f t="shared" ref="J34:Q34" si="2">SUM(J35:J36)</f>
        <v>0</v>
      </c>
      <c r="K34" s="459">
        <f t="shared" si="2"/>
        <v>0</v>
      </c>
      <c r="L34" s="459">
        <f t="shared" si="2"/>
        <v>0</v>
      </c>
      <c r="M34" s="459">
        <f t="shared" si="2"/>
        <v>0</v>
      </c>
      <c r="N34" s="459">
        <f t="shared" si="2"/>
        <v>0</v>
      </c>
      <c r="O34" s="459">
        <f t="shared" si="2"/>
        <v>0</v>
      </c>
      <c r="P34" s="459">
        <f t="shared" si="2"/>
        <v>0</v>
      </c>
      <c r="Q34" s="478">
        <f t="shared" si="2"/>
        <v>0</v>
      </c>
    </row>
    <row r="35" spans="2:17" ht="29.25" customHeight="1">
      <c r="B35" s="1142"/>
      <c r="C35" s="389"/>
      <c r="D35" s="394"/>
      <c r="E35" s="1148" t="s">
        <v>393</v>
      </c>
      <c r="F35" s="1124"/>
      <c r="G35" s="1124"/>
      <c r="H35" s="410"/>
      <c r="I35" s="424">
        <f>SUM(J35:Q35)</f>
        <v>0</v>
      </c>
      <c r="J35" s="442"/>
      <c r="K35" s="459"/>
      <c r="L35" s="459"/>
      <c r="M35" s="459"/>
      <c r="N35" s="459"/>
      <c r="O35" s="459"/>
      <c r="P35" s="459"/>
      <c r="Q35" s="478"/>
    </row>
    <row r="36" spans="2:17" ht="29.25" customHeight="1">
      <c r="B36" s="1142"/>
      <c r="C36" s="389"/>
      <c r="D36" s="394"/>
      <c r="E36" s="1149" t="s">
        <v>74</v>
      </c>
      <c r="F36" s="1150"/>
      <c r="G36" s="1151"/>
      <c r="H36" s="410"/>
      <c r="I36" s="425">
        <f>SUM(J36:Q36)</f>
        <v>0</v>
      </c>
      <c r="J36" s="442"/>
      <c r="K36" s="459"/>
      <c r="L36" s="459"/>
      <c r="M36" s="459"/>
      <c r="N36" s="459"/>
      <c r="O36" s="459"/>
      <c r="P36" s="459"/>
      <c r="Q36" s="478"/>
    </row>
    <row r="37" spans="2:17" ht="29.25" customHeight="1">
      <c r="B37" s="1142"/>
      <c r="C37" s="387"/>
      <c r="D37" s="395"/>
      <c r="E37" s="398"/>
      <c r="F37" s="399" t="s">
        <v>228</v>
      </c>
      <c r="G37" s="399"/>
      <c r="H37" s="411"/>
      <c r="I37" s="426">
        <f>SUM(J37:Q37)</f>
        <v>0</v>
      </c>
      <c r="J37" s="443"/>
      <c r="K37" s="460"/>
      <c r="L37" s="460"/>
      <c r="M37" s="460"/>
      <c r="N37" s="460"/>
      <c r="O37" s="460"/>
      <c r="P37" s="460"/>
      <c r="Q37" s="479"/>
    </row>
    <row r="38" spans="2:17" ht="29.25" customHeight="1">
      <c r="B38" s="1142"/>
      <c r="C38" s="387"/>
      <c r="D38" s="393" t="s">
        <v>374</v>
      </c>
      <c r="E38" s="395"/>
      <c r="F38" s="400"/>
      <c r="G38" s="402"/>
      <c r="H38" s="412"/>
      <c r="I38" s="421"/>
      <c r="J38" s="440"/>
      <c r="K38" s="421"/>
      <c r="L38" s="421"/>
      <c r="M38" s="421"/>
      <c r="N38" s="421"/>
      <c r="O38" s="421"/>
      <c r="P38" s="421"/>
      <c r="Q38" s="476"/>
    </row>
    <row r="39" spans="2:17" ht="29.25" customHeight="1">
      <c r="B39" s="1147"/>
      <c r="C39" s="388"/>
      <c r="D39" s="396"/>
      <c r="E39" s="1152" t="s">
        <v>418</v>
      </c>
      <c r="F39" s="1153"/>
      <c r="G39" s="1154"/>
      <c r="H39" s="413">
        <f>$H$32</f>
        <v>0</v>
      </c>
      <c r="I39" s="427">
        <f>$I$32</f>
        <v>0</v>
      </c>
      <c r="J39" s="444"/>
      <c r="K39" s="427"/>
      <c r="L39" s="427"/>
      <c r="M39" s="427"/>
      <c r="N39" s="427"/>
      <c r="O39" s="427"/>
      <c r="P39" s="427"/>
      <c r="Q39" s="480"/>
    </row>
    <row r="40" spans="2:17" ht="29.25" customHeight="1">
      <c r="B40" s="1119" t="s">
        <v>44</v>
      </c>
      <c r="C40" s="869"/>
      <c r="D40" s="869"/>
      <c r="E40" s="869"/>
      <c r="F40" s="869"/>
      <c r="G40" s="1120"/>
      <c r="H40" s="414" t="s">
        <v>18</v>
      </c>
      <c r="I40" s="428"/>
      <c r="J40" s="445"/>
      <c r="K40" s="428"/>
      <c r="L40" s="428"/>
      <c r="M40" s="428"/>
      <c r="N40" s="428"/>
      <c r="O40" s="428"/>
      <c r="P40" s="428"/>
      <c r="Q40" s="481"/>
    </row>
    <row r="41" spans="2:17" ht="30" customHeight="1">
      <c r="B41" s="1128" t="s">
        <v>247</v>
      </c>
      <c r="C41" s="1129"/>
      <c r="D41" s="1129"/>
      <c r="E41" s="1129"/>
      <c r="F41" s="1129"/>
      <c r="G41" s="1130"/>
      <c r="H41" s="415">
        <f>SUM(H25:H30,H33,H40)</f>
        <v>0</v>
      </c>
      <c r="I41" s="429">
        <f t="shared" ref="I41:Q41" si="3">SUM(I25:I30,I34)</f>
        <v>0</v>
      </c>
      <c r="J41" s="446">
        <f t="shared" si="3"/>
        <v>0</v>
      </c>
      <c r="K41" s="461">
        <f t="shared" si="3"/>
        <v>0</v>
      </c>
      <c r="L41" s="461">
        <f t="shared" si="3"/>
        <v>0</v>
      </c>
      <c r="M41" s="461">
        <f t="shared" si="3"/>
        <v>0</v>
      </c>
      <c r="N41" s="461">
        <f t="shared" si="3"/>
        <v>0</v>
      </c>
      <c r="O41" s="461">
        <f t="shared" si="3"/>
        <v>0</v>
      </c>
      <c r="P41" s="461">
        <f t="shared" si="3"/>
        <v>0</v>
      </c>
      <c r="Q41" s="482">
        <f t="shared" si="3"/>
        <v>0</v>
      </c>
    </row>
    <row r="42" spans="2:17" ht="30" customHeight="1">
      <c r="C42" s="249"/>
      <c r="D42" s="249"/>
      <c r="E42" s="249"/>
      <c r="F42" s="249"/>
      <c r="G42" s="249"/>
      <c r="H42" s="416"/>
      <c r="I42" s="416"/>
      <c r="J42" s="416"/>
      <c r="K42" s="416"/>
      <c r="L42" s="416"/>
      <c r="M42" s="416"/>
      <c r="N42" s="416"/>
      <c r="O42" s="416"/>
      <c r="P42" s="416"/>
      <c r="Q42" s="249"/>
    </row>
    <row r="43" spans="2:17" ht="30" customHeight="1">
      <c r="C43" s="249"/>
      <c r="D43" s="249"/>
      <c r="E43" s="249"/>
      <c r="F43" s="249"/>
      <c r="G43" s="249"/>
      <c r="H43" s="416"/>
      <c r="I43" s="416"/>
      <c r="J43" s="416"/>
      <c r="K43" s="416"/>
      <c r="L43" s="416"/>
      <c r="M43" s="416"/>
      <c r="N43" s="416"/>
      <c r="O43" s="416"/>
      <c r="P43" s="416"/>
      <c r="Q43" s="249"/>
    </row>
    <row r="44" spans="2:17" ht="30" customHeight="1">
      <c r="B44" s="241"/>
      <c r="C44" s="241"/>
      <c r="D44" s="241"/>
      <c r="E44" s="241"/>
      <c r="F44" s="241"/>
      <c r="G44" s="625"/>
      <c r="H44" s="1131"/>
      <c r="I44" s="1131"/>
      <c r="J44" s="625"/>
      <c r="K44" s="1131"/>
      <c r="L44" s="1131"/>
      <c r="M44" s="625"/>
      <c r="N44" s="625"/>
      <c r="O44" s="625"/>
      <c r="P44" s="625"/>
      <c r="Q44" s="241"/>
    </row>
    <row r="45" spans="2:17" ht="23.25" customHeight="1">
      <c r="B45" s="241"/>
      <c r="C45" s="241"/>
      <c r="D45" s="241"/>
      <c r="E45" s="241"/>
      <c r="F45" s="241"/>
      <c r="G45" s="241"/>
      <c r="H45" s="241"/>
      <c r="I45" s="241"/>
      <c r="J45" s="241"/>
      <c r="K45" s="241"/>
      <c r="L45" s="241"/>
      <c r="M45" s="241"/>
      <c r="N45" s="241"/>
      <c r="O45" s="241"/>
      <c r="P45" s="241"/>
      <c r="Q45" s="241"/>
    </row>
    <row r="46" spans="2:17" ht="23.25" customHeight="1">
      <c r="B46" s="241"/>
      <c r="C46" s="241"/>
      <c r="D46" s="241"/>
      <c r="E46" s="241"/>
      <c r="F46" s="241"/>
      <c r="G46" s="241"/>
      <c r="H46" s="241"/>
      <c r="I46" s="241"/>
      <c r="J46" s="241"/>
      <c r="K46" s="241"/>
      <c r="L46" s="241"/>
      <c r="M46" s="241"/>
      <c r="N46" s="241"/>
      <c r="O46" s="241"/>
      <c r="P46" s="241"/>
      <c r="Q46" s="241"/>
    </row>
    <row r="47" spans="2:17" ht="23.25" customHeight="1">
      <c r="B47" s="627"/>
      <c r="C47" s="241"/>
      <c r="D47" s="241"/>
      <c r="E47" s="241"/>
      <c r="F47" s="241"/>
      <c r="G47" s="241"/>
      <c r="H47" s="241"/>
      <c r="I47" s="241"/>
      <c r="J47" s="241"/>
      <c r="K47" s="241"/>
      <c r="L47" s="241"/>
      <c r="M47" s="241"/>
      <c r="N47" s="241"/>
      <c r="O47" s="241"/>
      <c r="P47" s="241"/>
      <c r="Q47" s="241"/>
    </row>
    <row r="48" spans="2:17" ht="23.25" customHeight="1">
      <c r="B48" s="241"/>
      <c r="C48" s="241"/>
      <c r="D48" s="241"/>
      <c r="E48" s="241"/>
      <c r="F48" s="241"/>
      <c r="G48" s="241"/>
      <c r="H48" s="241"/>
      <c r="I48" s="241"/>
      <c r="J48" s="241"/>
      <c r="K48" s="241"/>
      <c r="L48" s="241"/>
      <c r="M48" s="241"/>
      <c r="N48" s="241"/>
      <c r="O48" s="241"/>
      <c r="P48" s="241"/>
      <c r="Q48" s="241"/>
    </row>
    <row r="49" spans="2:17" ht="23.25" customHeight="1">
      <c r="B49" s="241"/>
      <c r="C49" s="241"/>
      <c r="D49" s="241"/>
      <c r="E49" s="241"/>
      <c r="F49" s="241"/>
      <c r="G49" s="241"/>
      <c r="H49" s="241"/>
      <c r="I49" s="241"/>
      <c r="J49" s="241"/>
      <c r="K49" s="241"/>
      <c r="L49" s="241"/>
      <c r="M49" s="241"/>
      <c r="N49" s="241"/>
      <c r="O49" s="241"/>
      <c r="P49" s="241"/>
      <c r="Q49" s="241"/>
    </row>
    <row r="50" spans="2:17" ht="23.25" customHeight="1">
      <c r="B50" s="241"/>
      <c r="C50" s="241"/>
      <c r="D50" s="241"/>
      <c r="E50" s="241"/>
      <c r="F50" s="241"/>
      <c r="G50" s="241"/>
      <c r="H50" s="241"/>
      <c r="I50" s="241"/>
      <c r="J50" s="241"/>
      <c r="K50" s="241"/>
      <c r="L50" s="241"/>
      <c r="M50" s="241"/>
      <c r="N50" s="241"/>
      <c r="O50" s="241"/>
      <c r="P50" s="241"/>
      <c r="Q50" s="241"/>
    </row>
  </sheetData>
  <mergeCells count="50">
    <mergeCell ref="B41:G41"/>
    <mergeCell ref="H44:I44"/>
    <mergeCell ref="K44:L44"/>
    <mergeCell ref="B4:G5"/>
    <mergeCell ref="H4:I5"/>
    <mergeCell ref="B6:B9"/>
    <mergeCell ref="B10:B13"/>
    <mergeCell ref="B14:B16"/>
    <mergeCell ref="B22:G24"/>
    <mergeCell ref="B25:B28"/>
    <mergeCell ref="B29:B32"/>
    <mergeCell ref="B33:B39"/>
    <mergeCell ref="C33:G33"/>
    <mergeCell ref="E35:G35"/>
    <mergeCell ref="E36:G36"/>
    <mergeCell ref="E39:G39"/>
    <mergeCell ref="B40:G40"/>
    <mergeCell ref="C28:G28"/>
    <mergeCell ref="C29:G29"/>
    <mergeCell ref="C30:G30"/>
    <mergeCell ref="E31:G31"/>
    <mergeCell ref="F32:G32"/>
    <mergeCell ref="J22:Q22"/>
    <mergeCell ref="H23:I23"/>
    <mergeCell ref="C25:G25"/>
    <mergeCell ref="C26:G26"/>
    <mergeCell ref="C27:G27"/>
    <mergeCell ref="C15:G15"/>
    <mergeCell ref="H15:I15"/>
    <mergeCell ref="C16:G16"/>
    <mergeCell ref="H16:I16"/>
    <mergeCell ref="H22:I22"/>
    <mergeCell ref="C12:G12"/>
    <mergeCell ref="H12:I12"/>
    <mergeCell ref="C13:G13"/>
    <mergeCell ref="H13:I13"/>
    <mergeCell ref="C14:G14"/>
    <mergeCell ref="H14:I14"/>
    <mergeCell ref="C9:G9"/>
    <mergeCell ref="H9:I9"/>
    <mergeCell ref="C10:G10"/>
    <mergeCell ref="H10:I10"/>
    <mergeCell ref="C11:G11"/>
    <mergeCell ref="H11:I11"/>
    <mergeCell ref="C6:G6"/>
    <mergeCell ref="H6:I6"/>
    <mergeCell ref="C7:G7"/>
    <mergeCell ref="H7:I7"/>
    <mergeCell ref="C8:G8"/>
    <mergeCell ref="H8:I8"/>
  </mergeCells>
  <phoneticPr fontId="34"/>
  <pageMargins left="1.1811023622047245" right="0.19685039370078741" top="0.19685039370078741" bottom="0.19685039370078741" header="0.51181102362204722" footer="0.51181102362204722"/>
  <pageSetup paperSize="9" scale="4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S44"/>
  <sheetViews>
    <sheetView view="pageBreakPreview" zoomScale="70" zoomScaleNormal="55" zoomScaleSheetLayoutView="70" workbookViewId="0">
      <selection activeCell="B3" sqref="B3:C3"/>
    </sheetView>
  </sheetViews>
  <sheetFormatPr defaultColWidth="10.69921875" defaultRowHeight="22.5" customHeight="1"/>
  <cols>
    <col min="1" max="1" width="5.69921875" style="483" customWidth="1"/>
    <col min="2" max="2" width="8.69921875" style="483" customWidth="1"/>
    <col min="3" max="5" width="14.69921875" style="483" customWidth="1"/>
    <col min="6" max="6" width="11.19921875" style="483" customWidth="1"/>
    <col min="7" max="7" width="9.69921875" style="483" customWidth="1"/>
    <col min="8" max="8" width="10.296875" style="484" customWidth="1"/>
    <col min="9" max="15" width="12.69921875" style="483" customWidth="1"/>
    <col min="16" max="16" width="14.69921875" style="483" customWidth="1"/>
    <col min="17" max="16384" width="10.69921875" style="483"/>
  </cols>
  <sheetData>
    <row r="2" spans="2:19" ht="22.5" customHeight="1">
      <c r="B2" s="1155" t="s">
        <v>468</v>
      </c>
      <c r="C2" s="1156"/>
      <c r="D2" s="1156"/>
      <c r="P2" s="542" t="s">
        <v>365</v>
      </c>
    </row>
    <row r="3" spans="2:19" ht="22.5" customHeight="1">
      <c r="B3" s="1157" t="s">
        <v>98</v>
      </c>
      <c r="C3" s="1157"/>
      <c r="L3" s="483" t="s">
        <v>264</v>
      </c>
      <c r="P3" s="543" t="s">
        <v>265</v>
      </c>
    </row>
    <row r="4" spans="2:19" ht="22.5" customHeight="1">
      <c r="B4" s="1203"/>
      <c r="C4" s="1204"/>
      <c r="D4" s="1204"/>
      <c r="E4" s="1205"/>
      <c r="F4" s="1203" t="s">
        <v>269</v>
      </c>
      <c r="G4" s="1204"/>
      <c r="H4" s="1205"/>
      <c r="I4" s="1158" t="s">
        <v>151</v>
      </c>
      <c r="J4" s="1159"/>
      <c r="K4" s="1159"/>
      <c r="L4" s="1159"/>
      <c r="M4" s="1159"/>
      <c r="N4" s="1159"/>
      <c r="O4" s="1160"/>
      <c r="P4" s="544" t="s">
        <v>270</v>
      </c>
    </row>
    <row r="5" spans="2:19" ht="22.5" customHeight="1">
      <c r="B5" s="1206"/>
      <c r="C5" s="1207"/>
      <c r="D5" s="1207"/>
      <c r="E5" s="1208"/>
      <c r="F5" s="1209"/>
      <c r="G5" s="1210"/>
      <c r="H5" s="1211"/>
      <c r="I5" s="510" t="s">
        <v>402</v>
      </c>
      <c r="J5" s="526" t="s">
        <v>402</v>
      </c>
      <c r="K5" s="526" t="s">
        <v>402</v>
      </c>
      <c r="L5" s="526" t="s">
        <v>402</v>
      </c>
      <c r="M5" s="526" t="s">
        <v>402</v>
      </c>
      <c r="N5" s="526" t="s">
        <v>402</v>
      </c>
      <c r="O5" s="526" t="s">
        <v>402</v>
      </c>
      <c r="P5" s="487"/>
    </row>
    <row r="6" spans="2:19" ht="22.5" customHeight="1">
      <c r="B6" s="1161" t="s">
        <v>57</v>
      </c>
      <c r="C6" s="1162"/>
      <c r="D6" s="1162"/>
      <c r="E6" s="1163"/>
      <c r="F6" s="1164">
        <f>'別紙1-1'!C11</f>
        <v>0</v>
      </c>
      <c r="G6" s="1165"/>
      <c r="H6" s="1166"/>
      <c r="I6" s="495"/>
      <c r="J6" s="527"/>
      <c r="K6" s="527"/>
      <c r="L6" s="527"/>
      <c r="M6" s="527"/>
      <c r="N6" s="527"/>
      <c r="O6" s="527"/>
      <c r="P6" s="545">
        <f t="shared" ref="P6:P16" si="0">SUM(I6:O6)</f>
        <v>0</v>
      </c>
    </row>
    <row r="7" spans="2:19" ht="36.75" customHeight="1">
      <c r="B7" s="486"/>
      <c r="C7" s="1167" t="s">
        <v>373</v>
      </c>
      <c r="D7" s="1168"/>
      <c r="E7" s="1168"/>
      <c r="F7" s="1169"/>
      <c r="G7" s="1170"/>
      <c r="H7" s="1171"/>
      <c r="I7" s="519">
        <f t="shared" ref="I7:O7" si="1">SUM(I8,I13,I14)</f>
        <v>0</v>
      </c>
      <c r="J7" s="528">
        <f t="shared" si="1"/>
        <v>0</v>
      </c>
      <c r="K7" s="528">
        <f t="shared" si="1"/>
        <v>0</v>
      </c>
      <c r="L7" s="528">
        <f t="shared" si="1"/>
        <v>0</v>
      </c>
      <c r="M7" s="528">
        <f t="shared" si="1"/>
        <v>0</v>
      </c>
      <c r="N7" s="528">
        <f t="shared" si="1"/>
        <v>0</v>
      </c>
      <c r="O7" s="528">
        <f t="shared" si="1"/>
        <v>0</v>
      </c>
      <c r="P7" s="546">
        <f t="shared" si="0"/>
        <v>0</v>
      </c>
    </row>
    <row r="8" spans="2:19" ht="24.75" customHeight="1">
      <c r="B8" s="487" t="s">
        <v>271</v>
      </c>
      <c r="C8" s="1175" t="s">
        <v>464</v>
      </c>
      <c r="D8" s="1212" t="s">
        <v>404</v>
      </c>
      <c r="E8" s="505" t="s">
        <v>273</v>
      </c>
      <c r="F8" s="1172"/>
      <c r="G8" s="1173"/>
      <c r="H8" s="1174"/>
      <c r="I8" s="520">
        <f t="shared" ref="I8:O8" si="2">SUM(I9:I12)</f>
        <v>0</v>
      </c>
      <c r="J8" s="529">
        <f t="shared" si="2"/>
        <v>0</v>
      </c>
      <c r="K8" s="529">
        <f t="shared" si="2"/>
        <v>0</v>
      </c>
      <c r="L8" s="529">
        <f t="shared" si="2"/>
        <v>0</v>
      </c>
      <c r="M8" s="529">
        <f t="shared" si="2"/>
        <v>0</v>
      </c>
      <c r="N8" s="529">
        <f t="shared" si="2"/>
        <v>0</v>
      </c>
      <c r="O8" s="529">
        <f t="shared" si="2"/>
        <v>0</v>
      </c>
      <c r="P8" s="547">
        <f t="shared" si="0"/>
        <v>0</v>
      </c>
    </row>
    <row r="9" spans="2:19" ht="24.75" customHeight="1">
      <c r="B9" s="487"/>
      <c r="C9" s="1175"/>
      <c r="D9" s="1213"/>
      <c r="E9" s="506" t="s">
        <v>47</v>
      </c>
      <c r="F9" s="1172"/>
      <c r="G9" s="1173"/>
      <c r="H9" s="1174"/>
      <c r="I9" s="520"/>
      <c r="J9" s="529"/>
      <c r="K9" s="529"/>
      <c r="L9" s="529"/>
      <c r="M9" s="529"/>
      <c r="N9" s="529"/>
      <c r="O9" s="529"/>
      <c r="P9" s="547">
        <f t="shared" si="0"/>
        <v>0</v>
      </c>
    </row>
    <row r="10" spans="2:19" ht="27" customHeight="1">
      <c r="B10" s="487"/>
      <c r="C10" s="1176"/>
      <c r="D10" s="1213"/>
      <c r="E10" s="507" t="s">
        <v>463</v>
      </c>
      <c r="F10" s="509"/>
      <c r="G10" s="511"/>
      <c r="H10" s="513"/>
      <c r="I10" s="520"/>
      <c r="J10" s="529"/>
      <c r="K10" s="529"/>
      <c r="L10" s="529"/>
      <c r="M10" s="529"/>
      <c r="N10" s="529"/>
      <c r="O10" s="529"/>
      <c r="P10" s="547">
        <f t="shared" si="0"/>
        <v>0</v>
      </c>
    </row>
    <row r="11" spans="2:19" s="556" customFormat="1" ht="27" customHeight="1">
      <c r="B11" s="487"/>
      <c r="C11" s="1176"/>
      <c r="D11" s="1213"/>
      <c r="E11" s="624"/>
      <c r="F11" s="1185"/>
      <c r="G11" s="1186"/>
      <c r="H11" s="1187"/>
      <c r="I11" s="561"/>
      <c r="J11" s="562"/>
      <c r="K11" s="562"/>
      <c r="L11" s="562"/>
      <c r="M11" s="562"/>
      <c r="N11" s="562"/>
      <c r="O11" s="563"/>
      <c r="P11" s="547">
        <f t="shared" si="0"/>
        <v>0</v>
      </c>
      <c r="S11" s="572"/>
    </row>
    <row r="12" spans="2:19" ht="27" customHeight="1">
      <c r="B12" s="487"/>
      <c r="C12" s="1176"/>
      <c r="D12" s="1214"/>
      <c r="E12" s="508" t="s">
        <v>38</v>
      </c>
      <c r="F12" s="509"/>
      <c r="G12" s="511"/>
      <c r="H12" s="513"/>
      <c r="I12" s="559"/>
      <c r="J12" s="560"/>
      <c r="K12" s="560"/>
      <c r="L12" s="560"/>
      <c r="M12" s="560"/>
      <c r="N12" s="560"/>
      <c r="O12" s="560"/>
      <c r="P12" s="547">
        <f t="shared" si="0"/>
        <v>0</v>
      </c>
    </row>
    <row r="13" spans="2:19" ht="26.25" customHeight="1">
      <c r="B13" s="487"/>
      <c r="C13" s="1176"/>
      <c r="D13" s="1178" t="s">
        <v>274</v>
      </c>
      <c r="E13" s="1179"/>
      <c r="F13" s="1172"/>
      <c r="G13" s="1173"/>
      <c r="H13" s="1174"/>
      <c r="I13" s="522"/>
      <c r="J13" s="530"/>
      <c r="K13" s="530"/>
      <c r="L13" s="530"/>
      <c r="M13" s="530"/>
      <c r="N13" s="530"/>
      <c r="O13" s="530"/>
      <c r="P13" s="547">
        <f t="shared" si="0"/>
        <v>0</v>
      </c>
      <c r="S13" s="572"/>
    </row>
    <row r="14" spans="2:19" ht="22.5" customHeight="1">
      <c r="B14" s="487"/>
      <c r="C14" s="1177"/>
      <c r="D14" s="1180" t="s">
        <v>277</v>
      </c>
      <c r="E14" s="1181"/>
      <c r="F14" s="1182"/>
      <c r="G14" s="1183"/>
      <c r="H14" s="1184"/>
      <c r="I14" s="523"/>
      <c r="J14" s="531"/>
      <c r="K14" s="531"/>
      <c r="L14" s="531"/>
      <c r="M14" s="531"/>
      <c r="N14" s="531"/>
      <c r="O14" s="531"/>
      <c r="P14" s="548">
        <f t="shared" si="0"/>
        <v>0</v>
      </c>
    </row>
    <row r="15" spans="2:19" ht="22.5" customHeight="1">
      <c r="B15" s="487" t="s">
        <v>280</v>
      </c>
      <c r="C15" s="1188" t="s">
        <v>281</v>
      </c>
      <c r="D15" s="1189"/>
      <c r="E15" s="1189"/>
      <c r="F15" s="1188"/>
      <c r="G15" s="1189"/>
      <c r="H15" s="1190"/>
      <c r="I15" s="524"/>
      <c r="J15" s="532"/>
      <c r="K15" s="532"/>
      <c r="L15" s="532"/>
      <c r="M15" s="532"/>
      <c r="N15" s="532"/>
      <c r="O15" s="532"/>
      <c r="P15" s="549">
        <f t="shared" si="0"/>
        <v>0</v>
      </c>
    </row>
    <row r="16" spans="2:19" ht="22.5" customHeight="1">
      <c r="B16" s="488"/>
      <c r="C16" s="1191" t="s">
        <v>282</v>
      </c>
      <c r="D16" s="1192"/>
      <c r="E16" s="1192"/>
      <c r="F16" s="1191"/>
      <c r="G16" s="1192"/>
      <c r="H16" s="1193"/>
      <c r="I16" s="525"/>
      <c r="J16" s="533"/>
      <c r="K16" s="533"/>
      <c r="L16" s="533"/>
      <c r="M16" s="533"/>
      <c r="N16" s="533"/>
      <c r="O16" s="533"/>
      <c r="P16" s="550">
        <f t="shared" si="0"/>
        <v>0</v>
      </c>
    </row>
    <row r="17" spans="2:16" ht="27.75" customHeight="1">
      <c r="B17" s="1161" t="s">
        <v>284</v>
      </c>
      <c r="C17" s="1162"/>
      <c r="D17" s="1162"/>
      <c r="E17" s="1163"/>
      <c r="F17" s="1194">
        <f>SUM(F7,F15,F16)</f>
        <v>0</v>
      </c>
      <c r="G17" s="1195"/>
      <c r="H17" s="1196"/>
      <c r="I17" s="512">
        <f>SUM(I7,I15,I16)</f>
        <v>0</v>
      </c>
      <c r="J17" s="534">
        <f t="shared" ref="J17:P17" si="3">SUM(J7,J15,J16)</f>
        <v>0</v>
      </c>
      <c r="K17" s="534">
        <f t="shared" si="3"/>
        <v>0</v>
      </c>
      <c r="L17" s="534">
        <f t="shared" si="3"/>
        <v>0</v>
      </c>
      <c r="M17" s="534">
        <f t="shared" si="3"/>
        <v>0</v>
      </c>
      <c r="N17" s="534">
        <f t="shared" si="3"/>
        <v>0</v>
      </c>
      <c r="O17" s="534">
        <f t="shared" si="3"/>
        <v>0</v>
      </c>
      <c r="P17" s="551">
        <f t="shared" si="3"/>
        <v>0</v>
      </c>
    </row>
    <row r="18" spans="2:16" ht="27.75" customHeight="1">
      <c r="B18" s="489"/>
      <c r="C18" s="489"/>
      <c r="D18" s="489"/>
      <c r="E18" s="485"/>
      <c r="F18" s="510"/>
      <c r="G18" s="510"/>
      <c r="H18" s="510"/>
      <c r="I18" s="521"/>
      <c r="J18" s="521"/>
      <c r="K18" s="521"/>
      <c r="L18" s="521"/>
      <c r="M18" s="521"/>
      <c r="N18" s="521"/>
      <c r="O18" s="521"/>
      <c r="P18" s="521"/>
    </row>
    <row r="19" spans="2:16" ht="22.5" customHeight="1">
      <c r="B19" s="490" t="s">
        <v>240</v>
      </c>
      <c r="C19" s="496"/>
      <c r="D19" s="496"/>
      <c r="E19" s="496"/>
      <c r="F19" s="496"/>
      <c r="G19" s="496"/>
      <c r="H19" s="514"/>
      <c r="I19" s="249"/>
    </row>
    <row r="20" spans="2:16" ht="22.5" customHeight="1">
      <c r="B20" s="491" t="s">
        <v>278</v>
      </c>
      <c r="C20" s="497"/>
      <c r="D20" s="337" t="s">
        <v>217</v>
      </c>
      <c r="E20" s="337" t="s">
        <v>260</v>
      </c>
      <c r="F20" s="337" t="s">
        <v>80</v>
      </c>
      <c r="G20" s="337" t="s">
        <v>286</v>
      </c>
      <c r="H20" s="515" t="s">
        <v>288</v>
      </c>
      <c r="I20" s="249"/>
      <c r="J20" s="249" t="s">
        <v>301</v>
      </c>
      <c r="K20" s="249"/>
      <c r="L20" s="249"/>
      <c r="M20" s="249"/>
      <c r="N20" s="266"/>
      <c r="O20" s="249"/>
      <c r="P20" s="249"/>
    </row>
    <row r="21" spans="2:16" ht="22.5" customHeight="1">
      <c r="B21" s="231"/>
      <c r="C21" s="244"/>
      <c r="D21" s="1215"/>
      <c r="E21" s="1215"/>
      <c r="F21" s="1215"/>
      <c r="G21" s="1215"/>
      <c r="H21" s="1218"/>
      <c r="I21" s="249"/>
      <c r="J21" s="535"/>
      <c r="K21" s="539"/>
      <c r="L21" s="539"/>
      <c r="M21" s="539"/>
      <c r="N21" s="539"/>
      <c r="O21" s="539"/>
      <c r="P21" s="552"/>
    </row>
    <row r="22" spans="2:16" ht="22.5" customHeight="1">
      <c r="B22" s="1197" t="s">
        <v>122</v>
      </c>
      <c r="C22" s="985"/>
      <c r="D22" s="1216"/>
      <c r="E22" s="1216"/>
      <c r="F22" s="1216"/>
      <c r="G22" s="1216"/>
      <c r="H22" s="1219"/>
      <c r="I22" s="249"/>
      <c r="J22" s="536"/>
      <c r="K22" s="540"/>
      <c r="L22" s="540"/>
      <c r="M22" s="540"/>
      <c r="N22" s="540"/>
      <c r="O22" s="540"/>
      <c r="P22" s="553"/>
    </row>
    <row r="23" spans="2:16" ht="22.5" customHeight="1">
      <c r="B23" s="1198" t="s">
        <v>291</v>
      </c>
      <c r="C23" s="1199"/>
      <c r="D23" s="1217"/>
      <c r="E23" s="1217"/>
      <c r="F23" s="1217"/>
      <c r="G23" s="1217"/>
      <c r="H23" s="1220"/>
      <c r="I23" s="249"/>
      <c r="J23" s="536"/>
      <c r="K23" s="540"/>
      <c r="L23" s="540"/>
      <c r="M23" s="540"/>
      <c r="N23" s="540"/>
      <c r="O23" s="540"/>
      <c r="P23" s="553"/>
    </row>
    <row r="24" spans="2:16" ht="22.5" customHeight="1">
      <c r="B24" s="231"/>
      <c r="C24" s="244"/>
      <c r="D24" s="1215"/>
      <c r="E24" s="1215"/>
      <c r="F24" s="1215"/>
      <c r="G24" s="1215"/>
      <c r="H24" s="1218"/>
      <c r="I24" s="249"/>
      <c r="J24" s="537"/>
      <c r="K24" s="540"/>
      <c r="L24" s="540"/>
      <c r="M24" s="540"/>
      <c r="N24" s="540"/>
      <c r="O24" s="540"/>
      <c r="P24" s="553"/>
    </row>
    <row r="25" spans="2:16" ht="22.5" customHeight="1">
      <c r="B25" s="1197" t="s">
        <v>292</v>
      </c>
      <c r="C25" s="985"/>
      <c r="D25" s="1216"/>
      <c r="E25" s="1216"/>
      <c r="F25" s="1216"/>
      <c r="G25" s="1216"/>
      <c r="H25" s="1219"/>
      <c r="I25" s="249"/>
      <c r="J25" s="537"/>
      <c r="K25" s="540"/>
      <c r="L25" s="540"/>
      <c r="M25" s="540"/>
      <c r="N25" s="540"/>
      <c r="O25" s="540"/>
      <c r="P25" s="553"/>
    </row>
    <row r="26" spans="2:16" ht="22.5" customHeight="1">
      <c r="B26" s="1198" t="s">
        <v>293</v>
      </c>
      <c r="C26" s="1199"/>
      <c r="D26" s="1217"/>
      <c r="E26" s="1217"/>
      <c r="F26" s="1217"/>
      <c r="G26" s="1217"/>
      <c r="H26" s="1220"/>
      <c r="J26" s="537"/>
      <c r="K26" s="485"/>
      <c r="L26" s="485"/>
      <c r="M26" s="485"/>
      <c r="N26" s="485"/>
      <c r="O26" s="485"/>
      <c r="P26" s="554"/>
    </row>
    <row r="27" spans="2:16" ht="22.5" customHeight="1">
      <c r="B27" s="1200"/>
      <c r="C27" s="1201"/>
      <c r="D27" s="1215"/>
      <c r="E27" s="1215"/>
      <c r="F27" s="1215"/>
      <c r="G27" s="1215"/>
      <c r="H27" s="1218"/>
      <c r="J27" s="537"/>
      <c r="K27" s="485"/>
      <c r="L27" s="485"/>
      <c r="M27" s="485"/>
      <c r="N27" s="485"/>
      <c r="O27" s="485"/>
      <c r="P27" s="554"/>
    </row>
    <row r="28" spans="2:16" ht="22.5" customHeight="1">
      <c r="B28" s="1197" t="s">
        <v>229</v>
      </c>
      <c r="C28" s="985"/>
      <c r="D28" s="1216"/>
      <c r="E28" s="1216"/>
      <c r="F28" s="1216"/>
      <c r="G28" s="1216"/>
      <c r="H28" s="1219"/>
      <c r="J28" s="537"/>
      <c r="K28" s="485"/>
      <c r="L28" s="485"/>
      <c r="M28" s="485"/>
      <c r="N28" s="485"/>
      <c r="O28" s="485"/>
      <c r="P28" s="554"/>
    </row>
    <row r="29" spans="2:16" ht="22.5" customHeight="1">
      <c r="B29" s="232"/>
      <c r="C29" s="245"/>
      <c r="D29" s="1217"/>
      <c r="E29" s="1217"/>
      <c r="F29" s="1217"/>
      <c r="G29" s="1217"/>
      <c r="H29" s="1220"/>
      <c r="J29" s="537"/>
      <c r="K29" s="485"/>
      <c r="L29" s="485"/>
      <c r="M29" s="485"/>
      <c r="N29" s="485"/>
      <c r="O29" s="485"/>
      <c r="P29" s="554"/>
    </row>
    <row r="30" spans="2:16" ht="22.5" customHeight="1">
      <c r="B30" s="231"/>
      <c r="C30" s="244"/>
      <c r="D30" s="1215"/>
      <c r="E30" s="1215"/>
      <c r="F30" s="1215"/>
      <c r="G30" s="1215"/>
      <c r="H30" s="1218"/>
      <c r="J30" s="537"/>
      <c r="K30" s="485"/>
      <c r="L30" s="485"/>
      <c r="M30" s="485"/>
      <c r="N30" s="485"/>
      <c r="O30" s="485"/>
      <c r="P30" s="554"/>
    </row>
    <row r="31" spans="2:16" ht="22.5" customHeight="1">
      <c r="B31" s="1197" t="s">
        <v>294</v>
      </c>
      <c r="C31" s="985"/>
      <c r="D31" s="1216"/>
      <c r="E31" s="1216"/>
      <c r="F31" s="1216"/>
      <c r="G31" s="1216"/>
      <c r="H31" s="1219"/>
      <c r="J31" s="537"/>
      <c r="K31" s="485"/>
      <c r="L31" s="485"/>
      <c r="M31" s="485"/>
      <c r="N31" s="485"/>
      <c r="O31" s="485"/>
      <c r="P31" s="554"/>
    </row>
    <row r="32" spans="2:16" ht="22.5" customHeight="1">
      <c r="B32" s="492"/>
      <c r="C32" s="498"/>
      <c r="D32" s="1217"/>
      <c r="E32" s="1217"/>
      <c r="F32" s="1217"/>
      <c r="G32" s="1217"/>
      <c r="H32" s="1220"/>
      <c r="J32" s="537"/>
      <c r="K32" s="485"/>
      <c r="L32" s="485"/>
      <c r="M32" s="485"/>
      <c r="N32" s="485"/>
      <c r="O32" s="485"/>
      <c r="P32" s="554"/>
    </row>
    <row r="33" spans="2:16" ht="22.5" customHeight="1">
      <c r="B33" s="848" t="s">
        <v>21</v>
      </c>
      <c r="C33" s="863"/>
      <c r="D33" s="502"/>
      <c r="E33" s="502"/>
      <c r="F33" s="502"/>
      <c r="G33" s="502"/>
      <c r="H33" s="516"/>
      <c r="J33" s="537"/>
      <c r="K33" s="485"/>
      <c r="L33" s="485"/>
      <c r="M33" s="485"/>
      <c r="N33" s="485"/>
      <c r="O33" s="485"/>
      <c r="P33" s="554"/>
    </row>
    <row r="34" spans="2:16" ht="22.5" customHeight="1">
      <c r="B34" s="493" t="s">
        <v>302</v>
      </c>
      <c r="C34" s="499"/>
      <c r="D34" s="503"/>
      <c r="E34" s="503"/>
      <c r="F34" s="503"/>
      <c r="G34" s="503"/>
      <c r="H34" s="517"/>
      <c r="J34" s="537"/>
      <c r="K34" s="485"/>
      <c r="L34" s="485"/>
      <c r="M34" s="485"/>
      <c r="N34" s="485"/>
      <c r="O34" s="485"/>
      <c r="P34" s="554"/>
    </row>
    <row r="35" spans="2:16" ht="22.5" customHeight="1">
      <c r="B35" s="1197" t="s">
        <v>298</v>
      </c>
      <c r="C35" s="985"/>
      <c r="D35" s="504"/>
      <c r="E35" s="504"/>
      <c r="F35" s="504"/>
      <c r="G35" s="504"/>
      <c r="H35" s="518"/>
      <c r="J35" s="537"/>
      <c r="K35" s="485"/>
      <c r="L35" s="485"/>
      <c r="M35" s="485"/>
      <c r="N35" s="485"/>
      <c r="O35" s="485"/>
      <c r="P35" s="554"/>
    </row>
    <row r="36" spans="2:16" ht="22.5" customHeight="1">
      <c r="B36" s="493"/>
      <c r="C36" s="500"/>
      <c r="D36" s="1215"/>
      <c r="E36" s="1215"/>
      <c r="F36" s="1215"/>
      <c r="G36" s="1215"/>
      <c r="H36" s="1218"/>
      <c r="J36" s="537"/>
      <c r="K36" s="485"/>
      <c r="L36" s="485"/>
      <c r="M36" s="485"/>
      <c r="N36" s="485"/>
      <c r="O36" s="485"/>
      <c r="P36" s="554"/>
    </row>
    <row r="37" spans="2:16" ht="22.5" customHeight="1">
      <c r="B37" s="1197" t="s">
        <v>295</v>
      </c>
      <c r="C37" s="985"/>
      <c r="D37" s="1216"/>
      <c r="E37" s="1216"/>
      <c r="F37" s="1216"/>
      <c r="G37" s="1216"/>
      <c r="H37" s="1219"/>
      <c r="J37" s="537"/>
      <c r="K37" s="485"/>
      <c r="L37" s="485"/>
      <c r="M37" s="485"/>
      <c r="N37" s="485"/>
      <c r="O37" s="485"/>
      <c r="P37" s="554"/>
    </row>
    <row r="38" spans="2:16" ht="22.5" customHeight="1">
      <c r="B38" s="232"/>
      <c r="C38" s="245"/>
      <c r="D38" s="1217"/>
      <c r="E38" s="1217"/>
      <c r="F38" s="1217"/>
      <c r="G38" s="1217"/>
      <c r="H38" s="1220"/>
      <c r="J38" s="538"/>
      <c r="K38" s="541"/>
      <c r="L38" s="541"/>
      <c r="M38" s="541"/>
      <c r="N38" s="541"/>
      <c r="O38" s="541"/>
      <c r="P38" s="555"/>
    </row>
    <row r="39" spans="2:16" ht="22.5" customHeight="1">
      <c r="B39" s="231"/>
      <c r="C39" s="244"/>
      <c r="D39" s="1215"/>
      <c r="E39" s="1215"/>
      <c r="F39" s="1215"/>
      <c r="G39" s="1215"/>
      <c r="H39" s="1218"/>
    </row>
    <row r="40" spans="2:16" ht="22.5" customHeight="1">
      <c r="B40" s="231" t="s">
        <v>299</v>
      </c>
      <c r="C40" s="244"/>
      <c r="D40" s="1216"/>
      <c r="E40" s="1216"/>
      <c r="F40" s="1216"/>
      <c r="G40" s="1216"/>
      <c r="H40" s="1219"/>
      <c r="J40" s="625"/>
      <c r="K40" s="1202"/>
      <c r="L40" s="1202"/>
      <c r="M40" s="625"/>
      <c r="N40" s="241"/>
      <c r="O40" s="241"/>
      <c r="P40" s="241"/>
    </row>
    <row r="41" spans="2:16" ht="22.5" customHeight="1">
      <c r="B41" s="494"/>
      <c r="C41" s="501"/>
      <c r="D41" s="1221"/>
      <c r="E41" s="1221"/>
      <c r="F41" s="1221"/>
      <c r="G41" s="1221"/>
      <c r="H41" s="1222"/>
      <c r="J41" s="626"/>
      <c r="K41" s="626"/>
      <c r="L41" s="1131"/>
      <c r="M41" s="1131"/>
      <c r="N41" s="241"/>
      <c r="O41" s="625"/>
      <c r="P41" s="241"/>
    </row>
    <row r="42" spans="2:16" ht="22.5" customHeight="1">
      <c r="J42" s="626"/>
      <c r="K42" s="626"/>
      <c r="L42" s="626"/>
      <c r="M42" s="626"/>
      <c r="N42" s="626"/>
      <c r="O42" s="626"/>
      <c r="P42" s="626"/>
    </row>
    <row r="43" spans="2:16" ht="22.5" customHeight="1">
      <c r="J43" s="626"/>
      <c r="K43" s="626"/>
      <c r="L43" s="626"/>
      <c r="M43" s="626"/>
      <c r="N43" s="626"/>
      <c r="O43" s="626"/>
      <c r="P43" s="626"/>
    </row>
    <row r="44" spans="2:16" ht="22.5" customHeight="1">
      <c r="J44" s="626"/>
      <c r="K44" s="626"/>
      <c r="L44" s="626"/>
      <c r="M44" s="626"/>
      <c r="N44" s="626"/>
      <c r="O44" s="626"/>
      <c r="P44" s="626"/>
    </row>
  </sheetData>
  <mergeCells count="66">
    <mergeCell ref="D39:D41"/>
    <mergeCell ref="E39:E41"/>
    <mergeCell ref="F39:F41"/>
    <mergeCell ref="G39:G41"/>
    <mergeCell ref="H39:H41"/>
    <mergeCell ref="D36:D38"/>
    <mergeCell ref="E36:E38"/>
    <mergeCell ref="F36:F38"/>
    <mergeCell ref="G36:G38"/>
    <mergeCell ref="H36:H38"/>
    <mergeCell ref="E27:E29"/>
    <mergeCell ref="F27:F29"/>
    <mergeCell ref="G27:G29"/>
    <mergeCell ref="H27:H29"/>
    <mergeCell ref="D30:D32"/>
    <mergeCell ref="E30:E32"/>
    <mergeCell ref="F30:F32"/>
    <mergeCell ref="G30:G32"/>
    <mergeCell ref="H30:H32"/>
    <mergeCell ref="K40:L40"/>
    <mergeCell ref="L41:M41"/>
    <mergeCell ref="B4:E5"/>
    <mergeCell ref="F4:H5"/>
    <mergeCell ref="D8:D12"/>
    <mergeCell ref="D21:D23"/>
    <mergeCell ref="E21:E23"/>
    <mergeCell ref="F21:F23"/>
    <mergeCell ref="G21:G23"/>
    <mergeCell ref="H21:H23"/>
    <mergeCell ref="D24:D26"/>
    <mergeCell ref="E24:E26"/>
    <mergeCell ref="F24:F26"/>
    <mergeCell ref="G24:G26"/>
    <mergeCell ref="H24:H26"/>
    <mergeCell ref="D27:D29"/>
    <mergeCell ref="B28:C28"/>
    <mergeCell ref="B31:C31"/>
    <mergeCell ref="B33:C33"/>
    <mergeCell ref="B35:C35"/>
    <mergeCell ref="B37:C37"/>
    <mergeCell ref="B22:C22"/>
    <mergeCell ref="B23:C23"/>
    <mergeCell ref="B25:C25"/>
    <mergeCell ref="B26:C26"/>
    <mergeCell ref="B27:C27"/>
    <mergeCell ref="C15:E15"/>
    <mergeCell ref="F15:H15"/>
    <mergeCell ref="C16:E16"/>
    <mergeCell ref="F16:H16"/>
    <mergeCell ref="B17:E17"/>
    <mergeCell ref="F17:H17"/>
    <mergeCell ref="C7:E7"/>
    <mergeCell ref="F7:H7"/>
    <mergeCell ref="F8:H8"/>
    <mergeCell ref="F9:H9"/>
    <mergeCell ref="C8:C14"/>
    <mergeCell ref="D13:E13"/>
    <mergeCell ref="F13:H13"/>
    <mergeCell ref="D14:E14"/>
    <mergeCell ref="F14:H14"/>
    <mergeCell ref="F11:H11"/>
    <mergeCell ref="B2:D2"/>
    <mergeCell ref="B3:C3"/>
    <mergeCell ref="I4:O4"/>
    <mergeCell ref="B6:E6"/>
    <mergeCell ref="F6:H6"/>
  </mergeCells>
  <phoneticPr fontId="20"/>
  <pageMargins left="0.70866141732283472" right="0.19685039370078741" top="0.59055118110236227" bottom="0.19685039370078741" header="0.31496062992125984" footer="0.31496062992125984"/>
  <pageSetup paperSize="9" scale="5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0DB0-D0B5-412D-9E40-2EE5B876C7A4}">
  <dimension ref="A1:F18"/>
  <sheetViews>
    <sheetView view="pageBreakPreview" zoomScale="112" zoomScaleNormal="75" zoomScaleSheetLayoutView="112" workbookViewId="0"/>
  </sheetViews>
  <sheetFormatPr defaultRowHeight="18.75" customHeight="1"/>
  <cols>
    <col min="1" max="1" width="33.69921875" style="647" customWidth="1"/>
    <col min="2" max="2" width="16.8984375" style="647" customWidth="1"/>
    <col min="3" max="3" width="8.796875" style="647"/>
    <col min="4" max="4" width="9.59765625" style="647" customWidth="1"/>
    <col min="5" max="5" width="10.59765625" style="647" customWidth="1"/>
    <col min="6" max="6" width="30.69921875" style="647" customWidth="1"/>
    <col min="7" max="16384" width="8.796875" style="647"/>
  </cols>
  <sheetData>
    <row r="1" spans="1:6" ht="18.75" customHeight="1">
      <c r="A1" s="645" t="s">
        <v>449</v>
      </c>
      <c r="B1" s="646"/>
    </row>
    <row r="2" spans="1:6" ht="15" customHeight="1">
      <c r="A2" s="646"/>
      <c r="B2" s="646"/>
    </row>
    <row r="3" spans="1:6" ht="18.75" customHeight="1" thickBot="1">
      <c r="A3" s="646" t="s">
        <v>432</v>
      </c>
      <c r="B3" s="646"/>
    </row>
    <row r="4" spans="1:6" ht="41.25" customHeight="1" thickBot="1">
      <c r="A4" s="648" t="s">
        <v>485</v>
      </c>
      <c r="B4" s="649" t="s">
        <v>431</v>
      </c>
      <c r="C4" s="649" t="s">
        <v>430</v>
      </c>
      <c r="D4" s="649" t="s">
        <v>429</v>
      </c>
      <c r="E4" s="650" t="s">
        <v>428</v>
      </c>
      <c r="F4" s="651" t="s">
        <v>427</v>
      </c>
    </row>
    <row r="5" spans="1:6" ht="41.25" customHeight="1">
      <c r="A5" s="652"/>
      <c r="B5" s="653"/>
      <c r="C5" s="653"/>
      <c r="D5" s="653"/>
      <c r="E5" s="654"/>
      <c r="F5" s="655"/>
    </row>
    <row r="6" spans="1:6" ht="41.25" customHeight="1">
      <c r="A6" s="656"/>
      <c r="B6" s="657"/>
      <c r="C6" s="657"/>
      <c r="D6" s="657"/>
      <c r="E6" s="658"/>
      <c r="F6" s="659"/>
    </row>
    <row r="7" spans="1:6" ht="41.25" customHeight="1">
      <c r="A7" s="656"/>
      <c r="B7" s="657"/>
      <c r="C7" s="657"/>
      <c r="D7" s="657"/>
      <c r="E7" s="658"/>
      <c r="F7" s="660"/>
    </row>
    <row r="8" spans="1:6" ht="41.25" customHeight="1">
      <c r="A8" s="656"/>
      <c r="B8" s="657"/>
      <c r="C8" s="657"/>
      <c r="D8" s="657"/>
      <c r="E8" s="658"/>
      <c r="F8" s="659"/>
    </row>
    <row r="9" spans="1:6" ht="41.25" customHeight="1">
      <c r="A9" s="656"/>
      <c r="B9" s="657"/>
      <c r="C9" s="657"/>
      <c r="D9" s="657"/>
      <c r="E9" s="658"/>
      <c r="F9" s="660"/>
    </row>
    <row r="10" spans="1:6" ht="41.25" customHeight="1">
      <c r="A10" s="656"/>
      <c r="B10" s="657"/>
      <c r="C10" s="657"/>
      <c r="D10" s="657"/>
      <c r="E10" s="658"/>
      <c r="F10" s="659"/>
    </row>
    <row r="11" spans="1:6" ht="41.25" customHeight="1" thickBot="1">
      <c r="A11" s="661"/>
      <c r="B11" s="662"/>
      <c r="C11" s="662"/>
      <c r="D11" s="662"/>
      <c r="E11" s="663"/>
      <c r="F11" s="664"/>
    </row>
    <row r="12" spans="1:6" ht="18.75" customHeight="1">
      <c r="A12" s="644" t="s">
        <v>426</v>
      </c>
      <c r="B12" s="646"/>
    </row>
    <row r="13" spans="1:6" ht="18.75" customHeight="1">
      <c r="A13" s="644" t="s">
        <v>425</v>
      </c>
      <c r="B13" s="646"/>
    </row>
    <row r="14" spans="1:6" ht="18.75" customHeight="1">
      <c r="A14" s="644" t="s">
        <v>424</v>
      </c>
      <c r="B14" s="646"/>
    </row>
    <row r="15" spans="1:6" ht="18.75" customHeight="1">
      <c r="A15" s="644" t="s">
        <v>423</v>
      </c>
      <c r="B15" s="646"/>
    </row>
    <row r="16" spans="1:6" ht="18.75" customHeight="1">
      <c r="A16" s="644"/>
      <c r="B16" s="646"/>
    </row>
    <row r="17" spans="1:2" ht="18.75" customHeight="1">
      <c r="A17" s="644" t="s">
        <v>422</v>
      </c>
      <c r="B17" s="646"/>
    </row>
    <row r="18" spans="1:2" ht="18.75" customHeight="1">
      <c r="A18" s="647" t="s">
        <v>421</v>
      </c>
    </row>
  </sheetData>
  <phoneticPr fontId="61"/>
  <pageMargins left="0.59055118110236227" right="0.59055118110236227" top="0.78740157480314965" bottom="0.59055118110236227" header="0.51181102362204722" footer="0.51181102362204722"/>
  <pageSetup paperSize="9" scale="97"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8</vt:i4>
      </vt:variant>
    </vt:vector>
  </HeadingPairs>
  <TitlesOfParts>
    <vt:vector baseType="lpstr" size="18">
      <vt:lpstr>NAV000</vt:lpstr>
      <vt:lpstr>都市再生緊促の適応要件（必須）</vt:lpstr>
      <vt:lpstr>都市緊促の適応要件</vt:lpstr>
      <vt:lpstr>別紙1-1</vt:lpstr>
      <vt:lpstr>別紙1-2</vt:lpstr>
      <vt:lpstr>別紙1-3</vt:lpstr>
      <vt:lpstr>別紙1-4</vt:lpstr>
      <vt:lpstr>別紙1-5</vt:lpstr>
      <vt:lpstr>その他</vt:lpstr>
      <vt:lpstr>要件確認票（市街地環境形成タイプ）</vt:lpstr>
      <vt:lpstr>その他!Print_Area</vt:lpstr>
      <vt:lpstr>都市緊促の適応要件!Print_Area</vt:lpstr>
      <vt:lpstr>'都市再生緊促の適応要件（必須）'!Print_Area</vt:lpstr>
      <vt:lpstr>'別紙1-1'!Print_Area</vt:lpstr>
      <vt:lpstr>'別紙1-2'!Print_Area</vt:lpstr>
      <vt:lpstr>'別紙1-3'!Print_Area</vt:lpstr>
      <vt:lpstr>'別紙1-4'!Print_Area</vt:lpstr>
      <vt:lpstr>'要件確認票（市街地環境形成タイプ）'!Print_Area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2024-02-20T09:30:03Z</cp:lastPrinted>
  <dcterms:created xsi:type="dcterms:W3CDTF">1997-04-07T00:59:40Z</dcterms:created>
  <dcterms:modified xsi:type="dcterms:W3CDTF">2024-03-26T10:47:40Z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2021-12-10T03:41:22Z</vt:filetime>
  </property>
</Properties>
</file>