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t-nas1\kakyoyu\jogesuiservice\NAS移行データ\04 給水係\050_法律・要綱・運用・基準・様式・マニュアルなど\02_様式\"/>
    </mc:Choice>
  </mc:AlternateContent>
  <xr:revisionPtr revIDLastSave="0" documentId="13_ncr:1_{CC44B1C1-C221-4905-876C-51828A4257F9}" xr6:coauthVersionLast="36" xr6:coauthVersionMax="36" xr10:uidLastSave="{00000000-0000-0000-0000-000000000000}"/>
  <bookViews>
    <workbookView xWindow="270" yWindow="630" windowWidth="24615" windowHeight="11445" xr2:uid="{00000000-000D-0000-FFFF-FFFF00000000}"/>
  </bookViews>
  <sheets>
    <sheet name="sheet1" sheetId="1" r:id="rId1"/>
  </sheets>
  <definedNames>
    <definedName name="_xlnm.Print_Area" localSheetId="0">sheet1!$A$1:$Q$50</definedName>
  </definedNames>
  <calcPr calcId="191029"/>
</workbook>
</file>

<file path=xl/calcChain.xml><?xml version="1.0" encoding="utf-8"?>
<calcChain xmlns="http://schemas.openxmlformats.org/spreadsheetml/2006/main">
  <c r="P13" i="1" l="1"/>
  <c r="P12" i="1"/>
  <c r="P11" i="1"/>
  <c r="P10" i="1"/>
  <c r="L14" i="1"/>
  <c r="P14" i="1" s="1"/>
  <c r="L15" i="1" l="1"/>
  <c r="P15" i="1" s="1"/>
  <c r="P16" i="1" s="1"/>
  <c r="P18" i="1" l="1"/>
  <c r="P17" i="1"/>
</calcChain>
</file>

<file path=xl/sharedStrings.xml><?xml version="1.0" encoding="utf-8"?>
<sst xmlns="http://schemas.openxmlformats.org/spreadsheetml/2006/main" count="145" uniqueCount="55">
  <si>
    <t xml:space="preserve"> </t>
  </si>
  <si>
    <t/>
  </si>
  <si>
    <t>給水装置工事事業者名</t>
    <rPh sb="0" eb="2">
      <t>キュウスイ</t>
    </rPh>
    <rPh sb="2" eb="4">
      <t>ソウチ</t>
    </rPh>
    <rPh sb="4" eb="6">
      <t>コウジ</t>
    </rPh>
    <rPh sb="6" eb="10">
      <t>ジギョウシャメイ</t>
    </rPh>
    <phoneticPr fontId="2"/>
  </si>
  <si>
    <t>納入済確認</t>
    <phoneticPr fontId="2"/>
  </si>
  <si>
    <t>対象延長</t>
    <rPh sb="0" eb="2">
      <t>タイショウ</t>
    </rPh>
    <rPh sb="2" eb="4">
      <t>エンチョウ</t>
    </rPh>
    <phoneticPr fontId="2"/>
  </si>
  <si>
    <t>開発区域内承認工事
開発区域外新設承認工事</t>
    <phoneticPr fontId="2"/>
  </si>
  <si>
    <t>100m以下</t>
    <rPh sb="4" eb="6">
      <t>イカ</t>
    </rPh>
    <phoneticPr fontId="2"/>
  </si>
  <si>
    <t>100m超～500m以下</t>
    <rPh sb="4" eb="5">
      <t>チョウ</t>
    </rPh>
    <rPh sb="10" eb="12">
      <t>イカ</t>
    </rPh>
    <phoneticPr fontId="2"/>
  </si>
  <si>
    <t>500m超～2,000m以下</t>
    <rPh sb="4" eb="5">
      <t>チョウ</t>
    </rPh>
    <rPh sb="12" eb="14">
      <t>イカ</t>
    </rPh>
    <phoneticPr fontId="2"/>
  </si>
  <si>
    <t>2,000m以下超</t>
    <rPh sb="6" eb="8">
      <t>イカ</t>
    </rPh>
    <rPh sb="8" eb="9">
      <t>チョウ</t>
    </rPh>
    <phoneticPr fontId="2"/>
  </si>
  <si>
    <t>単価</t>
    <rPh sb="0" eb="2">
      <t>タンカ</t>
    </rPh>
    <phoneticPr fontId="2"/>
  </si>
  <si>
    <t>承認工事</t>
    <rPh sb="0" eb="2">
      <t>ショウニン</t>
    </rPh>
    <rPh sb="2" eb="4">
      <t>コウジ</t>
    </rPh>
    <phoneticPr fontId="2"/>
  </si>
  <si>
    <t>開発区域内
開発区域外新設</t>
    <rPh sb="0" eb="2">
      <t>カイハツ</t>
    </rPh>
    <rPh sb="2" eb="4">
      <t>クイキ</t>
    </rPh>
    <rPh sb="4" eb="5">
      <t>ナイ</t>
    </rPh>
    <rPh sb="6" eb="8">
      <t>カイハツ</t>
    </rPh>
    <rPh sb="8" eb="11">
      <t>クイキガイ</t>
    </rPh>
    <rPh sb="11" eb="13">
      <t>シンセツ</t>
    </rPh>
    <phoneticPr fontId="2"/>
  </si>
  <si>
    <t>件</t>
    <rPh sb="0" eb="1">
      <t>ケン</t>
    </rPh>
    <phoneticPr fontId="2"/>
  </si>
  <si>
    <t>開発区域外布設替</t>
    <rPh sb="0" eb="2">
      <t>カイハツ</t>
    </rPh>
    <rPh sb="2" eb="5">
      <t>クイキガイ</t>
    </rPh>
    <rPh sb="5" eb="8">
      <t>フセツガ</t>
    </rPh>
    <phoneticPr fontId="2"/>
  </si>
  <si>
    <t>φ50</t>
    <phoneticPr fontId="2"/>
  </si>
  <si>
    <t>20m以下</t>
    <rPh sb="3" eb="5">
      <t>イカ</t>
    </rPh>
    <phoneticPr fontId="2"/>
  </si>
  <si>
    <t>20m超～40m以下</t>
    <rPh sb="3" eb="4">
      <t>チョウ</t>
    </rPh>
    <rPh sb="8" eb="10">
      <t>イカ</t>
    </rPh>
    <phoneticPr fontId="2"/>
  </si>
  <si>
    <t>40m超～60m以下</t>
    <rPh sb="3" eb="4">
      <t>チョウ</t>
    </rPh>
    <rPh sb="8" eb="10">
      <t>イカ</t>
    </rPh>
    <phoneticPr fontId="2"/>
  </si>
  <si>
    <t>80m以下超</t>
    <rPh sb="3" eb="5">
      <t>イカ</t>
    </rPh>
    <rPh sb="5" eb="6">
      <t>チョウ</t>
    </rPh>
    <phoneticPr fontId="2"/>
  </si>
  <si>
    <t>60m超～80m以下</t>
    <rPh sb="3" eb="4">
      <t>チョウ</t>
    </rPh>
    <rPh sb="8" eb="10">
      <t>イカ</t>
    </rPh>
    <phoneticPr fontId="2"/>
  </si>
  <si>
    <t>φ100</t>
    <phoneticPr fontId="2"/>
  </si>
  <si>
    <t>φ150</t>
    <phoneticPr fontId="2"/>
  </si>
  <si>
    <t>開発区域外布設替φ50</t>
    <rPh sb="0" eb="2">
      <t>カイハツ</t>
    </rPh>
    <rPh sb="2" eb="5">
      <t>クイキガイ</t>
    </rPh>
    <rPh sb="5" eb="7">
      <t>フセツ</t>
    </rPh>
    <rPh sb="7" eb="8">
      <t>タイ</t>
    </rPh>
    <phoneticPr fontId="2"/>
  </si>
  <si>
    <t>開発区域外布設替φ150</t>
    <rPh sb="0" eb="2">
      <t>カイハツ</t>
    </rPh>
    <rPh sb="2" eb="5">
      <t>クイキガイ</t>
    </rPh>
    <rPh sb="5" eb="7">
      <t>フセツ</t>
    </rPh>
    <rPh sb="7" eb="8">
      <t>タイ</t>
    </rPh>
    <phoneticPr fontId="2"/>
  </si>
  <si>
    <t>開発区域外布設替φ100</t>
    <rPh sb="0" eb="2">
      <t>カイハツ</t>
    </rPh>
    <rPh sb="2" eb="5">
      <t>クイキガイ</t>
    </rPh>
    <rPh sb="5" eb="7">
      <t>フセツ</t>
    </rPh>
    <rPh sb="7" eb="8">
      <t>タイ</t>
    </rPh>
    <phoneticPr fontId="2"/>
  </si>
  <si>
    <t>申 請 者</t>
    <rPh sb="0" eb="1">
      <t>サル</t>
    </rPh>
    <rPh sb="2" eb="3">
      <t>ウケ</t>
    </rPh>
    <rPh sb="4" eb="5">
      <t>モノ</t>
    </rPh>
    <phoneticPr fontId="2"/>
  </si>
  <si>
    <t>位置図</t>
    <rPh sb="0" eb="3">
      <t>イチズ</t>
    </rPh>
    <phoneticPr fontId="2"/>
  </si>
  <si>
    <t>年 　月 　日</t>
    <phoneticPr fontId="2"/>
  </si>
  <si>
    <t>年 　月 　日</t>
    <phoneticPr fontId="2"/>
  </si>
  <si>
    <t>独立した消火栓</t>
    <phoneticPr fontId="2"/>
  </si>
  <si>
    <t>管以外１施設</t>
    <phoneticPr fontId="2"/>
  </si>
  <si>
    <t>管以外施設</t>
    <rPh sb="0" eb="1">
      <t>カン</t>
    </rPh>
    <rPh sb="1" eb="3">
      <t>イガイ</t>
    </rPh>
    <rPh sb="3" eb="5">
      <t>シセツ</t>
    </rPh>
    <phoneticPr fontId="2"/>
  </si>
  <si>
    <t>消費税相当額</t>
    <phoneticPr fontId="2"/>
  </si>
  <si>
    <t>工 事 完 成</t>
    <rPh sb="0" eb="1">
      <t>コウ</t>
    </rPh>
    <rPh sb="2" eb="3">
      <t>コト</t>
    </rPh>
    <rPh sb="4" eb="5">
      <t>カン</t>
    </rPh>
    <rPh sb="6" eb="7">
      <t>シゲル</t>
    </rPh>
    <phoneticPr fontId="2"/>
  </si>
  <si>
    <t>　φ13　　　　　件</t>
    <rPh sb="9" eb="10">
      <t>ケン</t>
    </rPh>
    <phoneticPr fontId="2"/>
  </si>
  <si>
    <t>　φ20　　　　　件</t>
    <rPh sb="9" eb="10">
      <t>ケン</t>
    </rPh>
    <phoneticPr fontId="2"/>
  </si>
  <si>
    <t>　　町字　　   地内</t>
    <phoneticPr fontId="2"/>
  </si>
  <si>
    <t>合 計</t>
    <rPh sb="0" eb="1">
      <t>ゴウ</t>
    </rPh>
    <phoneticPr fontId="2"/>
  </si>
  <si>
    <t>メーター申請件数</t>
    <rPh sb="4" eb="5">
      <t>サル</t>
    </rPh>
    <rPh sb="5" eb="6">
      <t>ウケ</t>
    </rPh>
    <rPh sb="6" eb="7">
      <t>ケン</t>
    </rPh>
    <rPh sb="7" eb="8">
      <t>スウ</t>
    </rPh>
    <phoneticPr fontId="2"/>
  </si>
  <si>
    <r>
      <rPr>
        <sz val="13"/>
        <rFont val="ＭＳ ゴシック"/>
        <family val="3"/>
        <charset val="128"/>
      </rPr>
      <t>岡崎市上下水道局</t>
    </r>
  </si>
  <si>
    <r>
      <rPr>
        <sz val="13"/>
        <rFont val="ＭＳ ゴシック"/>
        <family val="3"/>
        <charset val="128"/>
      </rPr>
      <t>配水支管台帳</t>
    </r>
  </si>
  <si>
    <r>
      <rPr>
        <sz val="14"/>
        <rFont val="ＭＳ ゴシック"/>
        <family val="3"/>
        <charset val="128"/>
      </rPr>
      <t>工 事 名</t>
    </r>
  </si>
  <si>
    <t>工 事 場 所</t>
  </si>
  <si>
    <t>受 付</t>
  </si>
  <si>
    <t>配水管施工事業者名</t>
  </si>
  <si>
    <t>工 事 概 要</t>
  </si>
  <si>
    <t>申請者工事負担額の算出</t>
  </si>
  <si>
    <r>
      <rPr>
        <sz val="10"/>
        <rFont val="ＭＳ ゴシック"/>
        <family val="3"/>
        <charset val="128"/>
      </rPr>
      <t>工 種</t>
    </r>
  </si>
  <si>
    <r>
      <rPr>
        <sz val="10"/>
        <rFont val="ＭＳ ゴシック"/>
        <family val="3"/>
        <charset val="128"/>
      </rPr>
      <t>数 量</t>
    </r>
  </si>
  <si>
    <t>円</t>
  </si>
  <si>
    <t>小 計</t>
  </si>
  <si>
    <r>
      <rPr>
        <sz val="10"/>
        <rFont val="ＭＳ ゴシック"/>
        <family val="3"/>
        <charset val="128"/>
      </rPr>
      <t>納入通知書番号</t>
    </r>
  </si>
  <si>
    <r>
      <rPr>
        <sz val="10"/>
        <rFont val="ＭＳ ゴシック"/>
        <family val="3"/>
        <charset val="128"/>
      </rPr>
      <t>納入通知書発行</t>
    </r>
  </si>
  <si>
    <r>
      <rPr>
        <sz val="10"/>
        <rFont val="ＭＳ ゴシック"/>
        <family val="3"/>
        <charset val="128"/>
      </rPr>
      <t>局管理費の有無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</si>
</sst>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Calibri"/>
      <charset val="204"/>
    </font>
    <font>
      <sz val="11"/>
      <color theme="1"/>
      <name val="Calibri"/>
      <family val="2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none">
        <fgColor rgb="FFFFFFFF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FF0000"/>
      </top>
      <bottom/>
      <diagonal/>
    </border>
    <border>
      <left style="thin">
        <color auto="1"/>
      </left>
      <right style="medium">
        <color auto="1"/>
      </right>
      <top style="medium">
        <color rgb="FFFF0000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FF0000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n">
        <color rgb="FFFF0000"/>
      </left>
      <right style="medium">
        <color auto="1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auto="1"/>
      </right>
      <top style="medium">
        <color rgb="FFFF0000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medium">
        <color auto="1"/>
      </bottom>
      <diagonal/>
    </border>
    <border>
      <left/>
      <right/>
      <top style="medium">
        <color auto="1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rgb="FFFF0000"/>
      </right>
      <top style="medium">
        <color auto="1"/>
      </top>
      <bottom style="thin">
        <color auto="1"/>
      </bottom>
      <diagonal/>
    </border>
    <border>
      <left style="thin">
        <color rgb="FFFF0000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5" xfId="0" applyFont="1" applyBorder="1"/>
    <xf numFmtId="3" fontId="3" fillId="0" borderId="5" xfId="0" applyNumberFormat="1" applyFont="1" applyBorder="1"/>
    <xf numFmtId="0" fontId="4" fillId="0" borderId="0" xfId="0" applyFont="1"/>
    <xf numFmtId="0" fontId="6" fillId="0" borderId="1" xfId="0" applyFont="1" applyBorder="1"/>
    <xf numFmtId="0" fontId="10" fillId="2" borderId="1" xfId="0" applyFont="1" applyFill="1" applyBorder="1" applyAlignment="1">
      <alignment vertical="top" wrapText="1"/>
    </xf>
    <xf numFmtId="0" fontId="5" fillId="2" borderId="12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vertical="top" wrapText="1"/>
    </xf>
    <xf numFmtId="0" fontId="10" fillId="2" borderId="23" xfId="0" applyFont="1" applyFill="1" applyBorder="1" applyAlignment="1">
      <alignment vertical="top" wrapText="1"/>
    </xf>
    <xf numFmtId="0" fontId="10" fillId="2" borderId="24" xfId="0" applyFont="1" applyFill="1" applyBorder="1" applyAlignment="1">
      <alignment vertical="top" wrapText="1"/>
    </xf>
    <xf numFmtId="0" fontId="10" fillId="2" borderId="25" xfId="0" applyFont="1" applyFill="1" applyBorder="1" applyAlignment="1">
      <alignment vertical="top" wrapText="1"/>
    </xf>
    <xf numFmtId="0" fontId="10" fillId="2" borderId="26" xfId="0" applyFont="1" applyFill="1" applyBorder="1" applyAlignment="1">
      <alignment vertical="top" wrapText="1"/>
    </xf>
    <xf numFmtId="0" fontId="6" fillId="0" borderId="24" xfId="0" applyFont="1" applyBorder="1"/>
    <xf numFmtId="0" fontId="6" fillId="0" borderId="31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32" xfId="0" applyFont="1" applyBorder="1"/>
    <xf numFmtId="0" fontId="7" fillId="2" borderId="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right" vertical="top" wrapText="1"/>
    </xf>
    <xf numFmtId="0" fontId="7" fillId="2" borderId="18" xfId="0" applyFont="1" applyFill="1" applyBorder="1" applyAlignment="1">
      <alignment vertical="center" wrapText="1"/>
    </xf>
    <xf numFmtId="0" fontId="10" fillId="2" borderId="18" xfId="0" applyFont="1" applyFill="1" applyBorder="1" applyAlignment="1">
      <alignment horizontal="right" vertical="top" wrapText="1"/>
    </xf>
    <xf numFmtId="0" fontId="10" fillId="2" borderId="34" xfId="0" applyFont="1" applyFill="1" applyBorder="1" applyAlignment="1">
      <alignment horizontal="right" vertical="top" wrapText="1"/>
    </xf>
    <xf numFmtId="176" fontId="10" fillId="2" borderId="35" xfId="0" applyNumberFormat="1" applyFont="1" applyFill="1" applyBorder="1" applyAlignment="1">
      <alignment vertical="center" shrinkToFit="1"/>
    </xf>
    <xf numFmtId="0" fontId="10" fillId="2" borderId="36" xfId="0" applyFont="1" applyFill="1" applyBorder="1" applyAlignment="1">
      <alignment horizontal="right" vertical="top" wrapText="1"/>
    </xf>
    <xf numFmtId="176" fontId="10" fillId="2" borderId="37" xfId="0" applyNumberFormat="1" applyFont="1" applyFill="1" applyBorder="1" applyAlignment="1">
      <alignment vertical="center" shrinkToFit="1"/>
    </xf>
    <xf numFmtId="0" fontId="10" fillId="2" borderId="38" xfId="0" applyFont="1" applyFill="1" applyBorder="1" applyAlignment="1">
      <alignment horizontal="right" vertical="top" wrapText="1"/>
    </xf>
    <xf numFmtId="177" fontId="10" fillId="2" borderId="33" xfId="0" applyNumberFormat="1" applyFont="1" applyFill="1" applyBorder="1" applyAlignment="1">
      <alignment vertical="center" wrapText="1"/>
    </xf>
    <xf numFmtId="177" fontId="10" fillId="2" borderId="35" xfId="0" applyNumberFormat="1" applyFont="1" applyFill="1" applyBorder="1" applyAlignment="1">
      <alignment vertical="center" wrapText="1"/>
    </xf>
    <xf numFmtId="177" fontId="10" fillId="2" borderId="37" xfId="0" applyNumberFormat="1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textRotation="255" wrapText="1"/>
    </xf>
    <xf numFmtId="0" fontId="6" fillId="2" borderId="2" xfId="0" applyFont="1" applyFill="1" applyBorder="1" applyAlignment="1">
      <alignment horizontal="center" vertical="center" textRotation="255" wrapText="1"/>
    </xf>
    <xf numFmtId="0" fontId="6" fillId="2" borderId="46" xfId="0" applyFont="1" applyFill="1" applyBorder="1" applyAlignment="1">
      <alignment horizontal="center" vertical="center" textRotation="255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27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28" xfId="0" applyFont="1" applyFill="1" applyBorder="1" applyAlignment="1">
      <alignment horizontal="center" vertical="top" wrapText="1"/>
    </xf>
    <xf numFmtId="0" fontId="6" fillId="2" borderId="44" xfId="0" applyFont="1" applyFill="1" applyBorder="1" applyAlignment="1">
      <alignment horizontal="center" vertical="top" wrapText="1"/>
    </xf>
    <xf numFmtId="0" fontId="6" fillId="2" borderId="29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vertical="center" shrinkToFit="1"/>
    </xf>
    <xf numFmtId="0" fontId="5" fillId="2" borderId="18" xfId="0" applyFont="1" applyFill="1" applyBorder="1" applyAlignment="1">
      <alignment vertical="center" shrinkToFit="1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10" fillId="2" borderId="15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0" fontId="10" fillId="2" borderId="15" xfId="0" applyFont="1" applyFill="1" applyBorder="1" applyAlignment="1">
      <alignment vertical="center" shrinkToFit="1"/>
    </xf>
    <xf numFmtId="0" fontId="10" fillId="2" borderId="5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vertical="center" shrinkToFit="1"/>
    </xf>
    <xf numFmtId="0" fontId="10" fillId="2" borderId="18" xfId="0" applyFont="1" applyFill="1" applyBorder="1" applyAlignment="1">
      <alignment vertical="center" shrinkToFit="1"/>
    </xf>
    <xf numFmtId="176" fontId="10" fillId="2" borderId="5" xfId="0" applyNumberFormat="1" applyFont="1" applyFill="1" applyBorder="1" applyAlignment="1">
      <alignment horizontal="center" vertical="center" shrinkToFit="1"/>
    </xf>
    <xf numFmtId="176" fontId="10" fillId="2" borderId="18" xfId="0" applyNumberFormat="1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top" wrapText="1"/>
    </xf>
    <xf numFmtId="38" fontId="6" fillId="2" borderId="18" xfId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2" borderId="15" xfId="0" applyFont="1" applyFill="1" applyBorder="1" applyAlignment="1">
      <alignment vertical="center" shrinkToFit="1"/>
    </xf>
    <xf numFmtId="0" fontId="5" fillId="2" borderId="5" xfId="0" applyFont="1" applyFill="1" applyBorder="1" applyAlignment="1">
      <alignment vertical="center" shrinkToFit="1"/>
    </xf>
    <xf numFmtId="176" fontId="10" fillId="2" borderId="47" xfId="0" applyNumberFormat="1" applyFont="1" applyFill="1" applyBorder="1" applyAlignment="1">
      <alignment vertical="center" shrinkToFit="1"/>
    </xf>
    <xf numFmtId="0" fontId="10" fillId="2" borderId="48" xfId="0" applyFont="1" applyFill="1" applyBorder="1" applyAlignment="1">
      <alignment horizontal="right" vertical="top" wrapText="1"/>
    </xf>
    <xf numFmtId="38" fontId="5" fillId="2" borderId="49" xfId="1" applyFont="1" applyFill="1" applyBorder="1" applyAlignment="1">
      <alignment horizontal="center" vertical="center" wrapText="1"/>
    </xf>
    <xf numFmtId="38" fontId="5" fillId="2" borderId="50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4294967296</xdr:rowOff>
    </xdr:from>
    <xdr:to>
      <xdr:col>8</xdr:col>
      <xdr:colOff>76200</xdr:colOff>
      <xdr:row>49375</xdr:row>
      <xdr:rowOff>28689</xdr:rowOff>
    </xdr:to>
    <xdr:pic>
      <xdr:nvPicPr>
        <xdr:cNvPr id="2" name="pic1" descr="xl\media\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25</xdr:col>
      <xdr:colOff>219075</xdr:colOff>
      <xdr:row>7</xdr:row>
      <xdr:rowOff>0</xdr:rowOff>
    </xdr:from>
    <xdr:to>
      <xdr:col>25</xdr:col>
      <xdr:colOff>314325</xdr:colOff>
      <xdr:row>7</xdr:row>
      <xdr:rowOff>104775</xdr:rowOff>
    </xdr:to>
    <xdr:pic>
      <xdr:nvPicPr>
        <xdr:cNvPr id="3" name="pic2" descr="xl\media\image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25</xdr:col>
      <xdr:colOff>219075</xdr:colOff>
      <xdr:row>8</xdr:row>
      <xdr:rowOff>152400</xdr:rowOff>
    </xdr:from>
    <xdr:to>
      <xdr:col>25</xdr:col>
      <xdr:colOff>323850</xdr:colOff>
      <xdr:row>8</xdr:row>
      <xdr:rowOff>247650</xdr:rowOff>
    </xdr:to>
    <xdr:pic>
      <xdr:nvPicPr>
        <xdr:cNvPr id="4" name="pic3" descr="xl\media\image3.jpe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27</xdr:col>
      <xdr:colOff>323850</xdr:colOff>
      <xdr:row>7</xdr:row>
      <xdr:rowOff>0</xdr:rowOff>
    </xdr:from>
    <xdr:to>
      <xdr:col>27</xdr:col>
      <xdr:colOff>428625</xdr:colOff>
      <xdr:row>7</xdr:row>
      <xdr:rowOff>95250</xdr:rowOff>
    </xdr:to>
    <xdr:pic>
      <xdr:nvPicPr>
        <xdr:cNvPr id="5" name="pic4" descr="xl\media\image4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 editAs="oneCell">
    <xdr:from>
      <xdr:col>27</xdr:col>
      <xdr:colOff>323850</xdr:colOff>
      <xdr:row>8</xdr:row>
      <xdr:rowOff>152400</xdr:rowOff>
    </xdr:from>
    <xdr:to>
      <xdr:col>27</xdr:col>
      <xdr:colOff>419100</xdr:colOff>
      <xdr:row>8</xdr:row>
      <xdr:rowOff>257175</xdr:rowOff>
    </xdr:to>
    <xdr:pic>
      <xdr:nvPicPr>
        <xdr:cNvPr id="6" name="pic5" descr="xl\media\image5.jpe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"/>
  <sheetViews>
    <sheetView tabSelected="1" view="pageBreakPreview" zoomScale="115" zoomScaleNormal="100" zoomScaleSheetLayoutView="115" workbookViewId="0">
      <selection activeCell="F23" sqref="F23"/>
    </sheetView>
  </sheetViews>
  <sheetFormatPr defaultColWidth="10.28515625" defaultRowHeight="13.5" customHeight="1" x14ac:dyDescent="0.15"/>
  <cols>
    <col min="1" max="1" width="19" style="1" customWidth="1"/>
    <col min="2" max="3" width="6.7109375" style="1"/>
    <col min="4" max="4" width="6.85546875" style="1" bestFit="1" customWidth="1"/>
    <col min="5" max="5" width="6.7109375" style="1" bestFit="1" customWidth="1"/>
    <col min="6" max="6" width="3.140625" style="1" bestFit="1" customWidth="1"/>
    <col min="7" max="7" width="4" style="1" bestFit="1" customWidth="1"/>
    <col min="8" max="9" width="3.140625" style="1" bestFit="1" customWidth="1"/>
    <col min="10" max="10" width="3.28515625" style="1" customWidth="1"/>
    <col min="11" max="11" width="3.140625" style="1" bestFit="1" customWidth="1"/>
    <col min="12" max="12" width="4" style="1" bestFit="1" customWidth="1"/>
    <col min="13" max="13" width="3.140625" style="1" bestFit="1" customWidth="1"/>
    <col min="14" max="14" width="5.140625" style="1" customWidth="1"/>
    <col min="15" max="15" width="2.7109375" style="1" customWidth="1"/>
    <col min="16" max="16" width="8.5703125" style="1" bestFit="1" customWidth="1"/>
    <col min="17" max="17" width="4.85546875" style="1" customWidth="1"/>
    <col min="18" max="19" width="10.28515625" style="1"/>
    <col min="20" max="20" width="23.85546875" style="1" bestFit="1" customWidth="1"/>
    <col min="21" max="22" width="10.28515625" style="1"/>
    <col min="23" max="23" width="18.7109375" style="1" bestFit="1" customWidth="1"/>
    <col min="24" max="25" width="10.28515625" style="1"/>
    <col min="26" max="26" width="18.7109375" style="1" bestFit="1" customWidth="1"/>
    <col min="27" max="16384" width="10.28515625" style="1"/>
  </cols>
  <sheetData>
    <row r="1" spans="1:27" ht="23.25" customHeight="1" thickBot="1" x14ac:dyDescent="0.2">
      <c r="A1" s="75" t="s">
        <v>40</v>
      </c>
      <c r="B1" s="75" t="s">
        <v>0</v>
      </c>
      <c r="C1" s="72" t="s">
        <v>41</v>
      </c>
      <c r="D1" s="72"/>
      <c r="E1" s="72"/>
      <c r="F1" s="72"/>
      <c r="G1" s="72"/>
      <c r="H1" s="6"/>
      <c r="I1" s="6"/>
      <c r="J1" s="6"/>
      <c r="K1" s="6"/>
      <c r="L1" s="6"/>
      <c r="M1" s="6"/>
      <c r="N1" s="6"/>
      <c r="O1" s="6"/>
      <c r="P1" s="6"/>
      <c r="Q1" s="6"/>
    </row>
    <row r="2" spans="1:27" ht="16.5" customHeight="1" thickBot="1" x14ac:dyDescent="0.2">
      <c r="A2" s="73" t="s">
        <v>42</v>
      </c>
      <c r="B2" s="76"/>
      <c r="C2" s="76"/>
      <c r="D2" s="76"/>
      <c r="E2" s="76"/>
      <c r="F2" s="76"/>
      <c r="G2" s="77"/>
      <c r="H2" s="6"/>
      <c r="I2" s="6"/>
      <c r="J2" s="6"/>
      <c r="K2" s="6"/>
      <c r="L2" s="6"/>
      <c r="M2" s="6"/>
      <c r="N2" s="6"/>
      <c r="O2" s="6"/>
      <c r="P2" s="6"/>
      <c r="Q2" s="6"/>
    </row>
    <row r="3" spans="1:27" ht="17.25" customHeight="1" thickBot="1" x14ac:dyDescent="0.2">
      <c r="A3" s="74"/>
      <c r="B3" s="78"/>
      <c r="C3" s="78"/>
      <c r="D3" s="78"/>
      <c r="E3" s="78"/>
      <c r="F3" s="79"/>
      <c r="G3" s="80"/>
      <c r="H3" s="6"/>
      <c r="I3" s="6"/>
      <c r="J3" s="6"/>
      <c r="K3" s="6"/>
      <c r="L3" s="6"/>
      <c r="M3" s="6"/>
      <c r="N3" s="6"/>
      <c r="O3" s="6"/>
      <c r="P3" s="6"/>
      <c r="Q3" s="6"/>
    </row>
    <row r="4" spans="1:27" ht="22.5" customHeight="1" x14ac:dyDescent="0.15">
      <c r="A4" s="8" t="s">
        <v>43</v>
      </c>
      <c r="B4" s="45" t="s">
        <v>37</v>
      </c>
      <c r="C4" s="45"/>
      <c r="D4" s="45"/>
      <c r="E4" s="46"/>
      <c r="F4" s="81" t="s">
        <v>26</v>
      </c>
      <c r="G4" s="82"/>
      <c r="H4" s="82"/>
      <c r="I4" s="82"/>
      <c r="J4" s="82"/>
      <c r="K4" s="82"/>
      <c r="L4" s="102"/>
      <c r="M4" s="102"/>
      <c r="N4" s="102"/>
      <c r="O4" s="102"/>
      <c r="P4" s="102"/>
      <c r="Q4" s="103"/>
    </row>
    <row r="5" spans="1:27" ht="22.5" customHeight="1" x14ac:dyDescent="0.15">
      <c r="A5" s="9" t="s">
        <v>44</v>
      </c>
      <c r="B5" s="100" t="s">
        <v>28</v>
      </c>
      <c r="C5" s="100"/>
      <c r="D5" s="100"/>
      <c r="E5" s="101"/>
      <c r="F5" s="104" t="s">
        <v>39</v>
      </c>
      <c r="G5" s="105"/>
      <c r="H5" s="105"/>
      <c r="I5" s="105"/>
      <c r="J5" s="105"/>
      <c r="K5" s="105"/>
      <c r="L5" s="42" t="s">
        <v>35</v>
      </c>
      <c r="M5" s="42"/>
      <c r="N5" s="42"/>
      <c r="O5" s="42"/>
      <c r="P5" s="42"/>
      <c r="Q5" s="43"/>
    </row>
    <row r="6" spans="1:27" ht="22.5" customHeight="1" x14ac:dyDescent="0.15">
      <c r="A6" s="9" t="s">
        <v>34</v>
      </c>
      <c r="B6" s="100" t="s">
        <v>29</v>
      </c>
      <c r="C6" s="100"/>
      <c r="D6" s="100"/>
      <c r="E6" s="101"/>
      <c r="F6" s="104"/>
      <c r="G6" s="105"/>
      <c r="H6" s="105"/>
      <c r="I6" s="105"/>
      <c r="J6" s="105"/>
      <c r="K6" s="105"/>
      <c r="L6" s="42" t="s">
        <v>36</v>
      </c>
      <c r="M6" s="42"/>
      <c r="N6" s="42"/>
      <c r="O6" s="42"/>
      <c r="P6" s="42"/>
      <c r="Q6" s="43"/>
    </row>
    <row r="7" spans="1:27" ht="22.5" customHeight="1" thickBot="1" x14ac:dyDescent="0.2">
      <c r="A7" s="10" t="s">
        <v>45</v>
      </c>
      <c r="B7" s="64"/>
      <c r="C7" s="64"/>
      <c r="D7" s="64"/>
      <c r="E7" s="65"/>
      <c r="F7" s="68" t="s">
        <v>2</v>
      </c>
      <c r="G7" s="69"/>
      <c r="H7" s="69"/>
      <c r="I7" s="69"/>
      <c r="J7" s="69"/>
      <c r="K7" s="69"/>
      <c r="L7" s="70"/>
      <c r="M7" s="70"/>
      <c r="N7" s="70"/>
      <c r="O7" s="70"/>
      <c r="P7" s="70"/>
      <c r="Q7" s="71"/>
    </row>
    <row r="8" spans="1:27" ht="20.25" customHeight="1" thickBot="1" x14ac:dyDescent="0.2">
      <c r="A8" s="44" t="s">
        <v>46</v>
      </c>
      <c r="B8" s="45"/>
      <c r="C8" s="46"/>
      <c r="D8" s="38" t="s">
        <v>47</v>
      </c>
      <c r="E8" s="39"/>
      <c r="F8" s="39" t="s">
        <v>0</v>
      </c>
      <c r="G8" s="39" t="s">
        <v>0</v>
      </c>
      <c r="H8" s="39" t="s">
        <v>0</v>
      </c>
      <c r="I8" s="39" t="s">
        <v>0</v>
      </c>
      <c r="J8" s="39"/>
      <c r="K8" s="39" t="s">
        <v>0</v>
      </c>
      <c r="L8" s="39"/>
      <c r="M8" s="39" t="s">
        <v>0</v>
      </c>
      <c r="N8" s="39" t="s">
        <v>0</v>
      </c>
      <c r="O8" s="39" t="s">
        <v>0</v>
      </c>
      <c r="P8" s="40"/>
      <c r="Q8" s="41"/>
    </row>
    <row r="9" spans="1:27" ht="30.75" customHeight="1" x14ac:dyDescent="0.15">
      <c r="A9" s="11" t="s">
        <v>48</v>
      </c>
      <c r="B9" s="42" t="s">
        <v>49</v>
      </c>
      <c r="C9" s="43" t="s">
        <v>0</v>
      </c>
      <c r="D9" s="44" t="s">
        <v>11</v>
      </c>
      <c r="E9" s="45"/>
      <c r="F9" s="45"/>
      <c r="G9" s="45"/>
      <c r="H9" s="45"/>
      <c r="I9" s="45" t="s">
        <v>4</v>
      </c>
      <c r="J9" s="45"/>
      <c r="K9" s="45"/>
      <c r="L9" s="45"/>
      <c r="M9" s="45"/>
      <c r="N9" s="45"/>
      <c r="O9" s="45"/>
      <c r="P9" s="108" t="s">
        <v>10</v>
      </c>
      <c r="Q9" s="109"/>
      <c r="T9" s="2" t="s">
        <v>5</v>
      </c>
    </row>
    <row r="10" spans="1:27" ht="27.75" customHeight="1" x14ac:dyDescent="0.15">
      <c r="A10" s="12" t="s">
        <v>0</v>
      </c>
      <c r="B10" s="36" t="s">
        <v>1</v>
      </c>
      <c r="C10" s="37" t="s">
        <v>0</v>
      </c>
      <c r="D10" s="83" t="s">
        <v>12</v>
      </c>
      <c r="E10" s="84"/>
      <c r="F10" s="84"/>
      <c r="G10" s="84"/>
      <c r="H10" s="84"/>
      <c r="I10" s="87"/>
      <c r="J10" s="87"/>
      <c r="K10" s="87"/>
      <c r="L10" s="87"/>
      <c r="M10" s="87"/>
      <c r="N10" s="87"/>
      <c r="O10" s="87"/>
      <c r="P10" s="106" t="str">
        <f>IFERROR(VLOOKUP(I10,$T$10:$U$14,2,FALSE),"")</f>
        <v/>
      </c>
      <c r="Q10" s="107" t="s">
        <v>50</v>
      </c>
      <c r="T10" s="3" t="s">
        <v>6</v>
      </c>
      <c r="U10" s="4"/>
    </row>
    <row r="11" spans="1:27" ht="19.5" customHeight="1" x14ac:dyDescent="0.15">
      <c r="A11" s="12" t="s">
        <v>0</v>
      </c>
      <c r="B11" s="36" t="s">
        <v>1</v>
      </c>
      <c r="C11" s="37" t="s">
        <v>0</v>
      </c>
      <c r="D11" s="85" t="s">
        <v>23</v>
      </c>
      <c r="E11" s="86"/>
      <c r="F11" s="86"/>
      <c r="G11" s="86"/>
      <c r="H11" s="86"/>
      <c r="I11" s="87"/>
      <c r="J11" s="87"/>
      <c r="K11" s="87"/>
      <c r="L11" s="87"/>
      <c r="M11" s="87"/>
      <c r="N11" s="87"/>
      <c r="O11" s="87"/>
      <c r="P11" s="29" t="str">
        <f>IFERROR(VLOOKUP(I11,$T$17:$U$21,2,FALSE),"")</f>
        <v/>
      </c>
      <c r="Q11" s="30" t="s">
        <v>50</v>
      </c>
      <c r="T11" s="3" t="s">
        <v>7</v>
      </c>
      <c r="U11" s="4"/>
    </row>
    <row r="12" spans="1:27" ht="19.5" customHeight="1" x14ac:dyDescent="0.15">
      <c r="A12" s="12" t="s">
        <v>0</v>
      </c>
      <c r="B12" s="36" t="s">
        <v>1</v>
      </c>
      <c r="C12" s="37" t="s">
        <v>0</v>
      </c>
      <c r="D12" s="85" t="s">
        <v>25</v>
      </c>
      <c r="E12" s="86"/>
      <c r="F12" s="86"/>
      <c r="G12" s="86"/>
      <c r="H12" s="86"/>
      <c r="I12" s="87"/>
      <c r="J12" s="87"/>
      <c r="K12" s="87"/>
      <c r="L12" s="87"/>
      <c r="M12" s="87"/>
      <c r="N12" s="87"/>
      <c r="O12" s="87"/>
      <c r="P12" s="29" t="str">
        <f>IFERROR(VLOOKUP(I12,$W$17:$X$21,2,FALSE),"")</f>
        <v/>
      </c>
      <c r="Q12" s="30" t="s">
        <v>50</v>
      </c>
      <c r="T12" s="3" t="s">
        <v>8</v>
      </c>
      <c r="U12" s="4"/>
    </row>
    <row r="13" spans="1:27" ht="19.5" customHeight="1" x14ac:dyDescent="0.15">
      <c r="A13" s="12" t="s">
        <v>0</v>
      </c>
      <c r="B13" s="36" t="s">
        <v>1</v>
      </c>
      <c r="C13" s="37" t="s">
        <v>0</v>
      </c>
      <c r="D13" s="85" t="s">
        <v>24</v>
      </c>
      <c r="E13" s="86"/>
      <c r="F13" s="86"/>
      <c r="G13" s="86"/>
      <c r="H13" s="86"/>
      <c r="I13" s="87"/>
      <c r="J13" s="87"/>
      <c r="K13" s="87"/>
      <c r="L13" s="87"/>
      <c r="M13" s="87"/>
      <c r="N13" s="87"/>
      <c r="O13" s="87"/>
      <c r="P13" s="29" t="str">
        <f>IFERROR(VLOOKUP(I13,$Z$17:$AA$21,2,FALSE),"")</f>
        <v/>
      </c>
      <c r="Q13" s="30" t="s">
        <v>50</v>
      </c>
      <c r="T13" s="3" t="s">
        <v>9</v>
      </c>
      <c r="U13" s="4"/>
    </row>
    <row r="14" spans="1:27" ht="19.5" customHeight="1" x14ac:dyDescent="0.15">
      <c r="A14" s="12" t="s">
        <v>0</v>
      </c>
      <c r="B14" s="36" t="s">
        <v>1</v>
      </c>
      <c r="C14" s="37" t="s">
        <v>0</v>
      </c>
      <c r="D14" s="85" t="s">
        <v>31</v>
      </c>
      <c r="E14" s="86"/>
      <c r="F14" s="86"/>
      <c r="G14" s="86"/>
      <c r="H14" s="86"/>
      <c r="I14" s="47"/>
      <c r="J14" s="47"/>
      <c r="K14" s="24" t="s">
        <v>13</v>
      </c>
      <c r="L14" s="90" t="str">
        <f>IF(I14="","",$U$14)</f>
        <v/>
      </c>
      <c r="M14" s="90"/>
      <c r="N14" s="90"/>
      <c r="O14" s="25" t="s">
        <v>50</v>
      </c>
      <c r="P14" s="29" t="str">
        <f>IFERROR(I14*L14,"")</f>
        <v/>
      </c>
      <c r="Q14" s="30" t="s">
        <v>50</v>
      </c>
      <c r="T14" s="3" t="s">
        <v>32</v>
      </c>
      <c r="U14" s="4"/>
    </row>
    <row r="15" spans="1:27" ht="19.5" customHeight="1" thickBot="1" x14ac:dyDescent="0.2">
      <c r="A15" s="12" t="s">
        <v>0</v>
      </c>
      <c r="B15" s="36" t="s">
        <v>1</v>
      </c>
      <c r="C15" s="37" t="s">
        <v>0</v>
      </c>
      <c r="D15" s="88" t="s">
        <v>30</v>
      </c>
      <c r="E15" s="89"/>
      <c r="F15" s="89"/>
      <c r="G15" s="89"/>
      <c r="H15" s="89"/>
      <c r="I15" s="48"/>
      <c r="J15" s="48"/>
      <c r="K15" s="26" t="s">
        <v>13</v>
      </c>
      <c r="L15" s="91" t="str">
        <f>IF(I15="","",$U$10)</f>
        <v/>
      </c>
      <c r="M15" s="91"/>
      <c r="N15" s="91"/>
      <c r="O15" s="27" t="s">
        <v>50</v>
      </c>
      <c r="P15" s="31" t="str">
        <f>IFERROR(I15*L15,"")</f>
        <v/>
      </c>
      <c r="Q15" s="32" t="s">
        <v>50</v>
      </c>
    </row>
    <row r="16" spans="1:27" ht="20.25" customHeight="1" x14ac:dyDescent="0.15">
      <c r="A16" s="12" t="s">
        <v>0</v>
      </c>
      <c r="B16" s="36" t="s">
        <v>1</v>
      </c>
      <c r="C16" s="37" t="s">
        <v>0</v>
      </c>
      <c r="D16" s="14" t="s">
        <v>0</v>
      </c>
      <c r="E16" s="15"/>
      <c r="F16" s="15"/>
      <c r="G16" s="15"/>
      <c r="H16" s="15"/>
      <c r="I16" s="15"/>
      <c r="J16" s="15"/>
      <c r="K16" s="15"/>
      <c r="L16" s="94" t="s">
        <v>51</v>
      </c>
      <c r="M16" s="95"/>
      <c r="N16" s="95"/>
      <c r="O16" s="95"/>
      <c r="P16" s="33" t="str">
        <f>IF(SUM(P10:P15)=0,"",(SUM(P10:P15)))</f>
        <v/>
      </c>
      <c r="Q16" s="28" t="s">
        <v>50</v>
      </c>
      <c r="T16" s="2" t="s">
        <v>14</v>
      </c>
      <c r="U16" s="5" t="s">
        <v>15</v>
      </c>
      <c r="W16" s="2" t="s">
        <v>14</v>
      </c>
      <c r="X16" s="5" t="s">
        <v>21</v>
      </c>
      <c r="Z16" s="2" t="s">
        <v>14</v>
      </c>
      <c r="AA16" s="5" t="s">
        <v>22</v>
      </c>
    </row>
    <row r="17" spans="1:27" ht="19.5" customHeight="1" x14ac:dyDescent="0.15">
      <c r="A17" s="12" t="s">
        <v>0</v>
      </c>
      <c r="B17" s="36" t="s">
        <v>1</v>
      </c>
      <c r="C17" s="37" t="s">
        <v>0</v>
      </c>
      <c r="D17" s="16" t="s">
        <v>0</v>
      </c>
      <c r="E17" s="7"/>
      <c r="F17" s="7"/>
      <c r="G17" s="7"/>
      <c r="H17" s="7"/>
      <c r="I17" s="7"/>
      <c r="J17" s="7"/>
      <c r="K17" s="7"/>
      <c r="L17" s="96" t="s">
        <v>33</v>
      </c>
      <c r="M17" s="97"/>
      <c r="N17" s="97"/>
      <c r="O17" s="97"/>
      <c r="P17" s="34" t="str">
        <f>IF(P16="","",P16*0.1)</f>
        <v/>
      </c>
      <c r="Q17" s="30" t="s">
        <v>50</v>
      </c>
      <c r="T17" s="3" t="s">
        <v>16</v>
      </c>
      <c r="U17" s="4"/>
      <c r="W17" s="3" t="s">
        <v>16</v>
      </c>
      <c r="X17" s="4"/>
      <c r="Z17" s="3" t="s">
        <v>16</v>
      </c>
      <c r="AA17" s="4"/>
    </row>
    <row r="18" spans="1:27" ht="20.25" customHeight="1" thickBot="1" x14ac:dyDescent="0.2">
      <c r="A18" s="12" t="s">
        <v>0</v>
      </c>
      <c r="B18" s="36" t="s">
        <v>1</v>
      </c>
      <c r="C18" s="37" t="s">
        <v>0</v>
      </c>
      <c r="D18" s="17" t="s">
        <v>0</v>
      </c>
      <c r="E18" s="18"/>
      <c r="F18" s="18"/>
      <c r="G18" s="18"/>
      <c r="H18" s="18"/>
      <c r="I18" s="18"/>
      <c r="J18" s="18"/>
      <c r="K18" s="18"/>
      <c r="L18" s="98" t="s">
        <v>38</v>
      </c>
      <c r="M18" s="99"/>
      <c r="N18" s="99"/>
      <c r="O18" s="99"/>
      <c r="P18" s="35" t="str">
        <f>IF(P16="","",P16*1.1)</f>
        <v/>
      </c>
      <c r="Q18" s="32" t="s">
        <v>50</v>
      </c>
      <c r="T18" s="3" t="s">
        <v>17</v>
      </c>
      <c r="U18" s="4"/>
      <c r="W18" s="3" t="s">
        <v>17</v>
      </c>
      <c r="X18" s="4"/>
      <c r="Z18" s="3" t="s">
        <v>17</v>
      </c>
      <c r="AA18" s="4"/>
    </row>
    <row r="19" spans="1:27" ht="19.5" customHeight="1" thickBot="1" x14ac:dyDescent="0.2">
      <c r="A19" s="12" t="s">
        <v>0</v>
      </c>
      <c r="B19" s="36" t="s">
        <v>1</v>
      </c>
      <c r="C19" s="37" t="s">
        <v>0</v>
      </c>
      <c r="D19" s="52" t="s">
        <v>52</v>
      </c>
      <c r="E19" s="53"/>
      <c r="F19" s="53" t="s">
        <v>0</v>
      </c>
      <c r="G19" s="53" t="s">
        <v>0</v>
      </c>
      <c r="H19" s="53" t="s">
        <v>0</v>
      </c>
      <c r="I19" s="92" t="s">
        <v>0</v>
      </c>
      <c r="J19" s="92"/>
      <c r="K19" s="92"/>
      <c r="L19" s="92"/>
      <c r="M19" s="92"/>
      <c r="N19" s="92"/>
      <c r="O19" s="54" t="s">
        <v>3</v>
      </c>
      <c r="P19" s="57" t="s">
        <v>1</v>
      </c>
      <c r="Q19" s="58" t="s">
        <v>0</v>
      </c>
      <c r="T19" s="3" t="s">
        <v>18</v>
      </c>
      <c r="U19" s="4"/>
      <c r="W19" s="3" t="s">
        <v>18</v>
      </c>
      <c r="X19" s="4"/>
      <c r="Z19" s="3" t="s">
        <v>18</v>
      </c>
      <c r="AA19" s="4"/>
    </row>
    <row r="20" spans="1:27" ht="20.25" customHeight="1" thickBot="1" x14ac:dyDescent="0.2">
      <c r="A20" s="12" t="s">
        <v>0</v>
      </c>
      <c r="B20" s="36" t="s">
        <v>1</v>
      </c>
      <c r="C20" s="37" t="s">
        <v>0</v>
      </c>
      <c r="D20" s="63" t="s">
        <v>53</v>
      </c>
      <c r="E20" s="42"/>
      <c r="F20" s="42" t="s">
        <v>0</v>
      </c>
      <c r="G20" s="42" t="s">
        <v>0</v>
      </c>
      <c r="H20" s="42" t="s">
        <v>0</v>
      </c>
      <c r="I20" s="42" t="s">
        <v>0</v>
      </c>
      <c r="J20" s="42"/>
      <c r="K20" s="42"/>
      <c r="L20" s="42"/>
      <c r="M20" s="42"/>
      <c r="N20" s="42"/>
      <c r="O20" s="55" t="s">
        <v>0</v>
      </c>
      <c r="P20" s="59" t="s">
        <v>0</v>
      </c>
      <c r="Q20" s="60" t="s">
        <v>0</v>
      </c>
      <c r="T20" s="3" t="s">
        <v>20</v>
      </c>
      <c r="U20" s="4"/>
      <c r="W20" s="3" t="s">
        <v>20</v>
      </c>
      <c r="X20" s="4"/>
      <c r="Z20" s="3" t="s">
        <v>20</v>
      </c>
      <c r="AA20" s="4"/>
    </row>
    <row r="21" spans="1:27" ht="19.5" customHeight="1" thickBot="1" x14ac:dyDescent="0.2">
      <c r="A21" s="13" t="s">
        <v>0</v>
      </c>
      <c r="B21" s="64" t="s">
        <v>1</v>
      </c>
      <c r="C21" s="65" t="s">
        <v>0</v>
      </c>
      <c r="D21" s="66" t="s">
        <v>54</v>
      </c>
      <c r="E21" s="67"/>
      <c r="F21" s="67" t="s">
        <v>0</v>
      </c>
      <c r="G21" s="67" t="s">
        <v>0</v>
      </c>
      <c r="H21" s="67" t="s">
        <v>0</v>
      </c>
      <c r="I21" s="93" t="s">
        <v>0</v>
      </c>
      <c r="J21" s="93"/>
      <c r="K21" s="93"/>
      <c r="L21" s="93"/>
      <c r="M21" s="93"/>
      <c r="N21" s="93"/>
      <c r="O21" s="56" t="s">
        <v>0</v>
      </c>
      <c r="P21" s="61" t="s">
        <v>0</v>
      </c>
      <c r="Q21" s="62" t="s">
        <v>0</v>
      </c>
      <c r="T21" s="3" t="s">
        <v>19</v>
      </c>
      <c r="U21" s="4"/>
      <c r="W21" s="3" t="s">
        <v>19</v>
      </c>
      <c r="X21" s="4"/>
      <c r="Z21" s="3" t="s">
        <v>19</v>
      </c>
      <c r="AA21" s="4"/>
    </row>
    <row r="22" spans="1:27" ht="19.5" customHeight="1" x14ac:dyDescent="0.15">
      <c r="A22" s="49" t="s">
        <v>27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1"/>
    </row>
    <row r="23" spans="1:27" ht="19.5" customHeight="1" x14ac:dyDescent="0.15">
      <c r="A23" s="19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20"/>
    </row>
    <row r="24" spans="1:27" ht="12.75" customHeight="1" x14ac:dyDescent="0.15">
      <c r="A24" s="1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20"/>
    </row>
    <row r="25" spans="1:27" ht="12.75" customHeight="1" x14ac:dyDescent="0.15">
      <c r="A25" s="19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20"/>
    </row>
    <row r="26" spans="1:27" ht="12.75" customHeight="1" x14ac:dyDescent="0.15">
      <c r="A26" s="1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20"/>
    </row>
    <row r="27" spans="1:27" ht="12.75" customHeight="1" x14ac:dyDescent="0.15">
      <c r="A27" s="1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20"/>
    </row>
    <row r="28" spans="1:27" ht="15.75" customHeight="1" x14ac:dyDescent="0.15">
      <c r="A28" s="1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20"/>
    </row>
    <row r="29" spans="1:27" ht="15.75" customHeight="1" x14ac:dyDescent="0.15">
      <c r="A29" s="19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20"/>
    </row>
    <row r="30" spans="1:27" ht="15.75" customHeight="1" x14ac:dyDescent="0.15">
      <c r="A30" s="19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20"/>
    </row>
    <row r="31" spans="1:27" ht="15.75" customHeight="1" x14ac:dyDescent="0.15">
      <c r="A31" s="19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20"/>
    </row>
    <row r="32" spans="1:27" ht="12.75" customHeight="1" x14ac:dyDescent="0.15">
      <c r="A32" s="19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20"/>
    </row>
    <row r="33" spans="1:17" ht="12.75" customHeight="1" x14ac:dyDescent="0.15">
      <c r="A33" s="19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20"/>
    </row>
    <row r="34" spans="1:17" ht="12.75" customHeight="1" x14ac:dyDescent="0.15">
      <c r="A34" s="19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20"/>
    </row>
    <row r="35" spans="1:17" ht="12.75" customHeight="1" x14ac:dyDescent="0.15">
      <c r="A35" s="19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20"/>
    </row>
    <row r="36" spans="1:17" ht="12.75" customHeight="1" x14ac:dyDescent="0.15">
      <c r="A36" s="19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20"/>
    </row>
    <row r="37" spans="1:17" ht="12.75" customHeight="1" x14ac:dyDescent="0.15">
      <c r="A37" s="19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20"/>
    </row>
    <row r="38" spans="1:17" ht="13.5" customHeight="1" x14ac:dyDescent="0.15">
      <c r="A38" s="19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20"/>
    </row>
    <row r="39" spans="1:17" ht="13.5" customHeight="1" x14ac:dyDescent="0.15">
      <c r="A39" s="19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20"/>
    </row>
    <row r="40" spans="1:17" ht="13.5" customHeight="1" x14ac:dyDescent="0.15">
      <c r="A40" s="19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20"/>
    </row>
    <row r="41" spans="1:17" ht="13.5" customHeight="1" x14ac:dyDescent="0.15">
      <c r="A41" s="1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20"/>
    </row>
    <row r="42" spans="1:17" ht="13.5" customHeight="1" x14ac:dyDescent="0.15">
      <c r="A42" s="19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20"/>
    </row>
    <row r="43" spans="1:17" ht="13.5" customHeight="1" x14ac:dyDescent="0.15">
      <c r="A43" s="19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20"/>
    </row>
    <row r="44" spans="1:17" ht="13.5" customHeight="1" x14ac:dyDescent="0.15">
      <c r="A44" s="19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20"/>
    </row>
    <row r="45" spans="1:17" ht="13.5" customHeight="1" x14ac:dyDescent="0.15">
      <c r="A45" s="19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20"/>
    </row>
    <row r="46" spans="1:17" ht="13.5" customHeight="1" x14ac:dyDescent="0.15">
      <c r="A46" s="19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20"/>
    </row>
    <row r="47" spans="1:17" ht="13.5" customHeight="1" x14ac:dyDescent="0.15">
      <c r="A47" s="19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20"/>
    </row>
    <row r="48" spans="1:17" ht="13.5" customHeight="1" x14ac:dyDescent="0.15">
      <c r="A48" s="19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20"/>
    </row>
    <row r="49" spans="1:17" ht="13.5" customHeight="1" x14ac:dyDescent="0.15">
      <c r="A49" s="19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20"/>
    </row>
    <row r="50" spans="1:17" ht="13.5" customHeight="1" thickBot="1" x14ac:dyDescent="0.2">
      <c r="A50" s="21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3"/>
    </row>
  </sheetData>
  <mergeCells count="60">
    <mergeCell ref="I19:N19"/>
    <mergeCell ref="I20:N20"/>
    <mergeCell ref="I21:N21"/>
    <mergeCell ref="L16:O16"/>
    <mergeCell ref="L17:O17"/>
    <mergeCell ref="L18:O18"/>
    <mergeCell ref="F7:K7"/>
    <mergeCell ref="B7:E7"/>
    <mergeCell ref="L7:Q7"/>
    <mergeCell ref="C1:G1"/>
    <mergeCell ref="A2:A3"/>
    <mergeCell ref="A1:B1"/>
    <mergeCell ref="B2:G3"/>
    <mergeCell ref="F4:K4"/>
    <mergeCell ref="B4:E4"/>
    <mergeCell ref="B5:E5"/>
    <mergeCell ref="B6:E6"/>
    <mergeCell ref="L4:Q4"/>
    <mergeCell ref="L5:Q5"/>
    <mergeCell ref="L6:Q6"/>
    <mergeCell ref="F5:K6"/>
    <mergeCell ref="A22:Q22"/>
    <mergeCell ref="B13:C13"/>
    <mergeCell ref="B19:C19"/>
    <mergeCell ref="D19:H19"/>
    <mergeCell ref="O19:O21"/>
    <mergeCell ref="P19:Q21"/>
    <mergeCell ref="B20:C20"/>
    <mergeCell ref="D20:H20"/>
    <mergeCell ref="B21:C21"/>
    <mergeCell ref="D21:H21"/>
    <mergeCell ref="B17:C17"/>
    <mergeCell ref="B18:C18"/>
    <mergeCell ref="B16:C16"/>
    <mergeCell ref="D13:H13"/>
    <mergeCell ref="D14:H14"/>
    <mergeCell ref="D15:H15"/>
    <mergeCell ref="B11:C11"/>
    <mergeCell ref="I14:J14"/>
    <mergeCell ref="B14:C14"/>
    <mergeCell ref="B15:C15"/>
    <mergeCell ref="I15:J15"/>
    <mergeCell ref="B12:C12"/>
    <mergeCell ref="D11:H11"/>
    <mergeCell ref="D12:H12"/>
    <mergeCell ref="I11:O11"/>
    <mergeCell ref="I12:O12"/>
    <mergeCell ref="I13:O13"/>
    <mergeCell ref="L14:N14"/>
    <mergeCell ref="L15:N15"/>
    <mergeCell ref="B10:C10"/>
    <mergeCell ref="D8:O8"/>
    <mergeCell ref="P8:Q8"/>
    <mergeCell ref="B9:C9"/>
    <mergeCell ref="P9:Q9"/>
    <mergeCell ref="A8:C8"/>
    <mergeCell ref="D10:H10"/>
    <mergeCell ref="I10:O10"/>
    <mergeCell ref="D9:H9"/>
    <mergeCell ref="I9:O9"/>
  </mergeCells>
  <phoneticPr fontId="2"/>
  <dataValidations count="2">
    <dataValidation type="list" allowBlank="1" showInputMessage="1" showErrorMessage="1" sqref="I10" xr:uid="{00000000-0002-0000-0000-000000000000}">
      <formula1>$T$10:$T$14</formula1>
    </dataValidation>
    <dataValidation type="list" allowBlank="1" showInputMessage="1" showErrorMessage="1" sqref="I11:I13" xr:uid="{00000000-0002-0000-0000-000001000000}">
      <formula1>$T$17:$T$21</formula1>
    </dataValidation>
  </dataValidations>
  <printOptions horizontalCentered="1"/>
  <pageMargins left="0.59055118110236227" right="0.39370078740157483" top="0.35433070866141736" bottom="0.35433070866141736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ota.ikuya</dc:creator>
  <cp:lastModifiedBy>Administrator</cp:lastModifiedBy>
  <cp:lastPrinted>2023-02-10T08:13:29Z</cp:lastPrinted>
  <dcterms:created xsi:type="dcterms:W3CDTF">2022-04-19T19:04:40Z</dcterms:created>
  <dcterms:modified xsi:type="dcterms:W3CDTF">2023-02-10T08:13:41Z</dcterms:modified>
</cp:coreProperties>
</file>