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24226"/>
  <xr:revisionPtr xr6:coauthVersionLast="36" xr6:coauthVersionMax="36" documentId="13_ncr:1_{B1E8D3FC-151D-4EB4-BAC0-844AFA5E9278}" revIDLastSave="0" xr10:uidLastSave="{00000000-0000-0000-0000-000000000000}"/>
  <bookViews>
    <workbookView tabRatio="731" xr2:uid="{00000000-000D-0000-FFFF-FFFF00000000}" windowHeight="12495" windowWidth="19545" xWindow="-105" yWindow="-105"/>
  </bookViews>
  <sheets>
    <sheet r:id="rId1" name="別添９－２" sheetId="38"/>
  </sheets>
  <calcPr calcId="191029"/>
</workbook>
</file>

<file path=xl/calcChain.xml><?xml version="1.0" encoding="utf-8"?>
<calcChain xmlns="http://schemas.openxmlformats.org/spreadsheetml/2006/main">
  <c r="AD54" i="38" l="1"/>
  <c r="AD55" i="38" s="1"/>
  <c r="AB54" i="38"/>
  <c r="AB55" i="38" s="1"/>
  <c r="N54" i="38"/>
  <c r="N55" i="38" s="1"/>
  <c r="L54" i="38"/>
  <c r="L55" i="38" s="1"/>
  <c r="AD53" i="38"/>
  <c r="AB53" i="38"/>
  <c r="Z53" i="38"/>
  <c r="Z54" i="38" s="1"/>
  <c r="Z55" i="38" s="1"/>
  <c r="X53" i="38"/>
  <c r="X54" i="38" s="1"/>
  <c r="X55" i="38" s="1"/>
  <c r="V53" i="38"/>
  <c r="V54" i="38" s="1"/>
  <c r="V55" i="38" s="1"/>
  <c r="T53" i="38"/>
  <c r="T54" i="38" s="1"/>
  <c r="T55" i="38" s="1"/>
  <c r="R53" i="38"/>
  <c r="R54" i="38" s="1"/>
  <c r="R55" i="38" s="1"/>
  <c r="P53" i="38"/>
  <c r="P54" i="38" s="1"/>
  <c r="P55" i="38" s="1"/>
  <c r="N53" i="38"/>
  <c r="L53" i="38"/>
  <c r="J53" i="38"/>
  <c r="J54" i="38" s="1"/>
  <c r="J55" i="38" s="1"/>
  <c r="F52" i="38"/>
  <c r="F51" i="38"/>
  <c r="F50" i="38"/>
  <c r="F49" i="38"/>
  <c r="F48" i="38"/>
  <c r="F47" i="38"/>
  <c r="F46" i="38"/>
  <c r="X41" i="38"/>
  <c r="X59" i="38" s="1"/>
  <c r="V41" i="38"/>
  <c r="V59" i="38" s="1"/>
  <c r="AD40" i="38"/>
  <c r="AD41" i="38" s="1"/>
  <c r="AD59" i="38" s="1"/>
  <c r="AB40" i="38"/>
  <c r="AB41" i="38" s="1"/>
  <c r="AB59" i="38" s="1"/>
  <c r="Z40" i="38"/>
  <c r="Z41" i="38" s="1"/>
  <c r="Z59" i="38" s="1"/>
  <c r="X40" i="38"/>
  <c r="V40" i="38"/>
  <c r="T40" i="38"/>
  <c r="T41" i="38" s="1"/>
  <c r="T59" i="38" s="1"/>
  <c r="R40" i="38"/>
  <c r="R41" i="38" s="1"/>
  <c r="R59" i="38" s="1"/>
  <c r="P40" i="38"/>
  <c r="P41" i="38" s="1"/>
  <c r="P59" i="38" s="1"/>
  <c r="N40" i="38"/>
  <c r="N41" i="38" s="1"/>
  <c r="N59" i="38" s="1"/>
  <c r="L40" i="38"/>
  <c r="L41" i="38" s="1"/>
  <c r="L59" i="38" s="1"/>
  <c r="J40" i="38"/>
  <c r="J41" i="38" s="1"/>
  <c r="J59" i="38" s="1"/>
  <c r="L23" i="38"/>
  <c r="P23" i="38" s="1"/>
  <c r="L20" i="38"/>
  <c r="P20" i="38" s="1"/>
  <c r="L17" i="38"/>
  <c r="P17" i="38" s="1"/>
  <c r="L14" i="38"/>
  <c r="P14" i="38" s="1"/>
  <c r="U14" i="38" s="1"/>
</calcChain>
</file>

<file path=xl/sharedStrings.xml><?xml version="1.0" encoding="utf-8"?>
<sst xmlns="http://schemas.openxmlformats.org/spreadsheetml/2006/main" count="82" uniqueCount="63">
  <si>
    <t>以下により計算すること。（青色の欄に数字を入力する。）</t>
    <rPh sb="0" eb="2">
      <t>イカ</t>
    </rPh>
    <rPh sb="5" eb="7">
      <t>ケイサン</t>
    </rPh>
    <rPh sb="13" eb="15">
      <t>アオイロ</t>
    </rPh>
    <rPh sb="16" eb="17">
      <t>ラン</t>
    </rPh>
    <rPh sb="18" eb="20">
      <t>スウジ</t>
    </rPh>
    <rPh sb="21" eb="23">
      <t>ニュウリョク</t>
    </rPh>
    <phoneticPr fontId="2"/>
  </si>
  <si>
    <t>【注意事項】</t>
    <rPh sb="1" eb="3">
      <t>チュウイ</t>
    </rPh>
    <rPh sb="3" eb="5">
      <t>ジコウ</t>
    </rPh>
    <phoneticPr fontId="2"/>
  </si>
  <si>
    <t>Ⅱ</t>
    <phoneticPr fontId="2"/>
  </si>
  <si>
    <t>予定される１月当たりの営業日数は、指定日から１年間の営業予定日数を１２で割って算定すること。</t>
    <rPh sb="0" eb="2">
      <t>ヨテイ</t>
    </rPh>
    <rPh sb="6" eb="8">
      <t>ツキア</t>
    </rPh>
    <rPh sb="11" eb="13">
      <t>エイギョウ</t>
    </rPh>
    <rPh sb="13" eb="15">
      <t>ニッスウ</t>
    </rPh>
    <rPh sb="17" eb="19">
      <t>シテイ</t>
    </rPh>
    <rPh sb="19" eb="20">
      <t>ビ</t>
    </rPh>
    <rPh sb="23" eb="25">
      <t>ネンカン</t>
    </rPh>
    <rPh sb="26" eb="28">
      <t>エイギョウ</t>
    </rPh>
    <rPh sb="28" eb="30">
      <t>ヨテイ</t>
    </rPh>
    <rPh sb="30" eb="32">
      <t>ニッスウ</t>
    </rPh>
    <rPh sb="36" eb="37">
      <t>ワ</t>
    </rPh>
    <rPh sb="39" eb="41">
      <t>サンテイ</t>
    </rPh>
    <phoneticPr fontId="2"/>
  </si>
  <si>
    <t>介護予防のみを別単位で実施している事業所は、当単位の定員数は含めないこと。</t>
    <rPh sb="0" eb="2">
      <t>カイゴ</t>
    </rPh>
    <rPh sb="2" eb="4">
      <t>ヨボウ</t>
    </rPh>
    <rPh sb="7" eb="8">
      <t>ベツ</t>
    </rPh>
    <rPh sb="8" eb="10">
      <t>タンイ</t>
    </rPh>
    <rPh sb="11" eb="13">
      <t>ジッシ</t>
    </rPh>
    <rPh sb="17" eb="20">
      <t>ジギョウショ</t>
    </rPh>
    <rPh sb="22" eb="23">
      <t>トウ</t>
    </rPh>
    <rPh sb="23" eb="25">
      <t>タンイ</t>
    </rPh>
    <rPh sb="26" eb="28">
      <t>テイイン</t>
    </rPh>
    <rPh sb="28" eb="29">
      <t>カズ</t>
    </rPh>
    <rPh sb="30" eb="31">
      <t>フク</t>
    </rPh>
    <phoneticPr fontId="2"/>
  </si>
  <si>
    <t>利用定員</t>
    <rPh sb="0" eb="2">
      <t>リヨウ</t>
    </rPh>
    <rPh sb="2" eb="4">
      <t>テイイン</t>
    </rPh>
    <phoneticPr fontId="2"/>
  </si>
  <si>
    <t>区分補正</t>
    <rPh sb="0" eb="2">
      <t>クブン</t>
    </rPh>
    <rPh sb="2" eb="4">
      <t>ホセイ</t>
    </rPh>
    <phoneticPr fontId="2"/>
  </si>
  <si>
    <t>毎日営業であれば１を入力</t>
    <rPh sb="0" eb="2">
      <t>マイニチ</t>
    </rPh>
    <rPh sb="2" eb="4">
      <t>エイギョウ</t>
    </rPh>
    <rPh sb="10" eb="12">
      <t>ニュウリョク</t>
    </rPh>
    <phoneticPr fontId="2"/>
  </si>
  <si>
    <t>予定される
１月当たりの営業日数</t>
    <phoneticPr fontId="2"/>
  </si>
  <si>
    <t>（毎日営業補正　×6/7　）</t>
    <rPh sb="1" eb="3">
      <t>マイニチ</t>
    </rPh>
    <rPh sb="3" eb="5">
      <t>エイギョウ</t>
    </rPh>
    <phoneticPr fontId="2"/>
  </si>
  <si>
    <t>Ⅰ</t>
    <phoneticPr fontId="2"/>
  </si>
  <si>
    <t>（2時間～3時間を含む）</t>
    <phoneticPr fontId="2"/>
  </si>
  <si>
    <t>提供時間帯</t>
    <rPh sb="0" eb="2">
      <t>テイキョウ</t>
    </rPh>
    <rPh sb="2" eb="5">
      <t>ジカンタイ</t>
    </rPh>
    <phoneticPr fontId="2"/>
  </si>
  <si>
    <t>通所リハビリテーションの算定区分確認表【新規事業者用】</t>
    <rPh sb="0" eb="2">
      <t>ツウショ</t>
    </rPh>
    <rPh sb="12" eb="14">
      <t>サンテイ</t>
    </rPh>
    <rPh sb="14" eb="16">
      <t>クブン</t>
    </rPh>
    <rPh sb="16" eb="18">
      <t>カクニン</t>
    </rPh>
    <rPh sb="18" eb="19">
      <t>ヒョウ</t>
    </rPh>
    <rPh sb="20" eb="22">
      <t>シンキ</t>
    </rPh>
    <rPh sb="22" eb="24">
      <t>ジギョウ</t>
    </rPh>
    <rPh sb="24" eb="26">
      <t>シャヨウ</t>
    </rPh>
    <phoneticPr fontId="2"/>
  </si>
  <si>
    <t>1時間以上2時間未満</t>
    <rPh sb="1" eb="3">
      <t>ジカン</t>
    </rPh>
    <rPh sb="3" eb="5">
      <t>イジョウ</t>
    </rPh>
    <rPh sb="6" eb="8">
      <t>ジカン</t>
    </rPh>
    <rPh sb="8" eb="10">
      <t>ミマン</t>
    </rPh>
    <phoneticPr fontId="2"/>
  </si>
  <si>
    <t>（区分補正　×1/4　）</t>
    <rPh sb="1" eb="3">
      <t>クブン</t>
    </rPh>
    <rPh sb="3" eb="5">
      <t>ホセイ</t>
    </rPh>
    <phoneticPr fontId="2"/>
  </si>
  <si>
    <t>3時間以上4時間未満</t>
    <rPh sb="1" eb="3">
      <t>ジカン</t>
    </rPh>
    <rPh sb="3" eb="5">
      <t>イジョウ</t>
    </rPh>
    <rPh sb="6" eb="8">
      <t>ジカン</t>
    </rPh>
    <rPh sb="8" eb="10">
      <t>ミマン</t>
    </rPh>
    <phoneticPr fontId="2"/>
  </si>
  <si>
    <t>（区分補正　×1/2　）</t>
    <phoneticPr fontId="2"/>
  </si>
  <si>
    <t>4時間以上6時間未満</t>
    <rPh sb="1" eb="3">
      <t>ジカン</t>
    </rPh>
    <rPh sb="3" eb="5">
      <t>イジョウ</t>
    </rPh>
    <rPh sb="6" eb="8">
      <t>ジカン</t>
    </rPh>
    <rPh sb="8" eb="10">
      <t>ミマン</t>
    </rPh>
    <phoneticPr fontId="2"/>
  </si>
  <si>
    <t>（区分補正　×3/4　）</t>
    <rPh sb="1" eb="3">
      <t>クブン</t>
    </rPh>
    <rPh sb="3" eb="5">
      <t>ホセイ</t>
    </rPh>
    <phoneticPr fontId="2"/>
  </si>
  <si>
    <t>6時間以上8時間未満</t>
    <rPh sb="1" eb="3">
      <t>ジカン</t>
    </rPh>
    <rPh sb="3" eb="5">
      <t>イジョウ</t>
    </rPh>
    <rPh sb="6" eb="8">
      <t>ジカン</t>
    </rPh>
    <rPh sb="8" eb="10">
      <t>ミマン</t>
    </rPh>
    <phoneticPr fontId="2"/>
  </si>
  <si>
    <t>（☆） 算定区分</t>
    <rPh sb="4" eb="6">
      <t>サンテイ</t>
    </rPh>
    <rPh sb="6" eb="8">
      <t>クブン</t>
    </rPh>
    <phoneticPr fontId="2"/>
  </si>
  <si>
    <t>（小数点以下切上げ）</t>
    <rPh sb="1" eb="4">
      <t>ショウスウテン</t>
    </rPh>
    <rPh sb="4" eb="6">
      <t>イカ</t>
    </rPh>
    <rPh sb="6" eb="8">
      <t>キリア</t>
    </rPh>
    <phoneticPr fontId="2"/>
  </si>
  <si>
    <t>７５０以下：通常規模</t>
    <rPh sb="3" eb="5">
      <t>イカ</t>
    </rPh>
    <phoneticPr fontId="2"/>
  </si>
  <si>
    <t>平均利用延人員数（☆）</t>
    <rPh sb="0" eb="2">
      <t>ヘイキン</t>
    </rPh>
    <rPh sb="2" eb="4">
      <t>リヨウ</t>
    </rPh>
    <rPh sb="4" eb="5">
      <t>ノ</t>
    </rPh>
    <rPh sb="5" eb="7">
      <t>ジンイン</t>
    </rPh>
    <rPh sb="7" eb="8">
      <t>スウ</t>
    </rPh>
    <phoneticPr fontId="2"/>
  </si>
  <si>
    <t>（通常規模・大規模）</t>
    <rPh sb="1" eb="3">
      <t>ツウジョウ</t>
    </rPh>
    <rPh sb="3" eb="5">
      <t>キボ</t>
    </rPh>
    <rPh sb="6" eb="9">
      <t>ダイキボ</t>
    </rPh>
    <phoneticPr fontId="2"/>
  </si>
  <si>
    <t>７５１以上：大規模</t>
    <rPh sb="3" eb="5">
      <t>イジョウ</t>
    </rPh>
    <phoneticPr fontId="2"/>
  </si>
  <si>
    <t>ア　リハビリテーションマネジメント加算の算定率が利用者全体の80%を超えていること。</t>
    <rPh sb="17" eb="19">
      <t>カサン</t>
    </rPh>
    <rPh sb="20" eb="23">
      <t>サンテイリツ</t>
    </rPh>
    <rPh sb="24" eb="29">
      <t>リヨウシャゼンタイ</t>
    </rPh>
    <rPh sb="34" eb="35">
      <t>コ</t>
    </rPh>
    <phoneticPr fontId="2"/>
  </si>
  <si>
    <t>3</t>
    <phoneticPr fontId="2"/>
  </si>
  <si>
    <t>4</t>
  </si>
  <si>
    <t>5</t>
  </si>
  <si>
    <t>6</t>
  </si>
  <si>
    <t>7</t>
  </si>
  <si>
    <t>8</t>
  </si>
  <si>
    <t>9</t>
  </si>
  <si>
    <t>10</t>
  </si>
  <si>
    <t>11</t>
  </si>
  <si>
    <t>12</t>
  </si>
  <si>
    <t>１</t>
    <phoneticPr fontId="2"/>
  </si>
  <si>
    <t>２</t>
    <phoneticPr fontId="2"/>
  </si>
  <si>
    <t>内、リハビリテーションマネジメント加算を算定した利用者</t>
    <phoneticPr fontId="2"/>
  </si>
  <si>
    <t>割合</t>
    <rPh sb="0" eb="2">
      <t>ワリアイ</t>
    </rPh>
    <phoneticPr fontId="2"/>
  </si>
  <si>
    <t>判定</t>
    <rPh sb="0" eb="2">
      <t>ハンテイ</t>
    </rPh>
    <phoneticPr fontId="2"/>
  </si>
  <si>
    <t>イ　リハビリテーション専門職の配置が10：1以上であること</t>
    <rPh sb="11" eb="14">
      <t>センモンショク</t>
    </rPh>
    <rPh sb="15" eb="17">
      <t>ハイチ</t>
    </rPh>
    <rPh sb="22" eb="24">
      <t>イジョウ</t>
    </rPh>
    <phoneticPr fontId="2"/>
  </si>
  <si>
    <t>理学療法士等の勤務時間の合計</t>
    <rPh sb="0" eb="6">
      <t>リガクリョウホウシトウ</t>
    </rPh>
    <rPh sb="7" eb="11">
      <t>キンムジカン</t>
    </rPh>
    <rPh sb="12" eb="14">
      <t>ゴウケイ</t>
    </rPh>
    <phoneticPr fontId="8"/>
  </si>
  <si>
    <t>利用人数</t>
    <rPh sb="0" eb="2">
      <t>リヨウ</t>
    </rPh>
    <rPh sb="2" eb="4">
      <t>ニンズウ</t>
    </rPh>
    <phoneticPr fontId="8"/>
  </si>
  <si>
    <t>利用人数×利用時間合計</t>
    <rPh sb="0" eb="2">
      <t>リヨウ</t>
    </rPh>
    <rPh sb="2" eb="4">
      <t>ニンズウ</t>
    </rPh>
    <rPh sb="5" eb="9">
      <t>リヨウジカン</t>
    </rPh>
    <rPh sb="9" eb="11">
      <t>ゴウケイ</t>
    </rPh>
    <phoneticPr fontId="8"/>
  </si>
  <si>
    <t>理学療法士等あたりの利用者数</t>
    <rPh sb="0" eb="6">
      <t>リガクリョウホウシトウ</t>
    </rPh>
    <rPh sb="10" eb="14">
      <t>リヨウシャスウ</t>
    </rPh>
    <phoneticPr fontId="2"/>
  </si>
  <si>
    <t>ウ　「特例」適用の可否</t>
    <rPh sb="3" eb="5">
      <t>トクレイ</t>
    </rPh>
    <rPh sb="6" eb="8">
      <t>テキヨウ</t>
    </rPh>
    <rPh sb="9" eb="11">
      <t>カヒ</t>
    </rPh>
    <phoneticPr fontId="2"/>
  </si>
  <si>
    <t>5</t>
    <phoneticPr fontId="2"/>
  </si>
  <si>
    <t>1</t>
    <phoneticPr fontId="2"/>
  </si>
  <si>
    <t>2</t>
    <phoneticPr fontId="2"/>
  </si>
  <si>
    <t>「特例」の適用の可否</t>
    <rPh sb="1" eb="3">
      <t>トクレイ</t>
    </rPh>
    <rPh sb="5" eb="7">
      <t>テキヨウ</t>
    </rPh>
    <rPh sb="8" eb="10">
      <t>カヒ</t>
    </rPh>
    <phoneticPr fontId="2"/>
  </si>
  <si>
    <t>上記において、「大規模型」と判定された事業所において、「特例」が適用されるか判定する。</t>
    <rPh sb="0" eb="2">
      <t>ジョウキ</t>
    </rPh>
    <rPh sb="8" eb="12">
      <t>ダイキボガタ</t>
    </rPh>
    <rPh sb="14" eb="16">
      <t>ハンテイ</t>
    </rPh>
    <rPh sb="19" eb="22">
      <t>ジギョウショ</t>
    </rPh>
    <rPh sb="28" eb="30">
      <t>トクレイ</t>
    </rPh>
    <rPh sb="32" eb="34">
      <t>テキヨウ</t>
    </rPh>
    <rPh sb="38" eb="40">
      <t>ハンテイ</t>
    </rPh>
    <phoneticPr fontId="2"/>
  </si>
  <si>
    <t>②</t>
    <phoneticPr fontId="2"/>
  </si>
  <si>
    <t>①利用定員の90％に、予定される１月当たりの営業日数を乗じて算定する。</t>
    <phoneticPr fontId="2"/>
  </si>
  <si>
    <t>利用者の総数※</t>
    <phoneticPr fontId="2"/>
  </si>
  <si>
    <t>※１　アの「利用者」については、居宅サービス計画書において当該事業所の利用及び加算の算定が計画されている者を対象として差し支えありません。また、イの「利用時間」「利用人数」「勤務時間」については、あらかじめ計画された利用時間・利用人数・勤務表上予定された理学療法士等の勤務時間を用いて、計算することとして差し支えありません。（令和6年度報酬改定QAvol.1問77）</t>
    <rPh sb="6" eb="9">
      <t>リヨウシャ</t>
    </rPh>
    <rPh sb="16" eb="18">
      <t>キョタク</t>
    </rPh>
    <rPh sb="22" eb="25">
      <t>ケイカクショ</t>
    </rPh>
    <rPh sb="29" eb="34">
      <t>トウガイジギョウショ</t>
    </rPh>
    <rPh sb="35" eb="38">
      <t>リヨウオヨ</t>
    </rPh>
    <rPh sb="39" eb="41">
      <t>カサン</t>
    </rPh>
    <rPh sb="42" eb="44">
      <t>サンテイ</t>
    </rPh>
    <rPh sb="45" eb="47">
      <t>ケイカク</t>
    </rPh>
    <rPh sb="52" eb="53">
      <t>モノ</t>
    </rPh>
    <rPh sb="54" eb="56">
      <t>タイショウ</t>
    </rPh>
    <rPh sb="59" eb="60">
      <t>サ</t>
    </rPh>
    <rPh sb="61" eb="62">
      <t>ツカ</t>
    </rPh>
    <rPh sb="75" eb="79">
      <t>リヨウジカン</t>
    </rPh>
    <rPh sb="81" eb="85">
      <t>リヨウニンズウ</t>
    </rPh>
    <rPh sb="87" eb="91">
      <t>キンムジカン</t>
    </rPh>
    <rPh sb="103" eb="105">
      <t>ケイカク</t>
    </rPh>
    <rPh sb="108" eb="112">
      <t>リヨウジカン</t>
    </rPh>
    <rPh sb="113" eb="117">
      <t>リヨウニンズウ</t>
    </rPh>
    <rPh sb="118" eb="122">
      <t>キンムヒョウジョウ</t>
    </rPh>
    <rPh sb="122" eb="124">
      <t>ヨテイ</t>
    </rPh>
    <rPh sb="127" eb="133">
      <t>リガクリョウホウシトウ</t>
    </rPh>
    <rPh sb="134" eb="138">
      <t>キンムジカン</t>
    </rPh>
    <rPh sb="139" eb="140">
      <t>モチ</t>
    </rPh>
    <rPh sb="143" eb="145">
      <t>ケイサン</t>
    </rPh>
    <rPh sb="152" eb="153">
      <t>サ</t>
    </rPh>
    <rPh sb="154" eb="155">
      <t>ツカ</t>
    </rPh>
    <rPh sb="163" eb="165">
      <t>レイワ</t>
    </rPh>
    <rPh sb="166" eb="168">
      <t>ネンド</t>
    </rPh>
    <rPh sb="168" eb="172">
      <t>ホウシュウカイテイ</t>
    </rPh>
    <rPh sb="179" eb="180">
      <t>トイ</t>
    </rPh>
    <phoneticPr fontId="2"/>
  </si>
  <si>
    <t>※　②は、「大規模型」となった事業所において、「特例」を希望する場合に入力してください。</t>
    <rPh sb="6" eb="10">
      <t>ダイキボガタ</t>
    </rPh>
    <rPh sb="15" eb="18">
      <t>ジギョウショ</t>
    </rPh>
    <rPh sb="24" eb="26">
      <t>トクレイ</t>
    </rPh>
    <rPh sb="28" eb="30">
      <t>キボウ</t>
    </rPh>
    <rPh sb="32" eb="34">
      <t>バアイ</t>
    </rPh>
    <rPh sb="35" eb="37">
      <t>ニュウリョク</t>
    </rPh>
    <phoneticPr fontId="2"/>
  </si>
  <si>
    <t>※２　「特例」の適用を希望する場合は、算定開始月の前月の状況をア・イに入力し、要件を満たすことを確認した上で、算定開始月の前月15日までに届け出てください。</t>
    <rPh sb="4" eb="6">
      <t>トクレイ</t>
    </rPh>
    <rPh sb="8" eb="10">
      <t>テキヨウ</t>
    </rPh>
    <rPh sb="11" eb="13">
      <t>キボウ</t>
    </rPh>
    <rPh sb="15" eb="17">
      <t>バアイ</t>
    </rPh>
    <rPh sb="19" eb="21">
      <t>サンテイ</t>
    </rPh>
    <rPh sb="21" eb="24">
      <t>カイシヅキ</t>
    </rPh>
    <rPh sb="25" eb="27">
      <t>ゼンゲツ</t>
    </rPh>
    <rPh sb="28" eb="30">
      <t>ジョウキョウ</t>
    </rPh>
    <rPh sb="35" eb="37">
      <t>ニュウリョク</t>
    </rPh>
    <rPh sb="39" eb="41">
      <t>ヨウケン</t>
    </rPh>
    <rPh sb="55" eb="59">
      <t>サンテイカイシ</t>
    </rPh>
    <rPh sb="59" eb="60">
      <t>ツキ</t>
    </rPh>
    <rPh sb="61" eb="63">
      <t>ゼンゲツ</t>
    </rPh>
    <rPh sb="65" eb="66">
      <t>ニチ</t>
    </rPh>
    <rPh sb="69" eb="70">
      <t>トド</t>
    </rPh>
    <rPh sb="71" eb="72">
      <t>デ</t>
    </rPh>
    <phoneticPr fontId="2"/>
  </si>
  <si>
    <t>※３　算定を開始したのちも②について記録を続け、要件を満たさなくなった場合は、「特例」を取り下げてください。</t>
    <rPh sb="3" eb="5">
      <t>サンテイ</t>
    </rPh>
    <rPh sb="6" eb="8">
      <t>カイシ</t>
    </rPh>
    <rPh sb="18" eb="20">
      <t>キロク</t>
    </rPh>
    <rPh sb="21" eb="22">
      <t>ツヅ</t>
    </rPh>
    <rPh sb="24" eb="26">
      <t>ヨウケン</t>
    </rPh>
    <rPh sb="40" eb="42">
      <t>トクレイ</t>
    </rPh>
    <rPh sb="44" eb="45">
      <t>ト</t>
    </rPh>
    <rPh sb="46" eb="47">
      <t>サ</t>
    </rPh>
    <phoneticPr fontId="2"/>
  </si>
  <si>
    <t>（別添９－２）</t>
    <rPh sb="1" eb="3">
      <t>ベッテン</t>
    </rPh>
    <phoneticPr fontId="2"/>
  </si>
  <si>
    <t>※指定を受けた翌年度以降は、別添９－１を用いて算定区分を確認してください。</t>
    <rPh sb="1" eb="3">
      <t>シテイ</t>
    </rPh>
    <rPh sb="4" eb="5">
      <t>ウ</t>
    </rPh>
    <rPh sb="7" eb="9">
      <t>ヨクネン</t>
    </rPh>
    <rPh sb="9" eb="10">
      <t>ド</t>
    </rPh>
    <rPh sb="10" eb="12">
      <t>イコウ</t>
    </rPh>
    <rPh sb="14" eb="16">
      <t>ベッテン</t>
    </rPh>
    <rPh sb="20" eb="21">
      <t>モチ</t>
    </rPh>
    <rPh sb="23" eb="27">
      <t>サンテイクブン</t>
    </rPh>
    <rPh sb="28" eb="30">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</si>
</sst>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月&quot;"/>
    <numFmt numFmtId="177" formatCode="#&quot;時&quot;&quot;間&quot;&quot;以&quot;&quot;上&quot;"/>
    <numFmt numFmtId="178" formatCode="#&quot;時間未満&quot;"/>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6"/>
      <name val="ＭＳ Ｐゴシック"/>
      <family val="2"/>
      <charset val="128"/>
      <scheme val="minor"/>
    </font>
    <font>
      <b/>
      <u/>
      <sz val="11"/>
      <color rgb="FFFF0000"/>
      <name val="ＭＳ Ｐゴシック"/>
      <family val="3"/>
      <charset val="128"/>
    </font>
  </fonts>
  <fills count="4">
    <fill>
      <patternFill patternType="none"/>
    </fill>
    <fill>
      <patternFill patternType="gray125"/>
    </fill>
    <fill>
      <patternFill patternType="solid">
        <fgColor indexed="15"/>
        <bgColor indexed="64"/>
      </patternFill>
    </fill>
    <fill>
      <patternFill patternType="solid">
        <fgColor rgb="FF00FFFF"/>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bottom/>
      <diagonal/>
    </border>
    <border>
      <left/>
      <right style="double">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34">
    <xf numFmtId="0" fontId="0" fillId="0" borderId="0" xfId="0"/>
    <xf numFmtId="0" fontId="0" fillId="0" borderId="0" xfId="0" applyProtection="1">
      <protection locked="0"/>
    </xf>
    <xf numFmtId="0" fontId="0" fillId="0" borderId="0" xfId="0" applyNumberFormat="1" applyAlignment="1" applyProtection="1">
      <alignment vertical="center"/>
      <protection locked="0"/>
    </xf>
    <xf numFmtId="0" fontId="0" fillId="0" borderId="0" xfId="0" applyAlignment="1">
      <alignment vertical="center"/>
    </xf>
    <xf numFmtId="0" fontId="0" fillId="0" borderId="0" xfId="0" applyAlignment="1">
      <alignment vertical="center" wrapText="1"/>
    </xf>
    <xf numFmtId="0" fontId="0" fillId="0" borderId="0" xfId="0" applyAlignment="1" applyProtection="1">
      <alignment vertical="center"/>
    </xf>
    <xf numFmtId="0" fontId="0" fillId="0" borderId="0" xfId="0" applyNumberFormat="1" applyAlignment="1" applyProtection="1">
      <alignment vertical="center"/>
    </xf>
    <xf numFmtId="0" fontId="5" fillId="0" borderId="0" xfId="2" applyNumberFormat="1" applyFont="1" applyFill="1" applyBorder="1" applyAlignment="1" applyProtection="1">
      <alignment vertical="center"/>
    </xf>
    <xf numFmtId="0" fontId="0" fillId="0" borderId="0" xfId="2" applyNumberFormat="1" applyFont="1" applyAlignment="1" applyProtection="1">
      <alignment vertical="center"/>
    </xf>
    <xf numFmtId="0" fontId="0" fillId="0" borderId="0" xfId="0" applyProtection="1"/>
    <xf numFmtId="0" fontId="0" fillId="0" borderId="1" xfId="0" applyNumberFormat="1" applyBorder="1" applyAlignment="1" applyProtection="1">
      <alignment vertical="center"/>
    </xf>
    <xf numFmtId="0" fontId="0" fillId="0" borderId="2" xfId="0" applyNumberFormat="1" applyBorder="1" applyAlignment="1" applyProtection="1">
      <alignment vertical="center"/>
    </xf>
    <xf numFmtId="0" fontId="0" fillId="0" borderId="3" xfId="0" applyNumberFormat="1" applyBorder="1" applyAlignment="1" applyProtection="1">
      <alignment vertical="center"/>
    </xf>
    <xf numFmtId="0" fontId="5" fillId="0" borderId="4" xfId="2" applyNumberFormat="1" applyFont="1" applyFill="1" applyBorder="1" applyAlignment="1" applyProtection="1">
      <alignment vertical="center"/>
    </xf>
    <xf numFmtId="0" fontId="0" fillId="0" borderId="55" xfId="0" applyBorder="1" applyAlignment="1" applyProtection="1">
      <alignment horizontal="left" vertical="center"/>
    </xf>
    <xf numFmtId="0" fontId="0" fillId="0" borderId="55" xfId="0" applyBorder="1" applyAlignment="1" applyProtection="1">
      <alignment horizontal="center" vertical="center"/>
    </xf>
    <xf numFmtId="0" fontId="0" fillId="0" borderId="0" xfId="0" applyAlignment="1" applyProtection="1">
      <alignment horizontal="left" vertical="center" wrapText="1"/>
    </xf>
    <xf numFmtId="0" fontId="0" fillId="0" borderId="22" xfId="0" applyBorder="1" applyAlignment="1" applyProtection="1">
      <alignment horizontal="left" vertical="center"/>
    </xf>
    <xf numFmtId="0" fontId="0" fillId="0" borderId="22" xfId="0" applyBorder="1" applyAlignment="1" applyProtection="1">
      <alignment horizontal="center" vertical="center"/>
    </xf>
    <xf numFmtId="176" fontId="0" fillId="0" borderId="55" xfId="0" applyNumberFormat="1" applyBorder="1" applyAlignment="1" applyProtection="1">
      <alignment horizontal="center" vertical="center"/>
    </xf>
    <xf numFmtId="38" fontId="0" fillId="0" borderId="22" xfId="2" applyFont="1" applyBorder="1" applyAlignment="1" applyProtection="1">
      <alignment horizontal="center" vertical="center" shrinkToFit="1"/>
    </xf>
    <xf numFmtId="0" fontId="0" fillId="0" borderId="22" xfId="0" applyBorder="1" applyAlignment="1" applyProtection="1">
      <alignment horizontal="left" vertical="center" wrapText="1"/>
    </xf>
    <xf numFmtId="0" fontId="0" fillId="0" borderId="22" xfId="0" applyBorder="1" applyAlignment="1" applyProtection="1">
      <alignment horizontal="center" vertical="center" shrinkToFit="1"/>
    </xf>
    <xf numFmtId="0" fontId="0" fillId="3" borderId="27" xfId="0" applyFill="1" applyBorder="1" applyAlignment="1" applyProtection="1">
      <alignment horizontal="center" vertical="center"/>
      <protection locked="0"/>
    </xf>
    <xf numFmtId="0" fontId="0" fillId="3" borderId="54" xfId="0" applyFill="1" applyBorder="1" applyAlignment="1" applyProtection="1">
      <alignment horizontal="center" vertical="center"/>
      <protection locked="0"/>
    </xf>
    <xf numFmtId="177" fontId="0" fillId="0" borderId="22" xfId="0" applyNumberFormat="1" applyBorder="1" applyAlignment="1" applyProtection="1">
      <alignment horizontal="left" vertical="center" wrapText="1"/>
    </xf>
    <xf numFmtId="0" fontId="0" fillId="0" borderId="27" xfId="0" applyBorder="1" applyAlignment="1" applyProtection="1">
      <alignment horizontal="left" vertical="center" wrapText="1"/>
    </xf>
    <xf numFmtId="178" fontId="0" fillId="0" borderId="54" xfId="0" applyNumberFormat="1" applyBorder="1" applyAlignment="1" applyProtection="1">
      <alignment horizontal="left" vertical="center" wrapText="1"/>
    </xf>
    <xf numFmtId="178" fontId="0" fillId="0" borderId="22" xfId="0" applyNumberFormat="1" applyBorder="1" applyAlignment="1" applyProtection="1">
      <alignment horizontal="left" vertical="center" wrapText="1"/>
    </xf>
    <xf numFmtId="177" fontId="0" fillId="0" borderId="27" xfId="0" applyNumberFormat="1" applyBorder="1" applyAlignment="1" applyProtection="1">
      <alignment horizontal="left" vertical="center" wrapText="1"/>
    </xf>
    <xf numFmtId="176" fontId="0" fillId="0" borderId="22" xfId="0" applyNumberFormat="1" applyBorder="1" applyAlignment="1" applyProtection="1">
      <alignment horizontal="center" vertical="center"/>
    </xf>
    <xf numFmtId="0" fontId="0" fillId="0" borderId="22" xfId="0" applyBorder="1" applyAlignment="1" applyProtection="1">
      <alignment vertical="center"/>
    </xf>
    <xf numFmtId="9" fontId="0" fillId="0" borderId="22" xfId="1" applyFont="1" applyBorder="1" applyAlignment="1" applyProtection="1">
      <alignment horizontal="center" vertical="center"/>
    </xf>
    <xf numFmtId="0" fontId="0" fillId="0" borderId="27" xfId="0" applyBorder="1" applyAlignment="1" applyProtection="1">
      <alignment horizontal="center" vertical="center"/>
    </xf>
    <xf numFmtId="0" fontId="0" fillId="0" borderId="54" xfId="0" applyBorder="1" applyAlignment="1" applyProtection="1">
      <alignment horizontal="center" vertical="center"/>
    </xf>
    <xf numFmtId="0" fontId="0" fillId="0" borderId="22" xfId="0" applyBorder="1" applyAlignment="1" applyProtection="1">
      <alignment vertical="center" wrapText="1"/>
    </xf>
    <xf numFmtId="176" fontId="0" fillId="0" borderId="6" xfId="0" applyNumberFormat="1" applyBorder="1" applyAlignment="1" applyProtection="1">
      <alignment horizontal="center" vertical="center"/>
    </xf>
    <xf numFmtId="0" fontId="6" fillId="0" borderId="0" xfId="2" applyNumberFormat="1" applyFont="1" applyBorder="1" applyAlignment="1" applyProtection="1">
      <alignment horizontal="left" vertical="center" wrapText="1" readingOrder="1"/>
    </xf>
    <xf numFmtId="0" fontId="6" fillId="0" borderId="5" xfId="2" applyNumberFormat="1" applyFont="1" applyBorder="1" applyAlignment="1" applyProtection="1">
      <alignment horizontal="center" vertical="center" wrapText="1"/>
    </xf>
    <xf numFmtId="0" fontId="6" fillId="0" borderId="6" xfId="2" applyNumberFormat="1" applyFont="1" applyBorder="1" applyAlignment="1" applyProtection="1">
      <alignment horizontal="center" vertical="center" wrapText="1"/>
    </xf>
    <xf numFmtId="0" fontId="6" fillId="0" borderId="7" xfId="2" applyNumberFormat="1" applyFont="1" applyBorder="1" applyAlignment="1" applyProtection="1">
      <alignment horizontal="center" vertical="center" wrapText="1"/>
    </xf>
    <xf numFmtId="0" fontId="6" fillId="0" borderId="8" xfId="2" applyNumberFormat="1" applyFont="1" applyBorder="1" applyAlignment="1" applyProtection="1">
      <alignment horizontal="center" vertical="center" wrapText="1"/>
    </xf>
    <xf numFmtId="0" fontId="6" fillId="0" borderId="9" xfId="2" applyNumberFormat="1" applyFont="1" applyBorder="1" applyAlignment="1" applyProtection="1">
      <alignment horizontal="center" vertical="center"/>
    </xf>
    <xf numFmtId="0" fontId="6" fillId="0" borderId="10" xfId="2" applyNumberFormat="1" applyFont="1" applyBorder="1" applyAlignment="1" applyProtection="1">
      <alignment horizontal="center" vertical="center"/>
    </xf>
    <xf numFmtId="0" fontId="4" fillId="0" borderId="2" xfId="0" applyNumberFormat="1" applyFont="1" applyBorder="1" applyAlignment="1" applyProtection="1">
      <alignment horizontal="distributed" vertical="center"/>
    </xf>
    <xf numFmtId="0" fontId="0" fillId="0" borderId="0" xfId="0" applyNumberFormat="1" applyAlignment="1" applyProtection="1">
      <alignment vertical="center"/>
    </xf>
    <xf numFmtId="0" fontId="6" fillId="0" borderId="7" xfId="2" applyNumberFormat="1" applyFont="1" applyBorder="1" applyAlignment="1" applyProtection="1">
      <alignment horizontal="center" vertical="center"/>
    </xf>
    <xf numFmtId="0" fontId="6" fillId="0" borderId="8" xfId="2" applyNumberFormat="1" applyFont="1" applyBorder="1" applyAlignment="1" applyProtection="1">
      <alignment horizontal="center" vertical="center"/>
    </xf>
    <xf numFmtId="0" fontId="4" fillId="0" borderId="11" xfId="0" applyNumberFormat="1" applyFont="1" applyBorder="1" applyAlignment="1" applyProtection="1">
      <alignment horizontal="center" vertical="center"/>
    </xf>
    <xf numFmtId="0" fontId="4" fillId="0" borderId="0" xfId="0" applyNumberFormat="1" applyFont="1" applyBorder="1" applyAlignment="1" applyProtection="1">
      <alignment horizontal="center" vertical="center"/>
    </xf>
    <xf numFmtId="0" fontId="4" fillId="0" borderId="12" xfId="0" applyNumberFormat="1" applyFont="1" applyBorder="1" applyAlignment="1" applyProtection="1">
      <alignment horizontal="center" vertical="center"/>
    </xf>
    <xf numFmtId="0" fontId="0" fillId="0" borderId="11"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12" xfId="0" applyNumberFormat="1" applyBorder="1" applyAlignment="1" applyProtection="1">
      <alignment horizontal="center" vertical="center"/>
    </xf>
    <xf numFmtId="0" fontId="9" fillId="0" borderId="0" xfId="0" applyNumberFormat="1" applyFont="1" applyAlignment="1" applyProtection="1">
      <alignment horizontal="left" vertical="center"/>
    </xf>
    <xf numFmtId="0" fontId="7" fillId="0" borderId="22" xfId="2" applyNumberFormat="1" applyFont="1" applyFill="1" applyBorder="1" applyAlignment="1" applyProtection="1">
      <alignment horizontal="center" vertical="center"/>
    </xf>
    <xf numFmtId="0" fontId="7" fillId="0" borderId="25" xfId="2" applyNumberFormat="1" applyFont="1" applyFill="1" applyBorder="1" applyAlignment="1" applyProtection="1">
      <alignment horizontal="center" vertical="center"/>
    </xf>
    <xf numFmtId="0" fontId="7" fillId="0" borderId="22" xfId="2" applyNumberFormat="1" applyFont="1" applyBorder="1" applyAlignment="1" applyProtection="1">
      <alignment horizontal="center" vertical="center"/>
    </xf>
    <xf numFmtId="0" fontId="7" fillId="0" borderId="25" xfId="2" applyNumberFormat="1" applyFont="1" applyBorder="1" applyAlignment="1" applyProtection="1">
      <alignment horizontal="center" vertical="center"/>
    </xf>
    <xf numFmtId="0" fontId="7" fillId="3" borderId="22" xfId="2" applyNumberFormat="1" applyFont="1" applyFill="1" applyBorder="1" applyAlignment="1" applyProtection="1">
      <alignment horizontal="center" vertical="center"/>
      <protection locked="0"/>
    </xf>
    <xf numFmtId="0" fontId="5" fillId="0" borderId="33" xfId="2" applyNumberFormat="1" applyFont="1" applyBorder="1" applyAlignment="1" applyProtection="1">
      <alignment horizontal="center" vertical="center"/>
    </xf>
    <xf numFmtId="0" fontId="5" fillId="0" borderId="34" xfId="2" applyNumberFormat="1" applyFont="1" applyBorder="1" applyAlignment="1" applyProtection="1">
      <alignment horizontal="center" vertical="center"/>
    </xf>
    <xf numFmtId="0" fontId="5" fillId="0" borderId="35" xfId="2" applyNumberFormat="1" applyFont="1" applyBorder="1" applyAlignment="1" applyProtection="1">
      <alignment horizontal="center" vertical="center"/>
    </xf>
    <xf numFmtId="0" fontId="5" fillId="0" borderId="4" xfId="2" applyNumberFormat="1" applyFont="1" applyBorder="1" applyAlignment="1" applyProtection="1">
      <alignment horizontal="center" vertical="center"/>
    </xf>
    <xf numFmtId="0" fontId="5" fillId="0" borderId="0" xfId="2" applyNumberFormat="1" applyFont="1" applyBorder="1" applyAlignment="1" applyProtection="1">
      <alignment horizontal="center" vertical="center"/>
    </xf>
    <xf numFmtId="0" fontId="5" fillId="0" borderId="18" xfId="2" applyNumberFormat="1" applyFont="1" applyBorder="1" applyAlignment="1" applyProtection="1">
      <alignment horizontal="center" vertical="center"/>
    </xf>
    <xf numFmtId="0" fontId="7" fillId="0" borderId="36" xfId="2" applyNumberFormat="1" applyFont="1" applyBorder="1" applyAlignment="1" applyProtection="1">
      <alignment horizontal="center" vertical="center"/>
    </xf>
    <xf numFmtId="0" fontId="7" fillId="0" borderId="37" xfId="2" applyNumberFormat="1" applyFont="1" applyBorder="1" applyAlignment="1" applyProtection="1">
      <alignment horizontal="center" vertical="center"/>
    </xf>
    <xf numFmtId="0" fontId="5" fillId="0" borderId="38" xfId="0" applyNumberFormat="1" applyFont="1" applyBorder="1" applyAlignment="1" applyProtection="1">
      <alignment horizontal="center" vertical="center"/>
    </xf>
    <xf numFmtId="0" fontId="5" fillId="0" borderId="39" xfId="0" applyNumberFormat="1" applyFont="1" applyBorder="1" applyAlignment="1" applyProtection="1">
      <alignment horizontal="center" vertical="center"/>
    </xf>
    <xf numFmtId="0" fontId="5" fillId="0" borderId="8" xfId="0" applyNumberFormat="1" applyFont="1" applyBorder="1" applyAlignment="1" applyProtection="1">
      <alignment horizontal="center" vertical="center"/>
    </xf>
    <xf numFmtId="0" fontId="5" fillId="0" borderId="40" xfId="0" applyNumberFormat="1" applyFont="1" applyBorder="1" applyAlignment="1" applyProtection="1">
      <alignment horizontal="center" vertical="center"/>
    </xf>
    <xf numFmtId="0" fontId="4" fillId="0" borderId="43" xfId="0" applyNumberFormat="1" applyFont="1" applyBorder="1" applyAlignment="1" applyProtection="1">
      <alignment horizontal="center" vertical="center"/>
    </xf>
    <xf numFmtId="0" fontId="7" fillId="0" borderId="0" xfId="2" applyNumberFormat="1" applyFont="1" applyFill="1" applyBorder="1" applyAlignment="1" applyProtection="1">
      <alignment horizontal="center" vertical="center"/>
    </xf>
    <xf numFmtId="0" fontId="7" fillId="0" borderId="4" xfId="2" applyNumberFormat="1" applyFont="1" applyFill="1" applyBorder="1" applyAlignment="1" applyProtection="1">
      <alignment horizontal="center" vertical="center"/>
    </xf>
    <xf numFmtId="0" fontId="7" fillId="2" borderId="13" xfId="2" applyNumberFormat="1" applyFont="1" applyFill="1" applyBorder="1" applyAlignment="1" applyProtection="1">
      <alignment horizontal="center" vertical="center"/>
      <protection locked="0"/>
    </xf>
    <xf numFmtId="0" fontId="7" fillId="2" borderId="0" xfId="2" applyNumberFormat="1" applyFont="1" applyFill="1" applyBorder="1" applyAlignment="1" applyProtection="1">
      <alignment horizontal="center" vertical="center"/>
      <protection locked="0"/>
    </xf>
    <xf numFmtId="0" fontId="7" fillId="2" borderId="14" xfId="2" applyNumberFormat="1" applyFont="1" applyFill="1" applyBorder="1" applyAlignment="1" applyProtection="1">
      <alignment horizontal="center" vertical="center"/>
      <protection locked="0"/>
    </xf>
    <xf numFmtId="0" fontId="7" fillId="2" borderId="15" xfId="2" applyNumberFormat="1" applyFont="1" applyFill="1" applyBorder="1" applyAlignment="1" applyProtection="1">
      <alignment horizontal="center" vertical="center"/>
      <protection locked="0"/>
    </xf>
    <xf numFmtId="0" fontId="7" fillId="2" borderId="16" xfId="2" applyNumberFormat="1" applyFont="1" applyFill="1" applyBorder="1" applyAlignment="1" applyProtection="1">
      <alignment horizontal="center" vertical="center"/>
      <protection locked="0"/>
    </xf>
    <xf numFmtId="0" fontId="7" fillId="2" borderId="17" xfId="2" applyNumberFormat="1" applyFont="1" applyFill="1" applyBorder="1" applyAlignment="1" applyProtection="1">
      <alignment horizontal="center" vertical="center"/>
      <protection locked="0"/>
    </xf>
    <xf numFmtId="0" fontId="6" fillId="0" borderId="4" xfId="2" applyNumberFormat="1" applyFont="1" applyBorder="1" applyAlignment="1" applyProtection="1">
      <alignment horizontal="center" vertical="center" wrapText="1"/>
    </xf>
    <xf numFmtId="0" fontId="6" fillId="0" borderId="0" xfId="2" applyNumberFormat="1" applyFont="1" applyBorder="1" applyAlignment="1" applyProtection="1">
      <alignment horizontal="center" vertical="center" wrapText="1"/>
    </xf>
    <xf numFmtId="0" fontId="6" fillId="0" borderId="18" xfId="2" applyNumberFormat="1" applyFont="1" applyBorder="1" applyAlignment="1" applyProtection="1">
      <alignment horizontal="center" vertical="center" wrapText="1"/>
    </xf>
    <xf numFmtId="0" fontId="6" fillId="0" borderId="19" xfId="2" applyNumberFormat="1" applyFont="1" applyBorder="1" applyAlignment="1" applyProtection="1">
      <alignment horizontal="center" vertical="center" wrapText="1"/>
    </xf>
    <xf numFmtId="0" fontId="6" fillId="0" borderId="16" xfId="2" applyNumberFormat="1" applyFont="1" applyBorder="1" applyAlignment="1" applyProtection="1">
      <alignment horizontal="center" vertical="center" wrapText="1"/>
    </xf>
    <xf numFmtId="0" fontId="6" fillId="0" borderId="20" xfId="2" applyNumberFormat="1" applyFont="1" applyBorder="1" applyAlignment="1" applyProtection="1">
      <alignment horizontal="center" vertical="center" wrapText="1"/>
    </xf>
    <xf numFmtId="0" fontId="6" fillId="0" borderId="21" xfId="2" applyNumberFormat="1" applyFont="1" applyBorder="1" applyAlignment="1" applyProtection="1">
      <alignment horizontal="center" vertical="center"/>
    </xf>
    <xf numFmtId="0" fontId="6" fillId="0" borderId="22" xfId="2" applyNumberFormat="1" applyFont="1" applyBorder="1" applyAlignment="1" applyProtection="1">
      <alignment horizontal="center" vertical="center"/>
    </xf>
    <xf numFmtId="0" fontId="6" fillId="0" borderId="23" xfId="2" applyNumberFormat="1" applyFont="1" applyBorder="1" applyAlignment="1" applyProtection="1">
      <alignment horizontal="center" vertical="center"/>
    </xf>
    <xf numFmtId="0" fontId="6" fillId="0" borderId="24" xfId="2" applyNumberFormat="1" applyFont="1" applyBorder="1" applyAlignment="1" applyProtection="1">
      <alignment horizontal="center" vertical="center"/>
    </xf>
    <xf numFmtId="0" fontId="7" fillId="2" borderId="24" xfId="2" applyNumberFormat="1" applyFont="1" applyFill="1" applyBorder="1" applyAlignment="1" applyProtection="1">
      <alignment horizontal="center" vertical="center"/>
      <protection locked="0"/>
    </xf>
    <xf numFmtId="0" fontId="7" fillId="0" borderId="24" xfId="2" applyNumberFormat="1" applyFont="1" applyFill="1" applyBorder="1" applyAlignment="1" applyProtection="1">
      <alignment horizontal="center" vertical="center"/>
    </xf>
    <xf numFmtId="0" fontId="7" fillId="0" borderId="26" xfId="2" applyNumberFormat="1" applyFont="1" applyFill="1" applyBorder="1" applyAlignment="1" applyProtection="1">
      <alignment horizontal="center" vertical="center"/>
    </xf>
    <xf numFmtId="0" fontId="7" fillId="2" borderId="27" xfId="2" applyNumberFormat="1" applyFont="1" applyFill="1" applyBorder="1" applyAlignment="1" applyProtection="1">
      <alignment horizontal="center" vertical="center"/>
      <protection locked="0"/>
    </xf>
    <xf numFmtId="0" fontId="7" fillId="2" borderId="28" xfId="2" applyNumberFormat="1" applyFont="1" applyFill="1" applyBorder="1" applyAlignment="1" applyProtection="1">
      <alignment horizontal="center" vertical="center"/>
      <protection locked="0"/>
    </xf>
    <xf numFmtId="0" fontId="7" fillId="2" borderId="29"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7" fillId="2" borderId="31" xfId="2" applyNumberFormat="1" applyFont="1" applyFill="1" applyBorder="1" applyAlignment="1" applyProtection="1">
      <alignment horizontal="center" vertical="center"/>
      <protection locked="0"/>
    </xf>
    <xf numFmtId="0" fontId="7" fillId="2" borderId="32" xfId="2" applyNumberFormat="1" applyFont="1" applyFill="1" applyBorder="1" applyAlignment="1" applyProtection="1">
      <alignment horizontal="center" vertical="center"/>
      <protection locked="0"/>
    </xf>
    <xf numFmtId="0" fontId="6" fillId="0" borderId="45" xfId="2" applyNumberFormat="1" applyFont="1" applyBorder="1" applyAlignment="1" applyProtection="1">
      <alignment horizontal="center" vertical="center" wrapText="1"/>
    </xf>
    <xf numFmtId="0" fontId="6" fillId="0" borderId="46" xfId="2" applyNumberFormat="1" applyFont="1" applyBorder="1" applyAlignment="1" applyProtection="1">
      <alignment horizontal="center" vertical="center" wrapText="1"/>
    </xf>
    <xf numFmtId="0" fontId="6" fillId="0" borderId="47" xfId="2" applyNumberFormat="1" applyFont="1" applyBorder="1" applyAlignment="1" applyProtection="1">
      <alignment horizontal="center" vertical="center" wrapText="1"/>
    </xf>
    <xf numFmtId="0" fontId="6" fillId="0" borderId="48" xfId="2" applyNumberFormat="1" applyFont="1" applyBorder="1" applyAlignment="1" applyProtection="1">
      <alignment horizontal="center" vertical="center"/>
    </xf>
    <xf numFmtId="0" fontId="6" fillId="0" borderId="49" xfId="2" applyNumberFormat="1" applyFont="1" applyBorder="1" applyAlignment="1" applyProtection="1">
      <alignment horizontal="center" vertical="center"/>
    </xf>
    <xf numFmtId="0" fontId="6" fillId="0" borderId="50" xfId="2" applyNumberFormat="1" applyFont="1" applyBorder="1" applyAlignment="1" applyProtection="1">
      <alignment horizontal="center" vertical="center"/>
    </xf>
    <xf numFmtId="0" fontId="6" fillId="0" borderId="4" xfId="2" applyNumberFormat="1" applyFont="1" applyBorder="1" applyAlignment="1" applyProtection="1">
      <alignment horizontal="center" vertical="center"/>
    </xf>
    <xf numFmtId="0" fontId="6" fillId="0" borderId="0" xfId="2" applyNumberFormat="1" applyFont="1" applyBorder="1" applyAlignment="1" applyProtection="1">
      <alignment horizontal="center" vertical="center"/>
    </xf>
    <xf numFmtId="0" fontId="6" fillId="0" borderId="18" xfId="2" applyNumberFormat="1" applyFont="1" applyBorder="1" applyAlignment="1" applyProtection="1">
      <alignment horizontal="center" vertical="center"/>
    </xf>
    <xf numFmtId="0" fontId="3" fillId="0" borderId="0" xfId="0" applyNumberFormat="1" applyFont="1" applyAlignment="1" applyProtection="1">
      <alignment horizontal="center" vertical="center"/>
    </xf>
    <xf numFmtId="0" fontId="3" fillId="0" borderId="0" xfId="0" applyNumberFormat="1" applyFont="1" applyBorder="1" applyAlignment="1" applyProtection="1">
      <alignment horizontal="center" vertical="center"/>
    </xf>
    <xf numFmtId="0" fontId="7" fillId="3" borderId="36" xfId="2" applyNumberFormat="1" applyFont="1" applyFill="1" applyBorder="1" applyAlignment="1" applyProtection="1">
      <alignment horizontal="center" vertical="center"/>
      <protection locked="0"/>
    </xf>
    <xf numFmtId="9" fontId="5" fillId="0" borderId="38" xfId="0" applyNumberFormat="1" applyFont="1" applyBorder="1" applyAlignment="1" applyProtection="1">
      <alignment horizontal="center" vertical="center"/>
    </xf>
    <xf numFmtId="0" fontId="6" fillId="0" borderId="41" xfId="2" applyNumberFormat="1" applyFont="1" applyBorder="1" applyAlignment="1" applyProtection="1">
      <alignment horizontal="center" vertical="center" wrapText="1"/>
    </xf>
    <xf numFmtId="0" fontId="6" fillId="0" borderId="38" xfId="2" applyNumberFormat="1" applyFont="1" applyBorder="1" applyAlignment="1" applyProtection="1">
      <alignment horizontal="center" vertical="center" wrapText="1"/>
    </xf>
    <xf numFmtId="0" fontId="3" fillId="0" borderId="42" xfId="0" applyNumberFormat="1" applyFont="1" applyBorder="1" applyAlignment="1" applyProtection="1">
      <alignment horizontal="left" vertical="center"/>
    </xf>
    <xf numFmtId="0" fontId="3" fillId="0" borderId="43" xfId="0" applyNumberFormat="1" applyFont="1" applyBorder="1" applyAlignment="1" applyProtection="1">
      <alignment horizontal="left" vertical="center"/>
    </xf>
    <xf numFmtId="0" fontId="3" fillId="0" borderId="44" xfId="0" applyNumberFormat="1" applyFont="1" applyBorder="1" applyAlignment="1" applyProtection="1">
      <alignment horizontal="left" vertical="center"/>
    </xf>
    <xf numFmtId="0" fontId="3" fillId="0" borderId="11" xfId="0" applyNumberFormat="1" applyFont="1" applyBorder="1" applyAlignment="1" applyProtection="1">
      <alignment horizontal="left" vertical="center"/>
    </xf>
    <xf numFmtId="0" fontId="3" fillId="0" borderId="0" xfId="0" applyNumberFormat="1" applyFont="1" applyBorder="1" applyAlignment="1" applyProtection="1">
      <alignment horizontal="left" vertical="center"/>
    </xf>
    <xf numFmtId="0" fontId="3" fillId="0" borderId="12" xfId="0" applyNumberFormat="1" applyFont="1" applyBorder="1" applyAlignment="1" applyProtection="1">
      <alignment horizontal="left" vertical="center"/>
    </xf>
    <xf numFmtId="0" fontId="5" fillId="0" borderId="33" xfId="2" applyNumberFormat="1" applyFont="1" applyFill="1" applyBorder="1" applyAlignment="1" applyProtection="1">
      <alignment horizontal="center" vertical="center"/>
    </xf>
    <xf numFmtId="0" fontId="5" fillId="0" borderId="34" xfId="2" applyNumberFormat="1" applyFont="1" applyFill="1" applyBorder="1" applyAlignment="1" applyProtection="1">
      <alignment horizontal="center" vertical="center"/>
    </xf>
    <xf numFmtId="0" fontId="5" fillId="0" borderId="51" xfId="2" applyNumberFormat="1" applyFont="1" applyFill="1" applyBorder="1" applyAlignment="1" applyProtection="1">
      <alignment horizontal="center" vertical="center"/>
    </xf>
    <xf numFmtId="0" fontId="5" fillId="0" borderId="19" xfId="2" applyNumberFormat="1" applyFont="1" applyFill="1" applyBorder="1" applyAlignment="1" applyProtection="1">
      <alignment horizontal="center" vertical="center"/>
    </xf>
    <xf numFmtId="0" fontId="5" fillId="0" borderId="16" xfId="2" applyNumberFormat="1" applyFont="1" applyFill="1" applyBorder="1" applyAlignment="1" applyProtection="1">
      <alignment horizontal="center" vertical="center"/>
    </xf>
    <xf numFmtId="0" fontId="5" fillId="0" borderId="17" xfId="2" applyNumberFormat="1" applyFont="1" applyFill="1" applyBorder="1" applyAlignment="1" applyProtection="1">
      <alignment horizontal="center" vertical="center"/>
    </xf>
    <xf numFmtId="0" fontId="7" fillId="0" borderId="48" xfId="2" applyNumberFormat="1" applyFont="1" applyFill="1" applyBorder="1" applyAlignment="1" applyProtection="1">
      <alignment horizontal="center" vertical="center"/>
    </xf>
    <xf numFmtId="0" fontId="7" fillId="0" borderId="49" xfId="2" applyNumberFormat="1" applyFont="1" applyFill="1" applyBorder="1" applyAlignment="1" applyProtection="1">
      <alignment horizontal="center" vertical="center"/>
    </xf>
    <xf numFmtId="0" fontId="7" fillId="0" borderId="52" xfId="2" applyNumberFormat="1" applyFont="1" applyFill="1" applyBorder="1" applyAlignment="1" applyProtection="1">
      <alignment horizontal="center" vertical="center"/>
    </xf>
    <xf numFmtId="0" fontId="7" fillId="0" borderId="14" xfId="2" applyNumberFormat="1" applyFont="1" applyFill="1" applyBorder="1" applyAlignment="1" applyProtection="1">
      <alignment horizontal="center" vertical="center"/>
    </xf>
    <xf numFmtId="0" fontId="7" fillId="0" borderId="45" xfId="2" applyNumberFormat="1" applyFont="1" applyFill="1" applyBorder="1" applyAlignment="1" applyProtection="1">
      <alignment horizontal="center" vertical="center"/>
    </xf>
    <xf numFmtId="0" fontId="7" fillId="0" borderId="46" xfId="2" applyNumberFormat="1" applyFont="1" applyFill="1" applyBorder="1" applyAlignment="1" applyProtection="1">
      <alignment horizontal="center" vertical="center"/>
    </xf>
    <xf numFmtId="0" fontId="7" fillId="0" borderId="53" xfId="2" applyNumberFormat="1" applyFont="1" applyFill="1" applyBorder="1" applyAlignment="1" applyProtection="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6"/>
  <sheetViews>
    <sheetView tabSelected="1" view="pageBreakPreview" zoomScaleNormal="100" zoomScaleSheetLayoutView="100" workbookViewId="0"/>
  </sheetViews>
  <sheetFormatPr defaultColWidth="9" defaultRowHeight="13.5" x14ac:dyDescent="0.15"/>
  <cols>
    <col min="1" max="36" width="2.625" style="2" customWidth="1"/>
    <col min="37" max="16384" width="9" style="2"/>
  </cols>
  <sheetData>
    <row r="1" spans="1:36" s="1" customFormat="1" x14ac:dyDescent="0.15">
      <c r="A1" s="9" t="s">
        <v>61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2" spans="1:36" ht="24" customHeight="1" x14ac:dyDescent="0.15">
      <c r="A2" s="109" t="s">
        <v>13</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row>
    <row r="3" spans="1:36" ht="24" customHeight="1" thickBot="1" x14ac:dyDescent="0.2">
      <c r="A3" s="110" t="s">
        <v>25</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row>
    <row r="4" spans="1:36" ht="26.45" customHeight="1" thickBot="1" x14ac:dyDescent="0.2">
      <c r="A4" s="6"/>
      <c r="B4" s="6"/>
      <c r="C4" s="6"/>
      <c r="D4" s="10"/>
      <c r="E4" s="11"/>
      <c r="F4" s="44" t="s">
        <v>0</v>
      </c>
      <c r="G4" s="44"/>
      <c r="H4" s="44"/>
      <c r="I4" s="44"/>
      <c r="J4" s="44"/>
      <c r="K4" s="44"/>
      <c r="L4" s="44"/>
      <c r="M4" s="44"/>
      <c r="N4" s="44"/>
      <c r="O4" s="44"/>
      <c r="P4" s="44"/>
      <c r="Q4" s="44"/>
      <c r="R4" s="44"/>
      <c r="S4" s="44"/>
      <c r="T4" s="44"/>
      <c r="U4" s="44"/>
      <c r="V4" s="44"/>
      <c r="W4" s="44"/>
      <c r="X4" s="44"/>
      <c r="Y4" s="44"/>
      <c r="Z4" s="44"/>
      <c r="AA4" s="44"/>
      <c r="AB4" s="44"/>
      <c r="AC4" s="44"/>
      <c r="AD4" s="44"/>
      <c r="AE4" s="44"/>
      <c r="AF4" s="11"/>
      <c r="AG4" s="12"/>
      <c r="AH4" s="6"/>
      <c r="AI4" s="6"/>
      <c r="AJ4" s="6"/>
    </row>
    <row r="5" spans="1:36" ht="24" customHeight="1" x14ac:dyDescent="0.15">
      <c r="A5" s="54" t="s">
        <v>62</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row>
    <row r="6" spans="1:36" ht="13.7" customHeight="1" x14ac:dyDescent="0.15">
      <c r="A6" s="45" t="s">
        <v>55</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row>
    <row r="7" spans="1:36" ht="13.7" customHeight="1" x14ac:dyDescent="0.15">
      <c r="A7" s="6" t="s">
        <v>1</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spans="1:36" ht="13.7" customHeight="1" x14ac:dyDescent="0.15">
      <c r="A8" s="6" t="s">
        <v>10</v>
      </c>
      <c r="B8" s="45" t="s">
        <v>3</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row>
    <row r="9" spans="1:36" ht="13.7" customHeight="1" x14ac:dyDescent="0.15">
      <c r="A9" s="6" t="s">
        <v>2</v>
      </c>
      <c r="B9" s="45" t="s">
        <v>4</v>
      </c>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row>
    <row r="10" spans="1:36" ht="13.7" customHeight="1" x14ac:dyDescent="0.1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row>
    <row r="11" spans="1:36" ht="13.7" customHeight="1" thickBo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row>
    <row r="12" spans="1:36" ht="13.7" customHeight="1" thickTop="1" x14ac:dyDescent="0.15">
      <c r="A12" s="60" t="s">
        <v>12</v>
      </c>
      <c r="B12" s="61"/>
      <c r="C12" s="61"/>
      <c r="D12" s="61"/>
      <c r="E12" s="61"/>
      <c r="F12" s="61"/>
      <c r="G12" s="62"/>
      <c r="H12" s="68" t="s">
        <v>5</v>
      </c>
      <c r="I12" s="68"/>
      <c r="J12" s="68"/>
      <c r="K12" s="68"/>
      <c r="L12" s="112">
        <v>0.9</v>
      </c>
      <c r="M12" s="68"/>
      <c r="N12" s="68"/>
      <c r="O12" s="68"/>
      <c r="P12" s="68" t="s">
        <v>6</v>
      </c>
      <c r="Q12" s="68"/>
      <c r="R12" s="68"/>
      <c r="S12" s="69"/>
      <c r="T12" s="13"/>
      <c r="U12" s="121" t="s">
        <v>24</v>
      </c>
      <c r="V12" s="122"/>
      <c r="W12" s="122"/>
      <c r="X12" s="122"/>
      <c r="Y12" s="122"/>
      <c r="Z12" s="122"/>
      <c r="AA12" s="123"/>
      <c r="AB12" s="8"/>
      <c r="AC12" s="115" t="s">
        <v>21</v>
      </c>
      <c r="AD12" s="116"/>
      <c r="AE12" s="116"/>
      <c r="AF12" s="116"/>
      <c r="AG12" s="116"/>
      <c r="AH12" s="116"/>
      <c r="AI12" s="116"/>
      <c r="AJ12" s="117"/>
    </row>
    <row r="13" spans="1:36" ht="13.7" customHeight="1" thickBot="1" x14ac:dyDescent="0.2">
      <c r="A13" s="63"/>
      <c r="B13" s="64"/>
      <c r="C13" s="64"/>
      <c r="D13" s="64"/>
      <c r="E13" s="64"/>
      <c r="F13" s="64"/>
      <c r="G13" s="65"/>
      <c r="H13" s="70"/>
      <c r="I13" s="70"/>
      <c r="J13" s="70"/>
      <c r="K13" s="70"/>
      <c r="L13" s="70"/>
      <c r="M13" s="70"/>
      <c r="N13" s="70"/>
      <c r="O13" s="70"/>
      <c r="P13" s="70"/>
      <c r="Q13" s="70"/>
      <c r="R13" s="70"/>
      <c r="S13" s="71"/>
      <c r="T13" s="13"/>
      <c r="U13" s="124"/>
      <c r="V13" s="125"/>
      <c r="W13" s="125"/>
      <c r="X13" s="125"/>
      <c r="Y13" s="125"/>
      <c r="Z13" s="125"/>
      <c r="AA13" s="126"/>
      <c r="AB13" s="8"/>
      <c r="AC13" s="118"/>
      <c r="AD13" s="119"/>
      <c r="AE13" s="119"/>
      <c r="AF13" s="119"/>
      <c r="AG13" s="119"/>
      <c r="AH13" s="119"/>
      <c r="AI13" s="119"/>
      <c r="AJ13" s="120"/>
    </row>
    <row r="14" spans="1:36" ht="13.7" customHeight="1" x14ac:dyDescent="0.15">
      <c r="A14" s="113" t="s">
        <v>14</v>
      </c>
      <c r="B14" s="114"/>
      <c r="C14" s="114"/>
      <c r="D14" s="114"/>
      <c r="E14" s="114"/>
      <c r="F14" s="114"/>
      <c r="G14" s="114"/>
      <c r="H14" s="111"/>
      <c r="I14" s="111"/>
      <c r="J14" s="111"/>
      <c r="K14" s="111"/>
      <c r="L14" s="66">
        <f>H14*0.9</f>
        <v>0</v>
      </c>
      <c r="M14" s="66"/>
      <c r="N14" s="66"/>
      <c r="O14" s="66"/>
      <c r="P14" s="66">
        <f>L14*1/4</f>
        <v>0</v>
      </c>
      <c r="Q14" s="66"/>
      <c r="R14" s="66"/>
      <c r="S14" s="67"/>
      <c r="T14" s="7"/>
      <c r="U14" s="127">
        <f>ROUNDUP(IF($H$29=1,ROUND((SUM($P$14:$S$25)*$H$26*6/7),2),SUM($P$14:$S$25)*$H$26),0)</f>
        <v>0</v>
      </c>
      <c r="V14" s="128"/>
      <c r="W14" s="128"/>
      <c r="X14" s="128"/>
      <c r="Y14" s="128"/>
      <c r="Z14" s="128"/>
      <c r="AA14" s="129"/>
      <c r="AB14" s="8"/>
      <c r="AC14" s="51" t="s">
        <v>22</v>
      </c>
      <c r="AD14" s="52"/>
      <c r="AE14" s="52"/>
      <c r="AF14" s="52"/>
      <c r="AG14" s="52"/>
      <c r="AH14" s="52"/>
      <c r="AI14" s="52"/>
      <c r="AJ14" s="53"/>
    </row>
    <row r="15" spans="1:36" ht="13.7" customHeight="1" x14ac:dyDescent="0.15">
      <c r="A15" s="40"/>
      <c r="B15" s="41"/>
      <c r="C15" s="41"/>
      <c r="D15" s="41"/>
      <c r="E15" s="41"/>
      <c r="F15" s="41"/>
      <c r="G15" s="41"/>
      <c r="H15" s="59"/>
      <c r="I15" s="59"/>
      <c r="J15" s="59"/>
      <c r="K15" s="59"/>
      <c r="L15" s="57"/>
      <c r="M15" s="57"/>
      <c r="N15" s="57"/>
      <c r="O15" s="57"/>
      <c r="P15" s="57"/>
      <c r="Q15" s="57"/>
      <c r="R15" s="57"/>
      <c r="S15" s="58"/>
      <c r="T15" s="7"/>
      <c r="U15" s="74"/>
      <c r="V15" s="73"/>
      <c r="W15" s="73"/>
      <c r="X15" s="73"/>
      <c r="Y15" s="73"/>
      <c r="Z15" s="73"/>
      <c r="AA15" s="130"/>
      <c r="AB15" s="8"/>
      <c r="AC15" s="48" t="s">
        <v>23</v>
      </c>
      <c r="AD15" s="49"/>
      <c r="AE15" s="49"/>
      <c r="AF15" s="49"/>
      <c r="AG15" s="49"/>
      <c r="AH15" s="49"/>
      <c r="AI15" s="49"/>
      <c r="AJ15" s="50"/>
    </row>
    <row r="16" spans="1:36" ht="13.7" customHeight="1" thickBot="1" x14ac:dyDescent="0.2">
      <c r="A16" s="42" t="s">
        <v>15</v>
      </c>
      <c r="B16" s="43"/>
      <c r="C16" s="43"/>
      <c r="D16" s="43"/>
      <c r="E16" s="43"/>
      <c r="F16" s="43"/>
      <c r="G16" s="43"/>
      <c r="H16" s="59"/>
      <c r="I16" s="59"/>
      <c r="J16" s="59"/>
      <c r="K16" s="59"/>
      <c r="L16" s="57"/>
      <c r="M16" s="57"/>
      <c r="N16" s="57"/>
      <c r="O16" s="57"/>
      <c r="P16" s="57"/>
      <c r="Q16" s="57"/>
      <c r="R16" s="57"/>
      <c r="S16" s="58"/>
      <c r="T16" s="7"/>
      <c r="U16" s="131"/>
      <c r="V16" s="132"/>
      <c r="W16" s="132"/>
      <c r="X16" s="132"/>
      <c r="Y16" s="132"/>
      <c r="Z16" s="132"/>
      <c r="AA16" s="133"/>
      <c r="AB16" s="8"/>
      <c r="AC16" s="48"/>
      <c r="AD16" s="49"/>
      <c r="AE16" s="49"/>
      <c r="AF16" s="49"/>
      <c r="AG16" s="49"/>
      <c r="AH16" s="49"/>
      <c r="AI16" s="49"/>
      <c r="AJ16" s="50"/>
    </row>
    <row r="17" spans="1:36" ht="13.7" customHeight="1" x14ac:dyDescent="0.15">
      <c r="A17" s="38" t="s">
        <v>16</v>
      </c>
      <c r="B17" s="39"/>
      <c r="C17" s="39"/>
      <c r="D17" s="39"/>
      <c r="E17" s="39"/>
      <c r="F17" s="39"/>
      <c r="G17" s="39"/>
      <c r="H17" s="59"/>
      <c r="I17" s="59"/>
      <c r="J17" s="59"/>
      <c r="K17" s="59"/>
      <c r="L17" s="57">
        <f>H17*0.9</f>
        <v>0</v>
      </c>
      <c r="M17" s="57"/>
      <c r="N17" s="57"/>
      <c r="O17" s="57"/>
      <c r="P17" s="57">
        <f>L17*1/2</f>
        <v>0</v>
      </c>
      <c r="Q17" s="57"/>
      <c r="R17" s="57"/>
      <c r="S17" s="58"/>
      <c r="T17" s="7"/>
      <c r="U17" s="7"/>
      <c r="V17" s="7"/>
      <c r="W17" s="7"/>
      <c r="X17" s="7"/>
      <c r="Y17" s="7"/>
      <c r="Z17" s="7"/>
      <c r="AA17" s="7"/>
      <c r="AB17" s="8"/>
      <c r="AC17" s="48" t="s">
        <v>26</v>
      </c>
      <c r="AD17" s="49"/>
      <c r="AE17" s="49"/>
      <c r="AF17" s="49"/>
      <c r="AG17" s="49"/>
      <c r="AH17" s="49"/>
      <c r="AI17" s="49"/>
      <c r="AJ17" s="50"/>
    </row>
    <row r="18" spans="1:36" ht="13.7" customHeight="1" thickBot="1" x14ac:dyDescent="0.2">
      <c r="A18" s="46" t="s">
        <v>11</v>
      </c>
      <c r="B18" s="47"/>
      <c r="C18" s="47"/>
      <c r="D18" s="47"/>
      <c r="E18" s="47"/>
      <c r="F18" s="47"/>
      <c r="G18" s="47"/>
      <c r="H18" s="59"/>
      <c r="I18" s="59"/>
      <c r="J18" s="59"/>
      <c r="K18" s="59"/>
      <c r="L18" s="57"/>
      <c r="M18" s="57"/>
      <c r="N18" s="57"/>
      <c r="O18" s="57"/>
      <c r="P18" s="57"/>
      <c r="Q18" s="57"/>
      <c r="R18" s="57"/>
      <c r="S18" s="58"/>
      <c r="T18" s="7"/>
      <c r="U18" s="7"/>
      <c r="V18" s="7"/>
      <c r="W18" s="7"/>
      <c r="X18" s="7"/>
      <c r="Y18" s="7"/>
      <c r="Z18" s="7"/>
      <c r="AA18" s="7"/>
      <c r="AB18" s="8"/>
      <c r="AC18" s="48"/>
      <c r="AD18" s="49"/>
      <c r="AE18" s="49"/>
      <c r="AF18" s="49"/>
      <c r="AG18" s="49"/>
      <c r="AH18" s="49"/>
      <c r="AI18" s="49"/>
      <c r="AJ18" s="50"/>
    </row>
    <row r="19" spans="1:36" ht="13.7" customHeight="1" thickTop="1" x14ac:dyDescent="0.15">
      <c r="A19" s="42" t="s">
        <v>17</v>
      </c>
      <c r="B19" s="43"/>
      <c r="C19" s="43"/>
      <c r="D19" s="43"/>
      <c r="E19" s="43"/>
      <c r="F19" s="43"/>
      <c r="G19" s="43"/>
      <c r="H19" s="59"/>
      <c r="I19" s="59"/>
      <c r="J19" s="59"/>
      <c r="K19" s="59"/>
      <c r="L19" s="57"/>
      <c r="M19" s="57"/>
      <c r="N19" s="57"/>
      <c r="O19" s="57"/>
      <c r="P19" s="57"/>
      <c r="Q19" s="57"/>
      <c r="R19" s="57"/>
      <c r="S19" s="58"/>
      <c r="T19" s="7"/>
      <c r="U19" s="7"/>
      <c r="V19" s="7"/>
      <c r="W19" s="7"/>
      <c r="X19" s="7"/>
      <c r="Y19" s="7"/>
      <c r="Z19" s="7"/>
      <c r="AA19" s="7"/>
      <c r="AB19" s="8"/>
      <c r="AC19" s="72"/>
      <c r="AD19" s="72"/>
      <c r="AE19" s="72"/>
      <c r="AF19" s="72"/>
      <c r="AG19" s="72"/>
      <c r="AH19" s="72"/>
      <c r="AI19" s="72"/>
      <c r="AJ19" s="72"/>
    </row>
    <row r="20" spans="1:36" ht="13.7" customHeight="1" x14ac:dyDescent="0.15">
      <c r="A20" s="38" t="s">
        <v>18</v>
      </c>
      <c r="B20" s="39"/>
      <c r="C20" s="39"/>
      <c r="D20" s="39"/>
      <c r="E20" s="39"/>
      <c r="F20" s="39"/>
      <c r="G20" s="39"/>
      <c r="H20" s="59"/>
      <c r="I20" s="59"/>
      <c r="J20" s="59"/>
      <c r="K20" s="59"/>
      <c r="L20" s="55">
        <f>H20*0.9</f>
        <v>0</v>
      </c>
      <c r="M20" s="55"/>
      <c r="N20" s="55"/>
      <c r="O20" s="55"/>
      <c r="P20" s="55">
        <f>L20*3/4</f>
        <v>0</v>
      </c>
      <c r="Q20" s="55"/>
      <c r="R20" s="55"/>
      <c r="S20" s="56"/>
      <c r="T20" s="7"/>
      <c r="U20" s="7"/>
      <c r="V20" s="7"/>
      <c r="W20" s="7"/>
      <c r="X20" s="7"/>
      <c r="Y20" s="7"/>
      <c r="Z20" s="7"/>
      <c r="AA20" s="7"/>
      <c r="AB20" s="8"/>
      <c r="AC20" s="49"/>
      <c r="AD20" s="49"/>
      <c r="AE20" s="49"/>
      <c r="AF20" s="49"/>
      <c r="AG20" s="49"/>
      <c r="AH20" s="49"/>
      <c r="AI20" s="49"/>
      <c r="AJ20" s="49"/>
    </row>
    <row r="21" spans="1:36" ht="13.7" customHeight="1" x14ac:dyDescent="0.15">
      <c r="A21" s="40"/>
      <c r="B21" s="41"/>
      <c r="C21" s="41"/>
      <c r="D21" s="41"/>
      <c r="E21" s="41"/>
      <c r="F21" s="41"/>
      <c r="G21" s="41"/>
      <c r="H21" s="59"/>
      <c r="I21" s="59"/>
      <c r="J21" s="59"/>
      <c r="K21" s="59"/>
      <c r="L21" s="55"/>
      <c r="M21" s="55"/>
      <c r="N21" s="55"/>
      <c r="O21" s="55"/>
      <c r="P21" s="55"/>
      <c r="Q21" s="55"/>
      <c r="R21" s="55"/>
      <c r="S21" s="56"/>
      <c r="T21" s="7"/>
      <c r="U21" s="7"/>
      <c r="V21" s="7"/>
      <c r="W21" s="7"/>
      <c r="X21" s="7"/>
      <c r="Y21" s="7"/>
      <c r="Z21" s="7"/>
      <c r="AA21" s="7"/>
      <c r="AB21" s="8"/>
      <c r="AC21" s="7"/>
      <c r="AD21" s="8"/>
      <c r="AE21" s="6"/>
      <c r="AF21" s="6"/>
      <c r="AG21" s="6"/>
      <c r="AH21" s="6"/>
      <c r="AI21" s="6"/>
      <c r="AJ21" s="6"/>
    </row>
    <row r="22" spans="1:36" ht="13.7" customHeight="1" x14ac:dyDescent="0.15">
      <c r="A22" s="42" t="s">
        <v>19</v>
      </c>
      <c r="B22" s="43"/>
      <c r="C22" s="43"/>
      <c r="D22" s="43"/>
      <c r="E22" s="43"/>
      <c r="F22" s="43"/>
      <c r="G22" s="43"/>
      <c r="H22" s="59"/>
      <c r="I22" s="59"/>
      <c r="J22" s="59"/>
      <c r="K22" s="59"/>
      <c r="L22" s="55"/>
      <c r="M22" s="55"/>
      <c r="N22" s="55"/>
      <c r="O22" s="55"/>
      <c r="P22" s="55"/>
      <c r="Q22" s="55"/>
      <c r="R22" s="55"/>
      <c r="S22" s="56"/>
      <c r="T22" s="7"/>
      <c r="U22" s="7"/>
      <c r="V22" s="7"/>
      <c r="W22" s="7"/>
      <c r="X22" s="7"/>
      <c r="Y22" s="7"/>
      <c r="Z22" s="7"/>
      <c r="AA22" s="7"/>
      <c r="AB22" s="8"/>
      <c r="AC22" s="7"/>
      <c r="AD22" s="8"/>
      <c r="AE22" s="6"/>
      <c r="AF22" s="6"/>
      <c r="AG22" s="6"/>
      <c r="AH22" s="6"/>
      <c r="AI22" s="6"/>
      <c r="AJ22" s="6"/>
    </row>
    <row r="23" spans="1:36" ht="13.7" customHeight="1" x14ac:dyDescent="0.15">
      <c r="A23" s="87" t="s">
        <v>20</v>
      </c>
      <c r="B23" s="88"/>
      <c r="C23" s="88"/>
      <c r="D23" s="88"/>
      <c r="E23" s="88"/>
      <c r="F23" s="88"/>
      <c r="G23" s="88"/>
      <c r="H23" s="59"/>
      <c r="I23" s="59"/>
      <c r="J23" s="59"/>
      <c r="K23" s="59"/>
      <c r="L23" s="55">
        <f>H23*0.9</f>
        <v>0</v>
      </c>
      <c r="M23" s="55"/>
      <c r="N23" s="55"/>
      <c r="O23" s="55"/>
      <c r="P23" s="55">
        <f>L23</f>
        <v>0</v>
      </c>
      <c r="Q23" s="55"/>
      <c r="R23" s="55"/>
      <c r="S23" s="56"/>
      <c r="T23" s="7"/>
      <c r="U23" s="7"/>
      <c r="V23" s="7"/>
      <c r="W23" s="7"/>
      <c r="X23" s="7"/>
      <c r="Y23" s="7"/>
      <c r="Z23" s="7"/>
      <c r="AA23" s="7"/>
      <c r="AB23" s="8"/>
      <c r="AC23" s="7"/>
      <c r="AD23" s="8"/>
      <c r="AE23" s="6"/>
      <c r="AF23" s="6"/>
      <c r="AG23" s="6"/>
      <c r="AH23" s="6"/>
      <c r="AI23" s="6"/>
      <c r="AJ23" s="6"/>
    </row>
    <row r="24" spans="1:36" ht="13.7" customHeight="1" x14ac:dyDescent="0.15">
      <c r="A24" s="87"/>
      <c r="B24" s="88"/>
      <c r="C24" s="88"/>
      <c r="D24" s="88"/>
      <c r="E24" s="88"/>
      <c r="F24" s="88"/>
      <c r="G24" s="88"/>
      <c r="H24" s="59"/>
      <c r="I24" s="59"/>
      <c r="J24" s="59"/>
      <c r="K24" s="59"/>
      <c r="L24" s="55"/>
      <c r="M24" s="55"/>
      <c r="N24" s="55"/>
      <c r="O24" s="55"/>
      <c r="P24" s="55"/>
      <c r="Q24" s="55"/>
      <c r="R24" s="55"/>
      <c r="S24" s="56"/>
      <c r="T24" s="7"/>
      <c r="U24" s="7"/>
      <c r="V24" s="7"/>
      <c r="W24" s="7"/>
      <c r="X24" s="7"/>
      <c r="Y24" s="7"/>
      <c r="Z24" s="7"/>
      <c r="AA24" s="7"/>
      <c r="AB24" s="8"/>
      <c r="AC24" s="7"/>
      <c r="AD24" s="8"/>
      <c r="AE24" s="6"/>
      <c r="AF24" s="6"/>
      <c r="AG24" s="6"/>
      <c r="AH24" s="6"/>
      <c r="AI24" s="6"/>
      <c r="AJ24" s="6"/>
    </row>
    <row r="25" spans="1:36" ht="13.7" customHeight="1" thickBot="1" x14ac:dyDescent="0.2">
      <c r="A25" s="89"/>
      <c r="B25" s="90"/>
      <c r="C25" s="90"/>
      <c r="D25" s="90"/>
      <c r="E25" s="90"/>
      <c r="F25" s="90"/>
      <c r="G25" s="90"/>
      <c r="H25" s="91"/>
      <c r="I25" s="91"/>
      <c r="J25" s="91"/>
      <c r="K25" s="91"/>
      <c r="L25" s="92"/>
      <c r="M25" s="92"/>
      <c r="N25" s="92"/>
      <c r="O25" s="92"/>
      <c r="P25" s="92"/>
      <c r="Q25" s="92"/>
      <c r="R25" s="92"/>
      <c r="S25" s="93"/>
      <c r="T25" s="7"/>
      <c r="U25" s="7"/>
      <c r="V25" s="7"/>
      <c r="W25" s="7"/>
      <c r="X25" s="7"/>
      <c r="Y25" s="7"/>
      <c r="Z25" s="7"/>
      <c r="AA25" s="7"/>
      <c r="AB25" s="8"/>
      <c r="AC25" s="7"/>
      <c r="AD25" s="8"/>
      <c r="AE25" s="6"/>
      <c r="AF25" s="6"/>
      <c r="AG25" s="6"/>
      <c r="AH25" s="6"/>
      <c r="AI25" s="6"/>
      <c r="AJ25" s="6"/>
    </row>
    <row r="26" spans="1:36" ht="13.7" customHeight="1" x14ac:dyDescent="0.15">
      <c r="A26" s="81" t="s">
        <v>8</v>
      </c>
      <c r="B26" s="82"/>
      <c r="C26" s="82"/>
      <c r="D26" s="82"/>
      <c r="E26" s="82"/>
      <c r="F26" s="82"/>
      <c r="G26" s="83"/>
      <c r="H26" s="75"/>
      <c r="I26" s="76"/>
      <c r="J26" s="76"/>
      <c r="K26" s="77"/>
      <c r="L26" s="74"/>
      <c r="M26" s="73"/>
      <c r="N26" s="73"/>
      <c r="O26" s="73"/>
      <c r="P26" s="73"/>
      <c r="Q26" s="73"/>
      <c r="R26" s="73"/>
      <c r="S26" s="73"/>
      <c r="T26" s="7"/>
      <c r="U26" s="7"/>
      <c r="V26" s="7"/>
      <c r="W26" s="7"/>
      <c r="X26" s="7"/>
      <c r="Y26" s="7"/>
      <c r="Z26" s="7"/>
      <c r="AA26" s="7"/>
      <c r="AB26" s="7"/>
      <c r="AC26" s="7"/>
      <c r="AD26" s="8"/>
      <c r="AE26" s="6"/>
      <c r="AF26" s="6"/>
      <c r="AG26" s="6"/>
      <c r="AH26" s="6"/>
      <c r="AI26" s="6"/>
      <c r="AJ26" s="6"/>
    </row>
    <row r="27" spans="1:36" ht="13.7" customHeight="1" x14ac:dyDescent="0.15">
      <c r="A27" s="81"/>
      <c r="B27" s="82"/>
      <c r="C27" s="82"/>
      <c r="D27" s="82"/>
      <c r="E27" s="82"/>
      <c r="F27" s="82"/>
      <c r="G27" s="83"/>
      <c r="H27" s="75"/>
      <c r="I27" s="76"/>
      <c r="J27" s="76"/>
      <c r="K27" s="77"/>
      <c r="L27" s="74"/>
      <c r="M27" s="73"/>
      <c r="N27" s="73"/>
      <c r="O27" s="73"/>
      <c r="P27" s="73"/>
      <c r="Q27" s="73"/>
      <c r="R27" s="73"/>
      <c r="S27" s="73"/>
      <c r="T27" s="7"/>
      <c r="U27" s="7"/>
      <c r="V27" s="7"/>
      <c r="W27" s="7"/>
      <c r="X27" s="7"/>
      <c r="Y27" s="7"/>
      <c r="Z27" s="7"/>
      <c r="AA27" s="7"/>
      <c r="AB27" s="7"/>
      <c r="AC27" s="7"/>
      <c r="AD27" s="8"/>
      <c r="AE27" s="6"/>
      <c r="AF27" s="6"/>
      <c r="AG27" s="6"/>
      <c r="AH27" s="6"/>
      <c r="AI27" s="6"/>
      <c r="AJ27" s="6"/>
    </row>
    <row r="28" spans="1:36" ht="13.7" customHeight="1" x14ac:dyDescent="0.15">
      <c r="A28" s="84"/>
      <c r="B28" s="85"/>
      <c r="C28" s="85"/>
      <c r="D28" s="85"/>
      <c r="E28" s="85"/>
      <c r="F28" s="85"/>
      <c r="G28" s="86"/>
      <c r="H28" s="78"/>
      <c r="I28" s="79"/>
      <c r="J28" s="79"/>
      <c r="K28" s="80"/>
      <c r="L28" s="74"/>
      <c r="M28" s="73"/>
      <c r="N28" s="73"/>
      <c r="O28" s="73"/>
      <c r="P28" s="73"/>
      <c r="Q28" s="73"/>
      <c r="R28" s="73"/>
      <c r="S28" s="73"/>
      <c r="T28" s="7"/>
      <c r="U28" s="7"/>
      <c r="V28" s="7"/>
      <c r="W28" s="7"/>
      <c r="X28" s="7"/>
      <c r="Y28" s="7"/>
      <c r="Z28" s="7"/>
      <c r="AA28" s="7"/>
      <c r="AB28" s="7"/>
      <c r="AC28" s="7"/>
      <c r="AD28" s="8"/>
      <c r="AE28" s="6"/>
      <c r="AF28" s="6"/>
      <c r="AG28" s="6"/>
      <c r="AH28" s="6"/>
      <c r="AI28" s="6"/>
      <c r="AJ28" s="6"/>
    </row>
    <row r="29" spans="1:36" ht="13.7" customHeight="1" x14ac:dyDescent="0.15">
      <c r="A29" s="103" t="s">
        <v>7</v>
      </c>
      <c r="B29" s="104"/>
      <c r="C29" s="104"/>
      <c r="D29" s="104"/>
      <c r="E29" s="104"/>
      <c r="F29" s="104"/>
      <c r="G29" s="105"/>
      <c r="H29" s="94"/>
      <c r="I29" s="95"/>
      <c r="J29" s="95"/>
      <c r="K29" s="96"/>
      <c r="L29" s="73"/>
      <c r="M29" s="73"/>
      <c r="N29" s="73"/>
      <c r="O29" s="73"/>
      <c r="P29" s="73"/>
      <c r="Q29" s="73"/>
      <c r="R29" s="73"/>
      <c r="S29" s="73"/>
      <c r="T29" s="7"/>
      <c r="U29" s="7"/>
      <c r="V29" s="7"/>
      <c r="W29" s="7"/>
      <c r="X29" s="7"/>
      <c r="Y29" s="7"/>
      <c r="Z29" s="7"/>
      <c r="AA29" s="7"/>
      <c r="AB29" s="7"/>
      <c r="AC29" s="7"/>
      <c r="AD29" s="8"/>
      <c r="AE29" s="6"/>
      <c r="AF29" s="6"/>
      <c r="AG29" s="6"/>
      <c r="AH29" s="6"/>
      <c r="AI29" s="6"/>
      <c r="AJ29" s="6"/>
    </row>
    <row r="30" spans="1:36" ht="13.7" customHeight="1" x14ac:dyDescent="0.15">
      <c r="A30" s="106"/>
      <c r="B30" s="107"/>
      <c r="C30" s="107"/>
      <c r="D30" s="107"/>
      <c r="E30" s="107"/>
      <c r="F30" s="107"/>
      <c r="G30" s="108"/>
      <c r="H30" s="94"/>
      <c r="I30" s="95"/>
      <c r="J30" s="95"/>
      <c r="K30" s="96"/>
      <c r="L30" s="73"/>
      <c r="M30" s="73"/>
      <c r="N30" s="73"/>
      <c r="O30" s="73"/>
      <c r="P30" s="73"/>
      <c r="Q30" s="73"/>
      <c r="R30" s="73"/>
      <c r="S30" s="73"/>
      <c r="T30" s="7"/>
      <c r="U30" s="7"/>
      <c r="V30" s="7"/>
      <c r="W30" s="7"/>
      <c r="X30" s="7"/>
      <c r="Y30" s="7"/>
      <c r="Z30" s="7"/>
      <c r="AA30" s="7"/>
      <c r="AB30" s="7"/>
      <c r="AC30" s="6"/>
      <c r="AD30" s="6"/>
      <c r="AE30" s="6"/>
      <c r="AF30" s="6"/>
      <c r="AG30" s="6"/>
      <c r="AH30" s="6"/>
      <c r="AI30" s="6"/>
      <c r="AJ30" s="6"/>
    </row>
    <row r="31" spans="1:36" ht="13.7" customHeight="1" thickBot="1" x14ac:dyDescent="0.2">
      <c r="A31" s="100" t="s">
        <v>9</v>
      </c>
      <c r="B31" s="101"/>
      <c r="C31" s="101"/>
      <c r="D31" s="101"/>
      <c r="E31" s="101"/>
      <c r="F31" s="101"/>
      <c r="G31" s="102"/>
      <c r="H31" s="97"/>
      <c r="I31" s="98"/>
      <c r="J31" s="98"/>
      <c r="K31" s="99"/>
      <c r="L31" s="73"/>
      <c r="M31" s="73"/>
      <c r="N31" s="73"/>
      <c r="O31" s="73"/>
      <c r="P31" s="73"/>
      <c r="Q31" s="73"/>
      <c r="R31" s="73"/>
      <c r="S31" s="73"/>
      <c r="T31" s="7"/>
      <c r="U31" s="7"/>
      <c r="V31" s="7"/>
      <c r="W31" s="7"/>
      <c r="X31" s="7"/>
      <c r="Y31" s="7"/>
      <c r="Z31" s="7"/>
      <c r="AA31" s="7"/>
      <c r="AB31" s="7"/>
      <c r="AC31" s="6"/>
      <c r="AD31" s="6"/>
      <c r="AE31" s="6"/>
      <c r="AF31" s="6"/>
      <c r="AG31" s="6"/>
      <c r="AH31" s="6"/>
      <c r="AI31" s="6"/>
      <c r="AJ31" s="6"/>
    </row>
    <row r="32" spans="1:36" ht="13.7" customHeight="1"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row>
    <row r="33" spans="1:38" ht="13.7" customHeight="1" x14ac:dyDescent="0.15">
      <c r="A33" s="5" t="s">
        <v>54</v>
      </c>
      <c r="B33" s="5" t="s">
        <v>53</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3"/>
      <c r="AL33" s="3"/>
    </row>
    <row r="34" spans="1:38" x14ac:dyDescent="0.15">
      <c r="A34" s="5" t="s">
        <v>58</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3"/>
      <c r="AL34" s="3"/>
    </row>
    <row r="35" spans="1:38"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3"/>
      <c r="AL35" s="3"/>
    </row>
    <row r="36" spans="1:38" ht="13.7" customHeight="1" x14ac:dyDescent="0.15">
      <c r="A36" s="5" t="s">
        <v>27</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3"/>
      <c r="AL36" s="3"/>
    </row>
    <row r="37" spans="1:38" ht="13.7" customHeight="1" x14ac:dyDescent="0.15">
      <c r="A37" s="5"/>
      <c r="B37" s="5"/>
      <c r="C37" s="5"/>
      <c r="D37" s="5"/>
      <c r="E37" s="5"/>
      <c r="F37" s="5"/>
      <c r="G37" s="5"/>
      <c r="H37" s="5"/>
      <c r="I37" s="5"/>
      <c r="J37" s="36" t="s">
        <v>29</v>
      </c>
      <c r="K37" s="36"/>
      <c r="L37" s="36" t="s">
        <v>30</v>
      </c>
      <c r="M37" s="36"/>
      <c r="N37" s="36" t="s">
        <v>31</v>
      </c>
      <c r="O37" s="36"/>
      <c r="P37" s="36" t="s">
        <v>32</v>
      </c>
      <c r="Q37" s="36"/>
      <c r="R37" s="36" t="s">
        <v>33</v>
      </c>
      <c r="S37" s="36"/>
      <c r="T37" s="36" t="s">
        <v>34</v>
      </c>
      <c r="U37" s="36"/>
      <c r="V37" s="36" t="s">
        <v>35</v>
      </c>
      <c r="W37" s="36"/>
      <c r="X37" s="36" t="s">
        <v>36</v>
      </c>
      <c r="Y37" s="36"/>
      <c r="Z37" s="36" t="s">
        <v>37</v>
      </c>
      <c r="AA37" s="36"/>
      <c r="AB37" s="36" t="s">
        <v>38</v>
      </c>
      <c r="AC37" s="36"/>
      <c r="AD37" s="36" t="s">
        <v>39</v>
      </c>
      <c r="AE37" s="36"/>
      <c r="AF37" s="5"/>
      <c r="AG37" s="5"/>
      <c r="AH37" s="5"/>
      <c r="AI37" s="3"/>
      <c r="AJ37" s="3"/>
    </row>
    <row r="38" spans="1:38" ht="40.9" customHeight="1" x14ac:dyDescent="0.15">
      <c r="A38" s="35" t="s">
        <v>56</v>
      </c>
      <c r="B38" s="35"/>
      <c r="C38" s="35"/>
      <c r="D38" s="35"/>
      <c r="E38" s="35"/>
      <c r="F38" s="35"/>
      <c r="G38" s="35"/>
      <c r="H38" s="35"/>
      <c r="I38" s="35"/>
      <c r="J38" s="23">
        <v>0</v>
      </c>
      <c r="K38" s="24"/>
      <c r="L38" s="23">
        <v>0</v>
      </c>
      <c r="M38" s="24"/>
      <c r="N38" s="23">
        <v>0</v>
      </c>
      <c r="O38" s="24"/>
      <c r="P38" s="23">
        <v>0</v>
      </c>
      <c r="Q38" s="24"/>
      <c r="R38" s="23">
        <v>0</v>
      </c>
      <c r="S38" s="24"/>
      <c r="T38" s="23">
        <v>0</v>
      </c>
      <c r="U38" s="24"/>
      <c r="V38" s="23">
        <v>0</v>
      </c>
      <c r="W38" s="24"/>
      <c r="X38" s="23">
        <v>0</v>
      </c>
      <c r="Y38" s="24"/>
      <c r="Z38" s="23">
        <v>0</v>
      </c>
      <c r="AA38" s="24"/>
      <c r="AB38" s="23">
        <v>0</v>
      </c>
      <c r="AC38" s="24"/>
      <c r="AD38" s="23">
        <v>0</v>
      </c>
      <c r="AE38" s="24"/>
      <c r="AF38" s="5"/>
      <c r="AG38" s="5"/>
      <c r="AH38" s="5"/>
      <c r="AI38" s="3"/>
      <c r="AJ38" s="3"/>
    </row>
    <row r="39" spans="1:38" ht="40.9" customHeight="1" x14ac:dyDescent="0.15">
      <c r="A39" s="35" t="s">
        <v>40</v>
      </c>
      <c r="B39" s="35"/>
      <c r="C39" s="35"/>
      <c r="D39" s="35"/>
      <c r="E39" s="35"/>
      <c r="F39" s="35"/>
      <c r="G39" s="35"/>
      <c r="H39" s="35"/>
      <c r="I39" s="35"/>
      <c r="J39" s="23">
        <v>0</v>
      </c>
      <c r="K39" s="24"/>
      <c r="L39" s="23">
        <v>0</v>
      </c>
      <c r="M39" s="24"/>
      <c r="N39" s="23">
        <v>0</v>
      </c>
      <c r="O39" s="24"/>
      <c r="P39" s="23">
        <v>0</v>
      </c>
      <c r="Q39" s="24"/>
      <c r="R39" s="23">
        <v>0</v>
      </c>
      <c r="S39" s="24"/>
      <c r="T39" s="23">
        <v>0</v>
      </c>
      <c r="U39" s="24"/>
      <c r="V39" s="23">
        <v>0</v>
      </c>
      <c r="W39" s="24"/>
      <c r="X39" s="23">
        <v>0</v>
      </c>
      <c r="Y39" s="24"/>
      <c r="Z39" s="23">
        <v>0</v>
      </c>
      <c r="AA39" s="24"/>
      <c r="AB39" s="23">
        <v>0</v>
      </c>
      <c r="AC39" s="24"/>
      <c r="AD39" s="23">
        <v>0</v>
      </c>
      <c r="AE39" s="24"/>
      <c r="AF39" s="5"/>
      <c r="AG39" s="5"/>
      <c r="AH39" s="5"/>
      <c r="AI39" s="3"/>
      <c r="AJ39" s="3"/>
    </row>
    <row r="40" spans="1:38" ht="13.7" customHeight="1" x14ac:dyDescent="0.15">
      <c r="A40" s="31" t="s">
        <v>41</v>
      </c>
      <c r="B40" s="31"/>
      <c r="C40" s="31"/>
      <c r="D40" s="31"/>
      <c r="E40" s="31"/>
      <c r="F40" s="31"/>
      <c r="G40" s="31"/>
      <c r="H40" s="31"/>
      <c r="I40" s="31"/>
      <c r="J40" s="32" t="e">
        <f t="shared" ref="J40" si="0">ROUNDDOWN(J39/J38,3)</f>
        <v>#DIV/0!</v>
      </c>
      <c r="K40" s="32"/>
      <c r="L40" s="32" t="e">
        <f t="shared" ref="L40" si="1">ROUNDDOWN(L39/L38,3)</f>
        <v>#DIV/0!</v>
      </c>
      <c r="M40" s="32"/>
      <c r="N40" s="32" t="e">
        <f t="shared" ref="N40" si="2">ROUNDDOWN(N39/N38,3)</f>
        <v>#DIV/0!</v>
      </c>
      <c r="O40" s="32"/>
      <c r="P40" s="32" t="e">
        <f t="shared" ref="P40" si="3">ROUNDDOWN(P39/P38,3)</f>
        <v>#DIV/0!</v>
      </c>
      <c r="Q40" s="32"/>
      <c r="R40" s="32" t="e">
        <f t="shared" ref="R40" si="4">ROUNDDOWN(R39/R38,3)</f>
        <v>#DIV/0!</v>
      </c>
      <c r="S40" s="32"/>
      <c r="T40" s="32" t="e">
        <f t="shared" ref="T40" si="5">ROUNDDOWN(T39/T38,3)</f>
        <v>#DIV/0!</v>
      </c>
      <c r="U40" s="32"/>
      <c r="V40" s="32" t="e">
        <f t="shared" ref="V40" si="6">ROUNDDOWN(V39/V38,3)</f>
        <v>#DIV/0!</v>
      </c>
      <c r="W40" s="32"/>
      <c r="X40" s="32" t="e">
        <f t="shared" ref="X40" si="7">ROUNDDOWN(X39/X38,3)</f>
        <v>#DIV/0!</v>
      </c>
      <c r="Y40" s="32"/>
      <c r="Z40" s="32" t="e">
        <f t="shared" ref="Z40" si="8">ROUNDDOWN(Z39/Z38,3)</f>
        <v>#DIV/0!</v>
      </c>
      <c r="AA40" s="32"/>
      <c r="AB40" s="32" t="e">
        <f t="shared" ref="AB40" si="9">ROUNDDOWN(AB39/AB38,3)</f>
        <v>#DIV/0!</v>
      </c>
      <c r="AC40" s="32"/>
      <c r="AD40" s="32" t="e">
        <f t="shared" ref="AD40" si="10">ROUNDDOWN(AD39/AD38,3)</f>
        <v>#DIV/0!</v>
      </c>
      <c r="AE40" s="32"/>
      <c r="AF40" s="5"/>
      <c r="AG40" s="5"/>
      <c r="AH40" s="5"/>
      <c r="AI40" s="3"/>
      <c r="AJ40" s="3"/>
    </row>
    <row r="41" spans="1:38" ht="13.7" customHeight="1" x14ac:dyDescent="0.15">
      <c r="A41" s="31" t="s">
        <v>42</v>
      </c>
      <c r="B41" s="31"/>
      <c r="C41" s="31"/>
      <c r="D41" s="31"/>
      <c r="E41" s="31"/>
      <c r="F41" s="31"/>
      <c r="G41" s="31"/>
      <c r="H41" s="31"/>
      <c r="I41" s="31"/>
      <c r="J41" s="33" t="e">
        <f t="shared" ref="J41" si="11">IF(J40&gt;=0.8,"〇","×")</f>
        <v>#DIV/0!</v>
      </c>
      <c r="K41" s="34"/>
      <c r="L41" s="33" t="e">
        <f t="shared" ref="L41" si="12">IF(L40&gt;=0.8,"〇","×")</f>
        <v>#DIV/0!</v>
      </c>
      <c r="M41" s="34"/>
      <c r="N41" s="33" t="e">
        <f t="shared" ref="N41" si="13">IF(N40&gt;=0.8,"〇","×")</f>
        <v>#DIV/0!</v>
      </c>
      <c r="O41" s="34"/>
      <c r="P41" s="33" t="e">
        <f t="shared" ref="P41" si="14">IF(P40&gt;=0.8,"〇","×")</f>
        <v>#DIV/0!</v>
      </c>
      <c r="Q41" s="34"/>
      <c r="R41" s="33" t="e">
        <f t="shared" ref="R41" si="15">IF(R40&gt;=0.8,"〇","×")</f>
        <v>#DIV/0!</v>
      </c>
      <c r="S41" s="34"/>
      <c r="T41" s="33" t="e">
        <f t="shared" ref="T41" si="16">IF(T40&gt;=0.8,"〇","×")</f>
        <v>#DIV/0!</v>
      </c>
      <c r="U41" s="34"/>
      <c r="V41" s="33" t="e">
        <f t="shared" ref="V41" si="17">IF(V40&gt;=0.8,"〇","×")</f>
        <v>#DIV/0!</v>
      </c>
      <c r="W41" s="34"/>
      <c r="X41" s="33" t="e">
        <f t="shared" ref="X41" si="18">IF(X40&gt;=0.8,"〇","×")</f>
        <v>#DIV/0!</v>
      </c>
      <c r="Y41" s="34"/>
      <c r="Z41" s="33" t="e">
        <f t="shared" ref="Z41" si="19">IF(Z40&gt;=0.8,"〇","×")</f>
        <v>#DIV/0!</v>
      </c>
      <c r="AA41" s="34"/>
      <c r="AB41" s="33" t="e">
        <f t="shared" ref="AB41" si="20">IF(AB40&gt;=0.8,"〇","×")</f>
        <v>#DIV/0!</v>
      </c>
      <c r="AC41" s="34"/>
      <c r="AD41" s="33" t="e">
        <f t="shared" ref="AD41" si="21">IF(AD40&gt;=0.8,"〇","×")</f>
        <v>#DIV/0!</v>
      </c>
      <c r="AE41" s="34"/>
      <c r="AF41" s="5"/>
      <c r="AG41" s="5"/>
      <c r="AH41" s="5"/>
      <c r="AI41" s="3"/>
      <c r="AJ41" s="3"/>
    </row>
    <row r="42" spans="1:38" ht="13.7"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3"/>
      <c r="AJ42" s="3"/>
    </row>
    <row r="43" spans="1:38" ht="13.7" customHeight="1" x14ac:dyDescent="0.15">
      <c r="A43" s="5" t="s">
        <v>43</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3"/>
      <c r="AJ43" s="3"/>
    </row>
    <row r="44" spans="1:38" ht="13.7" customHeight="1" x14ac:dyDescent="0.15">
      <c r="A44" s="5"/>
      <c r="B44" s="5"/>
      <c r="C44" s="5"/>
      <c r="D44" s="5"/>
      <c r="E44" s="5"/>
      <c r="F44" s="5"/>
      <c r="G44" s="5"/>
      <c r="H44" s="5"/>
      <c r="I44" s="5"/>
      <c r="J44" s="30" t="s">
        <v>29</v>
      </c>
      <c r="K44" s="30"/>
      <c r="L44" s="30" t="s">
        <v>30</v>
      </c>
      <c r="M44" s="30"/>
      <c r="N44" s="30" t="s">
        <v>31</v>
      </c>
      <c r="O44" s="30"/>
      <c r="P44" s="30" t="s">
        <v>32</v>
      </c>
      <c r="Q44" s="30"/>
      <c r="R44" s="30" t="s">
        <v>33</v>
      </c>
      <c r="S44" s="30"/>
      <c r="T44" s="30" t="s">
        <v>34</v>
      </c>
      <c r="U44" s="30"/>
      <c r="V44" s="30" t="s">
        <v>35</v>
      </c>
      <c r="W44" s="30"/>
      <c r="X44" s="30" t="s">
        <v>36</v>
      </c>
      <c r="Y44" s="30"/>
      <c r="Z44" s="30" t="s">
        <v>37</v>
      </c>
      <c r="AA44" s="30"/>
      <c r="AB44" s="30" t="s">
        <v>38</v>
      </c>
      <c r="AC44" s="30"/>
      <c r="AD44" s="30" t="s">
        <v>39</v>
      </c>
      <c r="AE44" s="30"/>
      <c r="AF44" s="5"/>
      <c r="AG44" s="5"/>
      <c r="AH44" s="5"/>
      <c r="AI44" s="3"/>
      <c r="AJ44" s="3"/>
    </row>
    <row r="45" spans="1:38" ht="26.65" customHeight="1" x14ac:dyDescent="0.15">
      <c r="A45" s="21" t="s">
        <v>44</v>
      </c>
      <c r="B45" s="21"/>
      <c r="C45" s="21"/>
      <c r="D45" s="21"/>
      <c r="E45" s="21"/>
      <c r="F45" s="21"/>
      <c r="G45" s="21"/>
      <c r="H45" s="21"/>
      <c r="I45" s="21"/>
      <c r="J45" s="23">
        <v>0</v>
      </c>
      <c r="K45" s="24"/>
      <c r="L45" s="23">
        <v>0</v>
      </c>
      <c r="M45" s="24"/>
      <c r="N45" s="23">
        <v>0</v>
      </c>
      <c r="O45" s="24"/>
      <c r="P45" s="23">
        <v>0</v>
      </c>
      <c r="Q45" s="24"/>
      <c r="R45" s="23">
        <v>0</v>
      </c>
      <c r="S45" s="24"/>
      <c r="T45" s="23">
        <v>0</v>
      </c>
      <c r="U45" s="24"/>
      <c r="V45" s="23">
        <v>0</v>
      </c>
      <c r="W45" s="24"/>
      <c r="X45" s="23">
        <v>0</v>
      </c>
      <c r="Y45" s="24"/>
      <c r="Z45" s="23">
        <v>0</v>
      </c>
      <c r="AA45" s="24"/>
      <c r="AB45" s="23">
        <v>0</v>
      </c>
      <c r="AC45" s="24"/>
      <c r="AD45" s="23">
        <v>0</v>
      </c>
      <c r="AE45" s="24"/>
      <c r="AF45" s="5"/>
      <c r="AG45" s="5"/>
      <c r="AH45" s="5"/>
      <c r="AI45" s="3"/>
      <c r="AJ45" s="3"/>
    </row>
    <row r="46" spans="1:38" ht="26.65" customHeight="1" x14ac:dyDescent="0.15">
      <c r="A46" s="21" t="s">
        <v>45</v>
      </c>
      <c r="B46" s="25">
        <v>1</v>
      </c>
      <c r="C46" s="25"/>
      <c r="D46" s="25"/>
      <c r="E46" s="29"/>
      <c r="F46" s="27">
        <f>B46+1</f>
        <v>2</v>
      </c>
      <c r="G46" s="28"/>
      <c r="H46" s="28"/>
      <c r="I46" s="28"/>
      <c r="J46" s="23">
        <v>0</v>
      </c>
      <c r="K46" s="24"/>
      <c r="L46" s="23">
        <v>0</v>
      </c>
      <c r="M46" s="24"/>
      <c r="N46" s="23">
        <v>0</v>
      </c>
      <c r="O46" s="24"/>
      <c r="P46" s="23">
        <v>0</v>
      </c>
      <c r="Q46" s="24"/>
      <c r="R46" s="23">
        <v>0</v>
      </c>
      <c r="S46" s="24"/>
      <c r="T46" s="23">
        <v>0</v>
      </c>
      <c r="U46" s="24"/>
      <c r="V46" s="23">
        <v>0</v>
      </c>
      <c r="W46" s="24"/>
      <c r="X46" s="23">
        <v>0</v>
      </c>
      <c r="Y46" s="24"/>
      <c r="Z46" s="23">
        <v>0</v>
      </c>
      <c r="AA46" s="24"/>
      <c r="AB46" s="23">
        <v>0</v>
      </c>
      <c r="AC46" s="24"/>
      <c r="AD46" s="23">
        <v>0</v>
      </c>
      <c r="AE46" s="24"/>
      <c r="AF46" s="5"/>
      <c r="AG46" s="5"/>
      <c r="AH46" s="5"/>
      <c r="AI46" s="3"/>
      <c r="AJ46" s="3"/>
    </row>
    <row r="47" spans="1:38" ht="26.65" customHeight="1" x14ac:dyDescent="0.15">
      <c r="A47" s="21"/>
      <c r="B47" s="25">
        <v>2</v>
      </c>
      <c r="C47" s="21"/>
      <c r="D47" s="21"/>
      <c r="E47" s="26"/>
      <c r="F47" s="27">
        <f t="shared" ref="F47:F52" si="22">B47+1</f>
        <v>3</v>
      </c>
      <c r="G47" s="28"/>
      <c r="H47" s="28"/>
      <c r="I47" s="28"/>
      <c r="J47" s="23">
        <v>0</v>
      </c>
      <c r="K47" s="24"/>
      <c r="L47" s="23">
        <v>0</v>
      </c>
      <c r="M47" s="24"/>
      <c r="N47" s="23">
        <v>0</v>
      </c>
      <c r="O47" s="24"/>
      <c r="P47" s="23">
        <v>0</v>
      </c>
      <c r="Q47" s="24"/>
      <c r="R47" s="23">
        <v>0</v>
      </c>
      <c r="S47" s="24"/>
      <c r="T47" s="23">
        <v>0</v>
      </c>
      <c r="U47" s="24"/>
      <c r="V47" s="23">
        <v>0</v>
      </c>
      <c r="W47" s="24"/>
      <c r="X47" s="23">
        <v>0</v>
      </c>
      <c r="Y47" s="24"/>
      <c r="Z47" s="23">
        <v>0</v>
      </c>
      <c r="AA47" s="24"/>
      <c r="AB47" s="23">
        <v>0</v>
      </c>
      <c r="AC47" s="24"/>
      <c r="AD47" s="23">
        <v>0</v>
      </c>
      <c r="AE47" s="24"/>
      <c r="AF47" s="5"/>
      <c r="AG47" s="5"/>
      <c r="AH47" s="5"/>
      <c r="AI47" s="3"/>
      <c r="AJ47" s="3"/>
    </row>
    <row r="48" spans="1:38" ht="26.65" customHeight="1" x14ac:dyDescent="0.15">
      <c r="A48" s="21"/>
      <c r="B48" s="25">
        <v>3</v>
      </c>
      <c r="C48" s="21"/>
      <c r="D48" s="21"/>
      <c r="E48" s="26"/>
      <c r="F48" s="27">
        <f t="shared" si="22"/>
        <v>4</v>
      </c>
      <c r="G48" s="28"/>
      <c r="H48" s="28"/>
      <c r="I48" s="28"/>
      <c r="J48" s="23">
        <v>0</v>
      </c>
      <c r="K48" s="24"/>
      <c r="L48" s="23">
        <v>0</v>
      </c>
      <c r="M48" s="24"/>
      <c r="N48" s="23">
        <v>0</v>
      </c>
      <c r="O48" s="24"/>
      <c r="P48" s="23">
        <v>0</v>
      </c>
      <c r="Q48" s="24"/>
      <c r="R48" s="23">
        <v>0</v>
      </c>
      <c r="S48" s="24"/>
      <c r="T48" s="23">
        <v>0</v>
      </c>
      <c r="U48" s="24"/>
      <c r="V48" s="23">
        <v>0</v>
      </c>
      <c r="W48" s="24"/>
      <c r="X48" s="23">
        <v>0</v>
      </c>
      <c r="Y48" s="24"/>
      <c r="Z48" s="23">
        <v>0</v>
      </c>
      <c r="AA48" s="24"/>
      <c r="AB48" s="23">
        <v>0</v>
      </c>
      <c r="AC48" s="24"/>
      <c r="AD48" s="23">
        <v>0</v>
      </c>
      <c r="AE48" s="24"/>
      <c r="AF48" s="5"/>
      <c r="AG48" s="5"/>
      <c r="AH48" s="5"/>
      <c r="AI48" s="3"/>
      <c r="AJ48" s="3"/>
    </row>
    <row r="49" spans="1:38" ht="26.65" customHeight="1" x14ac:dyDescent="0.15">
      <c r="A49" s="21"/>
      <c r="B49" s="25">
        <v>4</v>
      </c>
      <c r="C49" s="21"/>
      <c r="D49" s="21"/>
      <c r="E49" s="26"/>
      <c r="F49" s="27">
        <f t="shared" si="22"/>
        <v>5</v>
      </c>
      <c r="G49" s="28"/>
      <c r="H49" s="28"/>
      <c r="I49" s="28"/>
      <c r="J49" s="23">
        <v>0</v>
      </c>
      <c r="K49" s="24"/>
      <c r="L49" s="23">
        <v>0</v>
      </c>
      <c r="M49" s="24"/>
      <c r="N49" s="23">
        <v>0</v>
      </c>
      <c r="O49" s="24"/>
      <c r="P49" s="23">
        <v>0</v>
      </c>
      <c r="Q49" s="24"/>
      <c r="R49" s="23">
        <v>0</v>
      </c>
      <c r="S49" s="24"/>
      <c r="T49" s="23">
        <v>0</v>
      </c>
      <c r="U49" s="24"/>
      <c r="V49" s="23">
        <v>0</v>
      </c>
      <c r="W49" s="24"/>
      <c r="X49" s="23">
        <v>0</v>
      </c>
      <c r="Y49" s="24"/>
      <c r="Z49" s="23">
        <v>0</v>
      </c>
      <c r="AA49" s="24"/>
      <c r="AB49" s="23">
        <v>0</v>
      </c>
      <c r="AC49" s="24"/>
      <c r="AD49" s="23">
        <v>0</v>
      </c>
      <c r="AE49" s="24"/>
      <c r="AF49" s="5"/>
      <c r="AG49" s="5"/>
      <c r="AH49" s="5"/>
      <c r="AI49" s="3"/>
      <c r="AJ49" s="3"/>
    </row>
    <row r="50" spans="1:38" ht="26.65" customHeight="1" x14ac:dyDescent="0.15">
      <c r="A50" s="21"/>
      <c r="B50" s="25">
        <v>5</v>
      </c>
      <c r="C50" s="21"/>
      <c r="D50" s="21"/>
      <c r="E50" s="26"/>
      <c r="F50" s="27">
        <f t="shared" si="22"/>
        <v>6</v>
      </c>
      <c r="G50" s="28"/>
      <c r="H50" s="28"/>
      <c r="I50" s="28"/>
      <c r="J50" s="23">
        <v>0</v>
      </c>
      <c r="K50" s="24"/>
      <c r="L50" s="23">
        <v>0</v>
      </c>
      <c r="M50" s="24"/>
      <c r="N50" s="23">
        <v>0</v>
      </c>
      <c r="O50" s="24"/>
      <c r="P50" s="23">
        <v>0</v>
      </c>
      <c r="Q50" s="24"/>
      <c r="R50" s="23">
        <v>0</v>
      </c>
      <c r="S50" s="24"/>
      <c r="T50" s="23">
        <v>0</v>
      </c>
      <c r="U50" s="24"/>
      <c r="V50" s="23">
        <v>0</v>
      </c>
      <c r="W50" s="24"/>
      <c r="X50" s="23">
        <v>0</v>
      </c>
      <c r="Y50" s="24"/>
      <c r="Z50" s="23">
        <v>0</v>
      </c>
      <c r="AA50" s="24"/>
      <c r="AB50" s="23">
        <v>0</v>
      </c>
      <c r="AC50" s="24"/>
      <c r="AD50" s="23">
        <v>0</v>
      </c>
      <c r="AE50" s="24"/>
      <c r="AF50" s="5"/>
      <c r="AG50" s="5"/>
      <c r="AH50" s="5"/>
      <c r="AI50" s="3"/>
      <c r="AJ50" s="3"/>
    </row>
    <row r="51" spans="1:38" ht="26.65" customHeight="1" x14ac:dyDescent="0.15">
      <c r="A51" s="21"/>
      <c r="B51" s="25">
        <v>6</v>
      </c>
      <c r="C51" s="21"/>
      <c r="D51" s="21"/>
      <c r="E51" s="26"/>
      <c r="F51" s="27">
        <f t="shared" si="22"/>
        <v>7</v>
      </c>
      <c r="G51" s="28"/>
      <c r="H51" s="28"/>
      <c r="I51" s="28"/>
      <c r="J51" s="23">
        <v>0</v>
      </c>
      <c r="K51" s="24"/>
      <c r="L51" s="23">
        <v>0</v>
      </c>
      <c r="M51" s="24"/>
      <c r="N51" s="23">
        <v>0</v>
      </c>
      <c r="O51" s="24"/>
      <c r="P51" s="23">
        <v>0</v>
      </c>
      <c r="Q51" s="24"/>
      <c r="R51" s="23">
        <v>0</v>
      </c>
      <c r="S51" s="24"/>
      <c r="T51" s="23">
        <v>0</v>
      </c>
      <c r="U51" s="24"/>
      <c r="V51" s="23">
        <v>0</v>
      </c>
      <c r="W51" s="24"/>
      <c r="X51" s="23">
        <v>0</v>
      </c>
      <c r="Y51" s="24"/>
      <c r="Z51" s="23">
        <v>0</v>
      </c>
      <c r="AA51" s="24"/>
      <c r="AB51" s="23">
        <v>0</v>
      </c>
      <c r="AC51" s="24"/>
      <c r="AD51" s="23">
        <v>0</v>
      </c>
      <c r="AE51" s="24"/>
      <c r="AF51" s="5"/>
      <c r="AG51" s="5"/>
      <c r="AH51" s="5"/>
      <c r="AI51" s="3"/>
      <c r="AJ51" s="3"/>
    </row>
    <row r="52" spans="1:38" ht="26.65" customHeight="1" x14ac:dyDescent="0.15">
      <c r="A52" s="21"/>
      <c r="B52" s="25">
        <v>7</v>
      </c>
      <c r="C52" s="21"/>
      <c r="D52" s="21"/>
      <c r="E52" s="26"/>
      <c r="F52" s="27">
        <f t="shared" si="22"/>
        <v>8</v>
      </c>
      <c r="G52" s="28"/>
      <c r="H52" s="28"/>
      <c r="I52" s="28"/>
      <c r="J52" s="23">
        <v>0</v>
      </c>
      <c r="K52" s="24"/>
      <c r="L52" s="23">
        <v>0</v>
      </c>
      <c r="M52" s="24"/>
      <c r="N52" s="23">
        <v>0</v>
      </c>
      <c r="O52" s="24"/>
      <c r="P52" s="23">
        <v>0</v>
      </c>
      <c r="Q52" s="24"/>
      <c r="R52" s="23">
        <v>0</v>
      </c>
      <c r="S52" s="24"/>
      <c r="T52" s="23">
        <v>0</v>
      </c>
      <c r="U52" s="24"/>
      <c r="V52" s="23">
        <v>0</v>
      </c>
      <c r="W52" s="24"/>
      <c r="X52" s="23">
        <v>0</v>
      </c>
      <c r="Y52" s="24"/>
      <c r="Z52" s="23">
        <v>0</v>
      </c>
      <c r="AA52" s="24"/>
      <c r="AB52" s="23">
        <v>0</v>
      </c>
      <c r="AC52" s="24"/>
      <c r="AD52" s="23">
        <v>0</v>
      </c>
      <c r="AE52" s="24"/>
      <c r="AF52" s="5"/>
      <c r="AG52" s="5"/>
      <c r="AH52" s="5"/>
      <c r="AI52" s="3"/>
      <c r="AJ52" s="3"/>
    </row>
    <row r="53" spans="1:38" ht="26.65" customHeight="1" x14ac:dyDescent="0.15">
      <c r="A53" s="22" t="s">
        <v>46</v>
      </c>
      <c r="B53" s="22"/>
      <c r="C53" s="22"/>
      <c r="D53" s="22"/>
      <c r="E53" s="22"/>
      <c r="F53" s="22"/>
      <c r="G53" s="22"/>
      <c r="H53" s="22"/>
      <c r="I53" s="22"/>
      <c r="J53" s="20">
        <f t="shared" ref="J53" si="23">$B$78*J46+$B$79*J47+$B$80*J48+$B$81*J49+$B$82*J50+$B$83*J51+$B$84*J52</f>
        <v>0</v>
      </c>
      <c r="K53" s="20"/>
      <c r="L53" s="20">
        <f t="shared" ref="L53" si="24">$B$78*L46+$B$79*L47+$B$80*L48+$B$81*L49+$B$82*L50+$B$83*L51+$B$84*L52</f>
        <v>0</v>
      </c>
      <c r="M53" s="20"/>
      <c r="N53" s="20">
        <f t="shared" ref="N53" si="25">$B$78*N46+$B$79*N47+$B$80*N48+$B$81*N49+$B$82*N50+$B$83*N51+$B$84*N52</f>
        <v>0</v>
      </c>
      <c r="O53" s="20"/>
      <c r="P53" s="20">
        <f t="shared" ref="P53" si="26">$B$78*P46+$B$79*P47+$B$80*P48+$B$81*P49+$B$82*P50+$B$83*P51+$B$84*P52</f>
        <v>0</v>
      </c>
      <c r="Q53" s="20"/>
      <c r="R53" s="20">
        <f t="shared" ref="R53" si="27">$B$78*R46+$B$79*R47+$B$80*R48+$B$81*R49+$B$82*R50+$B$83*R51+$B$84*R52</f>
        <v>0</v>
      </c>
      <c r="S53" s="20"/>
      <c r="T53" s="20">
        <f t="shared" ref="T53" si="28">$B$78*T46+$B$79*T47+$B$80*T48+$B$81*T49+$B$82*T50+$B$83*T51+$B$84*T52</f>
        <v>0</v>
      </c>
      <c r="U53" s="20"/>
      <c r="V53" s="20">
        <f t="shared" ref="V53" si="29">$B$78*V46+$B$79*V47+$B$80*V48+$B$81*V49+$B$82*V50+$B$83*V51+$B$84*V52</f>
        <v>0</v>
      </c>
      <c r="W53" s="20"/>
      <c r="X53" s="20">
        <f t="shared" ref="X53" si="30">$B$78*X46+$B$79*X47+$B$80*X48+$B$81*X49+$B$82*X50+$B$83*X51+$B$84*X52</f>
        <v>0</v>
      </c>
      <c r="Y53" s="20"/>
      <c r="Z53" s="20">
        <f t="shared" ref="Z53" si="31">$B$78*Z46+$B$79*Z47+$B$80*Z48+$B$81*Z49+$B$82*Z50+$B$83*Z51+$B$84*Z52</f>
        <v>0</v>
      </c>
      <c r="AA53" s="20"/>
      <c r="AB53" s="20">
        <f t="shared" ref="AB53" si="32">$B$78*AB46+$B$79*AB47+$B$80*AB48+$B$81*AB49+$B$82*AB50+$B$83*AB51+$B$84*AB52</f>
        <v>0</v>
      </c>
      <c r="AC53" s="20"/>
      <c r="AD53" s="20">
        <f t="shared" ref="AD53" si="33">$B$78*AD46+$B$79*AD47+$B$80*AD48+$B$81*AD49+$B$82*AD50+$B$83*AD51+$B$84*AD52</f>
        <v>0</v>
      </c>
      <c r="AE53" s="20"/>
      <c r="AF53" s="5"/>
      <c r="AG53" s="5"/>
      <c r="AH53" s="5"/>
      <c r="AI53" s="3"/>
      <c r="AJ53" s="3"/>
    </row>
    <row r="54" spans="1:38" ht="26.65" customHeight="1" x14ac:dyDescent="0.15">
      <c r="A54" s="21" t="s">
        <v>47</v>
      </c>
      <c r="B54" s="21"/>
      <c r="C54" s="21"/>
      <c r="D54" s="21"/>
      <c r="E54" s="21"/>
      <c r="F54" s="21"/>
      <c r="G54" s="21"/>
      <c r="H54" s="21"/>
      <c r="I54" s="21"/>
      <c r="J54" s="18" t="e">
        <f t="shared" ref="J54" si="34">J53/J45</f>
        <v>#DIV/0!</v>
      </c>
      <c r="K54" s="18"/>
      <c r="L54" s="18" t="e">
        <f t="shared" ref="L54" si="35">L53/L45</f>
        <v>#DIV/0!</v>
      </c>
      <c r="M54" s="18"/>
      <c r="N54" s="18" t="e">
        <f t="shared" ref="N54" si="36">N53/N45</f>
        <v>#DIV/0!</v>
      </c>
      <c r="O54" s="18"/>
      <c r="P54" s="18" t="e">
        <f t="shared" ref="P54" si="37">P53/P45</f>
        <v>#DIV/0!</v>
      </c>
      <c r="Q54" s="18"/>
      <c r="R54" s="18" t="e">
        <f t="shared" ref="R54" si="38">R53/R45</f>
        <v>#DIV/0!</v>
      </c>
      <c r="S54" s="18"/>
      <c r="T54" s="18" t="e">
        <f t="shared" ref="T54" si="39">T53/T45</f>
        <v>#DIV/0!</v>
      </c>
      <c r="U54" s="18"/>
      <c r="V54" s="18" t="e">
        <f t="shared" ref="V54" si="40">V53/V45</f>
        <v>#DIV/0!</v>
      </c>
      <c r="W54" s="18"/>
      <c r="X54" s="18" t="e">
        <f t="shared" ref="X54" si="41">X53/X45</f>
        <v>#DIV/0!</v>
      </c>
      <c r="Y54" s="18"/>
      <c r="Z54" s="18" t="e">
        <f t="shared" ref="Z54" si="42">Z53/Z45</f>
        <v>#DIV/0!</v>
      </c>
      <c r="AA54" s="18"/>
      <c r="AB54" s="18" t="e">
        <f t="shared" ref="AB54" si="43">AB53/AB45</f>
        <v>#DIV/0!</v>
      </c>
      <c r="AC54" s="18"/>
      <c r="AD54" s="18" t="e">
        <f t="shared" ref="AD54" si="44">AD53/AD45</f>
        <v>#DIV/0!</v>
      </c>
      <c r="AE54" s="18"/>
      <c r="AF54" s="5"/>
      <c r="AG54" s="5"/>
      <c r="AH54" s="5"/>
      <c r="AI54" s="3"/>
      <c r="AJ54" s="3"/>
    </row>
    <row r="55" spans="1:38" ht="26.65" customHeight="1" x14ac:dyDescent="0.15">
      <c r="A55" s="17" t="s">
        <v>42</v>
      </c>
      <c r="B55" s="17"/>
      <c r="C55" s="17"/>
      <c r="D55" s="17"/>
      <c r="E55" s="17"/>
      <c r="F55" s="17"/>
      <c r="G55" s="17"/>
      <c r="H55" s="17"/>
      <c r="I55" s="17"/>
      <c r="J55" s="18" t="e">
        <f t="shared" ref="J55" si="45">IF(J54&lt;=10,"〇","×")</f>
        <v>#DIV/0!</v>
      </c>
      <c r="K55" s="18"/>
      <c r="L55" s="18" t="e">
        <f t="shared" ref="L55" si="46">IF(L54&lt;=10,"〇","×")</f>
        <v>#DIV/0!</v>
      </c>
      <c r="M55" s="18"/>
      <c r="N55" s="18" t="e">
        <f t="shared" ref="N55" si="47">IF(N54&lt;=10,"〇","×")</f>
        <v>#DIV/0!</v>
      </c>
      <c r="O55" s="18"/>
      <c r="P55" s="18" t="e">
        <f t="shared" ref="P55" si="48">IF(P54&lt;=10,"〇","×")</f>
        <v>#DIV/0!</v>
      </c>
      <c r="Q55" s="18"/>
      <c r="R55" s="18" t="e">
        <f t="shared" ref="R55" si="49">IF(R54&lt;=10,"〇","×")</f>
        <v>#DIV/0!</v>
      </c>
      <c r="S55" s="18"/>
      <c r="T55" s="18" t="e">
        <f t="shared" ref="T55" si="50">IF(T54&lt;=10,"〇","×")</f>
        <v>#DIV/0!</v>
      </c>
      <c r="U55" s="18"/>
      <c r="V55" s="18" t="e">
        <f t="shared" ref="V55" si="51">IF(V54&lt;=10,"〇","×")</f>
        <v>#DIV/0!</v>
      </c>
      <c r="W55" s="18"/>
      <c r="X55" s="18" t="e">
        <f t="shared" ref="X55" si="52">IF(X54&lt;=10,"〇","×")</f>
        <v>#DIV/0!</v>
      </c>
      <c r="Y55" s="18"/>
      <c r="Z55" s="18" t="e">
        <f t="shared" ref="Z55" si="53">IF(Z54&lt;=10,"〇","×")</f>
        <v>#DIV/0!</v>
      </c>
      <c r="AA55" s="18"/>
      <c r="AB55" s="18" t="e">
        <f t="shared" ref="AB55" si="54">IF(AB54&lt;=10,"〇","×")</f>
        <v>#DIV/0!</v>
      </c>
      <c r="AC55" s="18"/>
      <c r="AD55" s="18" t="e">
        <f t="shared" ref="AD55" si="55">IF(AD54&lt;=10,"〇","×")</f>
        <v>#DIV/0!</v>
      </c>
      <c r="AE55" s="18"/>
      <c r="AF55" s="5"/>
      <c r="AG55" s="5"/>
      <c r="AH55" s="5"/>
      <c r="AI55" s="3"/>
      <c r="AJ55" s="3"/>
    </row>
    <row r="56" spans="1:38"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3"/>
      <c r="AJ56" s="3"/>
    </row>
    <row r="57" spans="1:38" ht="14.25" thickBot="1" x14ac:dyDescent="0.2">
      <c r="A57" s="5" t="s">
        <v>48</v>
      </c>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3"/>
      <c r="AJ57" s="3"/>
    </row>
    <row r="58" spans="1:38" ht="14.25" thickBot="1" x14ac:dyDescent="0.2">
      <c r="A58" s="5"/>
      <c r="B58" s="5"/>
      <c r="C58" s="5"/>
      <c r="D58" s="5"/>
      <c r="E58" s="5"/>
      <c r="F58" s="5"/>
      <c r="G58" s="5"/>
      <c r="H58" s="5"/>
      <c r="I58" s="5"/>
      <c r="J58" s="19" t="s">
        <v>49</v>
      </c>
      <c r="K58" s="19"/>
      <c r="L58" s="19" t="s">
        <v>31</v>
      </c>
      <c r="M58" s="19"/>
      <c r="N58" s="19" t="s">
        <v>32</v>
      </c>
      <c r="O58" s="19"/>
      <c r="P58" s="19" t="s">
        <v>33</v>
      </c>
      <c r="Q58" s="19"/>
      <c r="R58" s="19" t="s">
        <v>34</v>
      </c>
      <c r="S58" s="19"/>
      <c r="T58" s="19" t="s">
        <v>35</v>
      </c>
      <c r="U58" s="19"/>
      <c r="V58" s="19" t="s">
        <v>36</v>
      </c>
      <c r="W58" s="19"/>
      <c r="X58" s="19" t="s">
        <v>37</v>
      </c>
      <c r="Y58" s="19"/>
      <c r="Z58" s="19" t="s">
        <v>50</v>
      </c>
      <c r="AA58" s="19"/>
      <c r="AB58" s="19" t="s">
        <v>51</v>
      </c>
      <c r="AC58" s="19"/>
      <c r="AD58" s="19" t="s">
        <v>28</v>
      </c>
      <c r="AE58" s="19"/>
      <c r="AF58" s="5"/>
      <c r="AG58" s="5"/>
      <c r="AH58" s="5"/>
      <c r="AI58" s="3"/>
      <c r="AJ58" s="3"/>
    </row>
    <row r="59" spans="1:38" ht="14.25" thickBot="1" x14ac:dyDescent="0.2">
      <c r="A59" s="14" t="s">
        <v>52</v>
      </c>
      <c r="B59" s="14"/>
      <c r="C59" s="14"/>
      <c r="D59" s="14"/>
      <c r="E59" s="14"/>
      <c r="F59" s="14"/>
      <c r="G59" s="14"/>
      <c r="H59" s="14"/>
      <c r="I59" s="14"/>
      <c r="J59" s="15" t="e">
        <f>IF(J41="〇",IF(J55="〇","〇","×"),"×")</f>
        <v>#DIV/0!</v>
      </c>
      <c r="K59" s="15"/>
      <c r="L59" s="15" t="e">
        <f>IF(L41="〇",IF(L55="〇","〇","×"),"×")</f>
        <v>#DIV/0!</v>
      </c>
      <c r="M59" s="15"/>
      <c r="N59" s="15" t="e">
        <f>IF(N41="〇",IF(N55="〇","〇","×"),"×")</f>
        <v>#DIV/0!</v>
      </c>
      <c r="O59" s="15"/>
      <c r="P59" s="15" t="e">
        <f>IF(P41="〇",IF(P55="〇","〇","×"),"×")</f>
        <v>#DIV/0!</v>
      </c>
      <c r="Q59" s="15"/>
      <c r="R59" s="15" t="e">
        <f>IF(R41="〇",IF(R55="〇","〇","×"),"×")</f>
        <v>#DIV/0!</v>
      </c>
      <c r="S59" s="15"/>
      <c r="T59" s="15" t="e">
        <f>IF(T41="〇",IF(T55="〇","〇","×"),"×")</f>
        <v>#DIV/0!</v>
      </c>
      <c r="U59" s="15"/>
      <c r="V59" s="15" t="e">
        <f>IF(V41="〇",IF(V55="〇","〇","×"),"×")</f>
        <v>#DIV/0!</v>
      </c>
      <c r="W59" s="15"/>
      <c r="X59" s="15" t="e">
        <f>IF(X41="〇",IF(X55="〇","〇","×"),"×")</f>
        <v>#DIV/0!</v>
      </c>
      <c r="Y59" s="15"/>
      <c r="Z59" s="15" t="e">
        <f>IF(Z41="〇",IF(Z55="〇","〇","×"),"×")</f>
        <v>#DIV/0!</v>
      </c>
      <c r="AA59" s="15"/>
      <c r="AB59" s="15" t="e">
        <f>IF(AB41="〇",IF(AB55="〇","〇","×"),"×")</f>
        <v>#DIV/0!</v>
      </c>
      <c r="AC59" s="15"/>
      <c r="AD59" s="15" t="e">
        <f>IF(AD41="〇",IF(AD55="〇","〇","×"),"×")</f>
        <v>#DIV/0!</v>
      </c>
      <c r="AE59" s="15"/>
      <c r="AF59" s="5"/>
      <c r="AG59" s="5"/>
      <c r="AH59" s="5"/>
      <c r="AI59" s="3"/>
      <c r="AJ59" s="3"/>
    </row>
    <row r="60" spans="1:38"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3"/>
      <c r="AL60" s="3"/>
    </row>
    <row r="61" spans="1:38"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3"/>
      <c r="AL61" s="3"/>
    </row>
    <row r="62" spans="1:38" ht="63.95" customHeight="1" x14ac:dyDescent="0.15">
      <c r="A62" s="16" t="s">
        <v>57</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4"/>
      <c r="AL62" s="4"/>
    </row>
    <row r="63" spans="1:38" ht="25.7" customHeight="1" x14ac:dyDescent="0.15">
      <c r="A63" s="16" t="s">
        <v>59</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4"/>
      <c r="AL63" s="4"/>
    </row>
    <row r="64" spans="1:38" ht="27" customHeight="1" x14ac:dyDescent="0.15">
      <c r="A64" s="16" t="s">
        <v>60</v>
      </c>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3"/>
      <c r="AL64" s="3"/>
    </row>
    <row r="65" spans="1:36"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row>
    <row r="66" spans="1:36"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row>
  </sheetData>
  <mergeCells count="284">
    <mergeCell ref="A2:AJ2"/>
    <mergeCell ref="A3:AJ3"/>
    <mergeCell ref="H14:K16"/>
    <mergeCell ref="H12:K13"/>
    <mergeCell ref="L12:O13"/>
    <mergeCell ref="L14:O16"/>
    <mergeCell ref="A14:G15"/>
    <mergeCell ref="A6:AJ6"/>
    <mergeCell ref="B9:AJ9"/>
    <mergeCell ref="AC12:AJ13"/>
    <mergeCell ref="U12:AA13"/>
    <mergeCell ref="U14:AA16"/>
    <mergeCell ref="A16:G16"/>
    <mergeCell ref="P26:S28"/>
    <mergeCell ref="L26:O28"/>
    <mergeCell ref="H26:K28"/>
    <mergeCell ref="A26:G28"/>
    <mergeCell ref="A23:G25"/>
    <mergeCell ref="H23:K25"/>
    <mergeCell ref="P23:S25"/>
    <mergeCell ref="P29:S31"/>
    <mergeCell ref="H29:K31"/>
    <mergeCell ref="L29:O31"/>
    <mergeCell ref="L23:O25"/>
    <mergeCell ref="A31:G31"/>
    <mergeCell ref="A29:G30"/>
    <mergeCell ref="A20:G21"/>
    <mergeCell ref="A22:G22"/>
    <mergeCell ref="F4:AE4"/>
    <mergeCell ref="B8:AJ8"/>
    <mergeCell ref="A17:G17"/>
    <mergeCell ref="A18:G18"/>
    <mergeCell ref="AC15:AJ16"/>
    <mergeCell ref="AC17:AJ18"/>
    <mergeCell ref="AC14:AJ14"/>
    <mergeCell ref="A5:AJ5"/>
    <mergeCell ref="P20:S22"/>
    <mergeCell ref="P17:S19"/>
    <mergeCell ref="H17:K19"/>
    <mergeCell ref="L17:O19"/>
    <mergeCell ref="H20:K22"/>
    <mergeCell ref="L20:O22"/>
    <mergeCell ref="A12:G13"/>
    <mergeCell ref="P14:S16"/>
    <mergeCell ref="P12:S13"/>
    <mergeCell ref="A19:G19"/>
    <mergeCell ref="AC19:AJ20"/>
    <mergeCell ref="T37:U37"/>
    <mergeCell ref="V37:W37"/>
    <mergeCell ref="X37:Y37"/>
    <mergeCell ref="Z37:AA37"/>
    <mergeCell ref="AB37:AC37"/>
    <mergeCell ref="AD37:AE37"/>
    <mergeCell ref="A32:AJ32"/>
    <mergeCell ref="J37:K37"/>
    <mergeCell ref="L37:M37"/>
    <mergeCell ref="N37:O37"/>
    <mergeCell ref="P37:Q37"/>
    <mergeCell ref="R37:S37"/>
    <mergeCell ref="AD38:AE38"/>
    <mergeCell ref="A39:I39"/>
    <mergeCell ref="J39:K39"/>
    <mergeCell ref="L39:M39"/>
    <mergeCell ref="N39:O39"/>
    <mergeCell ref="P39:Q39"/>
    <mergeCell ref="R39:S39"/>
    <mergeCell ref="T39:U39"/>
    <mergeCell ref="V39:W39"/>
    <mergeCell ref="R38:S38"/>
    <mergeCell ref="T38:U38"/>
    <mergeCell ref="V38:W38"/>
    <mergeCell ref="X38:Y38"/>
    <mergeCell ref="Z38:AA38"/>
    <mergeCell ref="AB38:AC38"/>
    <mergeCell ref="A38:I38"/>
    <mergeCell ref="J38:K38"/>
    <mergeCell ref="L38:M38"/>
    <mergeCell ref="N38:O38"/>
    <mergeCell ref="P38:Q38"/>
    <mergeCell ref="X39:Y39"/>
    <mergeCell ref="Z39:AA39"/>
    <mergeCell ref="AB39:AC39"/>
    <mergeCell ref="AD39:AE39"/>
    <mergeCell ref="A40:I40"/>
    <mergeCell ref="J40:K40"/>
    <mergeCell ref="L40:M40"/>
    <mergeCell ref="N40:O40"/>
    <mergeCell ref="P40:Q40"/>
    <mergeCell ref="X41:Y41"/>
    <mergeCell ref="Z41:AA41"/>
    <mergeCell ref="AB41:AC41"/>
    <mergeCell ref="AD41:AE41"/>
    <mergeCell ref="AD40:AE40"/>
    <mergeCell ref="A41:I41"/>
    <mergeCell ref="J41:K41"/>
    <mergeCell ref="L41:M41"/>
    <mergeCell ref="N41:O41"/>
    <mergeCell ref="P41:Q41"/>
    <mergeCell ref="R41:S41"/>
    <mergeCell ref="T41:U41"/>
    <mergeCell ref="V41:W41"/>
    <mergeCell ref="R40:S40"/>
    <mergeCell ref="T40:U40"/>
    <mergeCell ref="V40:W40"/>
    <mergeCell ref="X40:Y40"/>
    <mergeCell ref="Z40:AA40"/>
    <mergeCell ref="AB40:AC40"/>
    <mergeCell ref="T44:U44"/>
    <mergeCell ref="V44:W44"/>
    <mergeCell ref="X44:Y44"/>
    <mergeCell ref="Z44:AA44"/>
    <mergeCell ref="AB44:AC44"/>
    <mergeCell ref="AD44:AE44"/>
    <mergeCell ref="J44:K44"/>
    <mergeCell ref="L44:M44"/>
    <mergeCell ref="N44:O44"/>
    <mergeCell ref="P44:Q44"/>
    <mergeCell ref="R44:S44"/>
    <mergeCell ref="A46:A52"/>
    <mergeCell ref="B46:E46"/>
    <mergeCell ref="F46:I46"/>
    <mergeCell ref="J46:K46"/>
    <mergeCell ref="L46:M46"/>
    <mergeCell ref="N46:O46"/>
    <mergeCell ref="P46:Q46"/>
    <mergeCell ref="R46:S46"/>
    <mergeCell ref="R45:S45"/>
    <mergeCell ref="A45:I45"/>
    <mergeCell ref="J45:K45"/>
    <mergeCell ref="L45:M45"/>
    <mergeCell ref="N45:O45"/>
    <mergeCell ref="P45:Q45"/>
    <mergeCell ref="L47:M47"/>
    <mergeCell ref="N47:O47"/>
    <mergeCell ref="B50:E50"/>
    <mergeCell ref="F50:I50"/>
    <mergeCell ref="J50:K50"/>
    <mergeCell ref="L50:M50"/>
    <mergeCell ref="N50:O50"/>
    <mergeCell ref="P50:Q50"/>
    <mergeCell ref="R50:S50"/>
    <mergeCell ref="P49:Q49"/>
    <mergeCell ref="T46:U46"/>
    <mergeCell ref="V46:W46"/>
    <mergeCell ref="X46:Y46"/>
    <mergeCell ref="Z46:AA46"/>
    <mergeCell ref="AB46:AC46"/>
    <mergeCell ref="AD46:AE46"/>
    <mergeCell ref="AD45:AE45"/>
    <mergeCell ref="T45:U45"/>
    <mergeCell ref="V45:W45"/>
    <mergeCell ref="X45:Y45"/>
    <mergeCell ref="Z45:AA45"/>
    <mergeCell ref="AB45:AC45"/>
    <mergeCell ref="T48:U48"/>
    <mergeCell ref="V48:W48"/>
    <mergeCell ref="X48:Y48"/>
    <mergeCell ref="Z48:AA48"/>
    <mergeCell ref="AB48:AC48"/>
    <mergeCell ref="AD48:AE48"/>
    <mergeCell ref="AB47:AC47"/>
    <mergeCell ref="AD47:AE47"/>
    <mergeCell ref="B48:E48"/>
    <mergeCell ref="F48:I48"/>
    <mergeCell ref="J48:K48"/>
    <mergeCell ref="L48:M48"/>
    <mergeCell ref="N48:O48"/>
    <mergeCell ref="P48:Q48"/>
    <mergeCell ref="R48:S48"/>
    <mergeCell ref="P47:Q47"/>
    <mergeCell ref="R47:S47"/>
    <mergeCell ref="T47:U47"/>
    <mergeCell ref="V47:W47"/>
    <mergeCell ref="X47:Y47"/>
    <mergeCell ref="Z47:AA47"/>
    <mergeCell ref="B47:E47"/>
    <mergeCell ref="F47:I47"/>
    <mergeCell ref="J47:K47"/>
    <mergeCell ref="R49:S49"/>
    <mergeCell ref="B49:E49"/>
    <mergeCell ref="F49:I49"/>
    <mergeCell ref="J49:K49"/>
    <mergeCell ref="L49:M49"/>
    <mergeCell ref="N49:O49"/>
    <mergeCell ref="L51:M51"/>
    <mergeCell ref="N51:O51"/>
    <mergeCell ref="T50:U50"/>
    <mergeCell ref="V50:W50"/>
    <mergeCell ref="X50:Y50"/>
    <mergeCell ref="Z50:AA50"/>
    <mergeCell ref="AB50:AC50"/>
    <mergeCell ref="AD50:AE50"/>
    <mergeCell ref="AB49:AC49"/>
    <mergeCell ref="AD49:AE49"/>
    <mergeCell ref="T49:U49"/>
    <mergeCell ref="V49:W49"/>
    <mergeCell ref="X49:Y49"/>
    <mergeCell ref="Z49:AA49"/>
    <mergeCell ref="T52:U52"/>
    <mergeCell ref="V52:W52"/>
    <mergeCell ref="X52:Y52"/>
    <mergeCell ref="Z52:AA52"/>
    <mergeCell ref="AB52:AC52"/>
    <mergeCell ref="AD52:AE52"/>
    <mergeCell ref="AB51:AC51"/>
    <mergeCell ref="AD51:AE51"/>
    <mergeCell ref="B52:E52"/>
    <mergeCell ref="F52:I52"/>
    <mergeCell ref="J52:K52"/>
    <mergeCell ref="L52:M52"/>
    <mergeCell ref="N52:O52"/>
    <mergeCell ref="P52:Q52"/>
    <mergeCell ref="R52:S52"/>
    <mergeCell ref="P51:Q51"/>
    <mergeCell ref="R51:S51"/>
    <mergeCell ref="T51:U51"/>
    <mergeCell ref="V51:W51"/>
    <mergeCell ref="X51:Y51"/>
    <mergeCell ref="Z51:AA51"/>
    <mergeCell ref="B51:E51"/>
    <mergeCell ref="F51:I51"/>
    <mergeCell ref="J51:K51"/>
    <mergeCell ref="AD53:AE53"/>
    <mergeCell ref="A54:I54"/>
    <mergeCell ref="J54:K54"/>
    <mergeCell ref="L54:M54"/>
    <mergeCell ref="N54:O54"/>
    <mergeCell ref="P54:Q54"/>
    <mergeCell ref="R54:S54"/>
    <mergeCell ref="T54:U54"/>
    <mergeCell ref="V54:W54"/>
    <mergeCell ref="R53:S53"/>
    <mergeCell ref="T53:U53"/>
    <mergeCell ref="V53:W53"/>
    <mergeCell ref="X53:Y53"/>
    <mergeCell ref="Z53:AA53"/>
    <mergeCell ref="AB53:AC53"/>
    <mergeCell ref="A53:I53"/>
    <mergeCell ref="J53:K53"/>
    <mergeCell ref="L53:M53"/>
    <mergeCell ref="N53:O53"/>
    <mergeCell ref="P53:Q53"/>
    <mergeCell ref="X54:Y54"/>
    <mergeCell ref="Z54:AA54"/>
    <mergeCell ref="AB54:AC54"/>
    <mergeCell ref="AD54:AE54"/>
    <mergeCell ref="A55:I55"/>
    <mergeCell ref="J55:K55"/>
    <mergeCell ref="L55:M55"/>
    <mergeCell ref="N55:O55"/>
    <mergeCell ref="P55:Q55"/>
    <mergeCell ref="AD55:AE55"/>
    <mergeCell ref="J58:K58"/>
    <mergeCell ref="L58:M58"/>
    <mergeCell ref="N58:O58"/>
    <mergeCell ref="P58:Q58"/>
    <mergeCell ref="R58:S58"/>
    <mergeCell ref="T58:U58"/>
    <mergeCell ref="R55:S55"/>
    <mergeCell ref="T55:U55"/>
    <mergeCell ref="V55:W55"/>
    <mergeCell ref="X55:Y55"/>
    <mergeCell ref="Z55:AA55"/>
    <mergeCell ref="AB55:AC55"/>
    <mergeCell ref="V58:W58"/>
    <mergeCell ref="X58:Y58"/>
    <mergeCell ref="Z58:AA58"/>
    <mergeCell ref="AB58:AC58"/>
    <mergeCell ref="AD58:AE58"/>
    <mergeCell ref="A59:I59"/>
    <mergeCell ref="J59:K59"/>
    <mergeCell ref="L59:M59"/>
    <mergeCell ref="N59:O59"/>
    <mergeCell ref="AB59:AC59"/>
    <mergeCell ref="AD59:AE59"/>
    <mergeCell ref="A63:AJ63"/>
    <mergeCell ref="A64:AJ64"/>
    <mergeCell ref="A62:AJ62"/>
    <mergeCell ref="P59:Q59"/>
    <mergeCell ref="R59:S59"/>
    <mergeCell ref="T59:U59"/>
    <mergeCell ref="V59:W59"/>
    <mergeCell ref="X59:Y59"/>
    <mergeCell ref="Z59:AA59"/>
  </mergeCells>
  <phoneticPr fontId="2"/>
  <pageMargins left="0.7" right="0.7" top="0.75" bottom="0.75" header="0.3" footer="0.3"/>
  <pageSetup paperSize="9" scale="94" fitToHeight="0" orientation="portrait" r:id="rId1"/>
  <rowBreaks count="1" manualBreakCount="1">
    <brk id="41"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別添９－２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2014-02-12T04:57:14Z</cp:lastPrinted>
  <dcterms:created xsi:type="dcterms:W3CDTF">2000-01-20T06:48:53Z</dcterms:created>
  <dcterms:modified xsi:type="dcterms:W3CDTF">2024-06-06T03:35:20Z</dcterms:modified>
</cp:coreProperties>
</file>