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9FF2F1AD-5443-4E94-BC71-381F6BB48318}" revIDLastSave="0" xr10:uidLastSave="{00000000-0000-0000-0000-000000000000}"/>
  <bookViews>
    <workbookView activeTab="1" firstSheet="1" windowHeight="5736" windowWidth="15360" xWindow="32760" yWindow="32760"/>
  </bookViews>
  <sheets>
    <sheet r:id="rId1" name="回復済み_Sheet1" sheetId="1" state="veryHidden"/>
    <sheet r:id="rId2" name="2-2" sheetId="4"/>
  </sheets>
  <calcPr calcId="191029"/>
</workbook>
</file>

<file path=xl/calcChain.xml><?xml version="1.0" encoding="utf-8"?>
<calcChain xmlns="http://schemas.openxmlformats.org/spreadsheetml/2006/main">
  <c r="D18" i="4" l="1"/>
  <c r="D15" i="4"/>
  <c r="O19" i="4"/>
  <c r="D14" i="4"/>
  <c r="D16" i="4"/>
</calcChain>
</file>

<file path=xl/sharedStrings.xml><?xml version="1.0" encoding="utf-8"?>
<sst xmlns="http://schemas.openxmlformats.org/spreadsheetml/2006/main" count="37" uniqueCount="25">
  <si>
    <t>総数</t>
    <phoneticPr fontId="6"/>
  </si>
  <si>
    <t>韓国
朝鮮</t>
    <phoneticPr fontId="6"/>
  </si>
  <si>
    <t>中国</t>
    <phoneticPr fontId="6"/>
  </si>
  <si>
    <t>ペルー</t>
    <phoneticPr fontId="6"/>
  </si>
  <si>
    <t>市</t>
    <rPh sb="0" eb="1">
      <t>シ</t>
    </rPh>
    <phoneticPr fontId="6"/>
  </si>
  <si>
    <t>県</t>
    <rPh sb="0" eb="1">
      <t>ケン</t>
    </rPh>
    <phoneticPr fontId="6"/>
  </si>
  <si>
    <t>国</t>
    <rPh sb="0" eb="1">
      <t>クニ</t>
    </rPh>
    <phoneticPr fontId="6"/>
  </si>
  <si>
    <t>ブラジル</t>
    <phoneticPr fontId="6"/>
  </si>
  <si>
    <t>タイ</t>
    <phoneticPr fontId="6"/>
  </si>
  <si>
    <t>その他</t>
    <rPh sb="2" eb="3">
      <t>タ</t>
    </rPh>
    <phoneticPr fontId="6"/>
  </si>
  <si>
    <t>年　別</t>
    <rPh sb="0" eb="1">
      <t>トシ</t>
    </rPh>
    <rPh sb="2" eb="3">
      <t>ベツ</t>
    </rPh>
    <phoneticPr fontId="6"/>
  </si>
  <si>
    <t>ベトナム</t>
    <phoneticPr fontId="6"/>
  </si>
  <si>
    <t>フィリピン</t>
    <phoneticPr fontId="6"/>
  </si>
  <si>
    <t>区分</t>
    <rPh sb="0" eb="1">
      <t>ク</t>
    </rPh>
    <rPh sb="1" eb="2">
      <t>ブン</t>
    </rPh>
    <phoneticPr fontId="6"/>
  </si>
  <si>
    <t>各年12月31日現在 （単位：人）</t>
    <rPh sb="4" eb="5">
      <t>ガツ</t>
    </rPh>
    <rPh sb="7" eb="8">
      <t>ニチ</t>
    </rPh>
    <rPh sb="8" eb="10">
      <t>ゲンザイ</t>
    </rPh>
    <phoneticPr fontId="6"/>
  </si>
  <si>
    <t>英国</t>
    <rPh sb="0" eb="2">
      <t>エイコク</t>
    </rPh>
    <phoneticPr fontId="6"/>
  </si>
  <si>
    <t>米国</t>
    <rPh sb="0" eb="2">
      <t>ベイコク</t>
    </rPh>
    <phoneticPr fontId="6"/>
  </si>
  <si>
    <t>２-２　国籍別外国人人口（年別）</t>
    <rPh sb="4" eb="6">
      <t>コクセキ</t>
    </rPh>
    <rPh sb="6" eb="7">
      <t>ベツ</t>
    </rPh>
    <rPh sb="10" eb="12">
      <t>ジンコウ</t>
    </rPh>
    <phoneticPr fontId="6"/>
  </si>
  <si>
    <t>インド
ネシア</t>
    <phoneticPr fontId="6"/>
  </si>
  <si>
    <r>
      <t>資料：</t>
    </r>
    <r>
      <rPr>
        <sz val="11"/>
        <rFont val="ＭＳ Ｐ明朝"/>
        <family val="1"/>
        <charset val="128"/>
      </rPr>
      <t>市…住民基本台帳、県及び国…「在留外国人統計」</t>
    </r>
    <rPh sb="5" eb="7">
      <t>ジュウミン</t>
    </rPh>
    <rPh sb="7" eb="9">
      <t>キホン</t>
    </rPh>
    <rPh sb="9" eb="11">
      <t>ダイチョウ</t>
    </rPh>
    <rPh sb="12" eb="13">
      <t>ケン</t>
    </rPh>
    <rPh sb="13" eb="14">
      <t>オヨ</t>
    </rPh>
    <rPh sb="15" eb="16">
      <t>クニ</t>
    </rPh>
    <rPh sb="18" eb="20">
      <t>ザイリュウ</t>
    </rPh>
    <rPh sb="20" eb="22">
      <t>ガイコク</t>
    </rPh>
    <rPh sb="22" eb="23">
      <t>ジン</t>
    </rPh>
    <rPh sb="23" eb="25">
      <t>トウケイ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</si>
  <si>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</si>
  <si>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</si>
  <si>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</si>
  <si>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>令和２年</t>
    <rPh sb="0" eb="1">
      <t>レイ</t>
    </rPh>
    <rPh sb="1" eb="2">
      <t>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</si>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</sst>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8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0"/>
      <color indexed="8"/>
      <name val="Tahoma"/>
      <family val="2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name val="明朝"/>
      <family val="1"/>
      <charset val="128"/>
    </font>
    <font>
      <sz val="10"/>
      <color theme="1"/>
      <name val="Tahoma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1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6" fillId="0" borderId="0">
      <alignment vertical="center"/>
    </xf>
    <xf numFmtId="0" fontId="2" fillId="0" borderId="0"/>
  </cellStyleXfs>
  <cellXfs count="32">
    <xf numFmtId="0" fontId="0" fillId="0" borderId="0" xfId="0"/>
    <xf numFmtId="38" fontId="9" fillId="0" borderId="0" xfId="5" applyFont="1" applyFill="1" applyBorder="1" applyAlignment="1" applyProtection="1">
      <alignment vertical="center"/>
    </xf>
    <xf numFmtId="0" fontId="9" fillId="0" borderId="0" xfId="0" applyFont="1" applyFill="1" applyAlignment="1">
      <alignment vertical="center"/>
    </xf>
    <xf numFmtId="0" fontId="9" fillId="0" borderId="3" xfId="0" applyNumberFormat="1" applyFont="1" applyFill="1" applyBorder="1" applyAlignment="1">
      <alignment horizontal="center" vertical="center"/>
    </xf>
    <xf numFmtId="37" fontId="9" fillId="0" borderId="0" xfId="0" applyNumberFormat="1" applyFont="1" applyFill="1" applyAlignment="1">
      <alignment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5" xfId="0" applyNumberFormat="1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38" fontId="9" fillId="2" borderId="0" xfId="5" applyFont="1" applyFill="1" applyBorder="1" applyAlignment="1" applyProtection="1">
      <alignment vertical="center"/>
    </xf>
    <xf numFmtId="38" fontId="9" fillId="0" borderId="11" xfId="5" applyFont="1" applyFill="1" applyBorder="1" applyAlignment="1" applyProtection="1">
      <alignment vertical="center"/>
    </xf>
    <xf numFmtId="38" fontId="9" fillId="2" borderId="11" xfId="5" applyFont="1" applyFill="1" applyBorder="1" applyAlignment="1" applyProtection="1">
      <alignment vertical="center"/>
    </xf>
    <xf numFmtId="38" fontId="14" fillId="2" borderId="0" xfId="5" applyFont="1" applyFill="1" applyAlignment="1">
      <alignment vertical="center"/>
    </xf>
    <xf numFmtId="38" fontId="9" fillId="2" borderId="11" xfId="5" applyFont="1" applyFill="1" applyBorder="1" applyAlignment="1">
      <alignment vertical="center"/>
    </xf>
    <xf numFmtId="38" fontId="9" fillId="0" borderId="12" xfId="5" applyFont="1" applyFill="1" applyBorder="1" applyAlignment="1" applyProtection="1">
      <alignment vertical="center"/>
    </xf>
    <xf numFmtId="38" fontId="9" fillId="0" borderId="5" xfId="5" applyFont="1" applyFill="1" applyBorder="1" applyAlignment="1" applyProtection="1">
      <alignment vertical="center"/>
    </xf>
    <xf numFmtId="38" fontId="9" fillId="0" borderId="0" xfId="0" applyNumberFormat="1" applyFont="1" applyFill="1" applyAlignment="1">
      <alignment vertical="center"/>
    </xf>
    <xf numFmtId="0" fontId="10" fillId="0" borderId="13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17" fillId="0" borderId="1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1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標準" xfId="0" builtinId="0"/>
    <cellStyle name="標準 2" xfId="7"/>
    <cellStyle name="標準 2 2" xfId="8"/>
    <cellStyle name="標準 3" xfId="9"/>
    <cellStyle name="未定義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24"/>
  <sheetViews>
    <sheetView showGridLines="0" tabSelected="1" defaultGridColor="0" colorId="22" zoomScale="85" zoomScaleNormal="100" zoomScaleSheetLayoutView="100" workbookViewId="0">
      <selection activeCell="Q6" sqref="Q6"/>
    </sheetView>
  </sheetViews>
  <sheetFormatPr defaultColWidth="8.59765625" defaultRowHeight="13.2"/>
  <cols>
    <col min="1" max="1" width="1.59765625" style="2" customWidth="1"/>
    <col min="2" max="2" width="9.69921875" style="18" customWidth="1"/>
    <col min="3" max="3" width="5.59765625" style="18" customWidth="1"/>
    <col min="4" max="4" width="10.69921875" style="2" customWidth="1"/>
    <col min="5" max="5" width="9.19921875" style="2" customWidth="1"/>
    <col min="6" max="6" width="8.69921875" style="2" customWidth="1"/>
    <col min="7" max="7" width="8.59765625" style="2" customWidth="1"/>
    <col min="8" max="8" width="8.69921875" style="2" customWidth="1"/>
    <col min="9" max="10" width="7.59765625" style="2" customWidth="1"/>
    <col min="11" max="11" width="8" style="2" customWidth="1"/>
    <col min="12" max="12" width="8.09765625" style="2" bestFit="1" customWidth="1"/>
    <col min="13" max="13" width="8" style="2" customWidth="1"/>
    <col min="14" max="14" width="7.69921875" style="2" customWidth="1"/>
    <col min="15" max="15" width="9.19921875" style="2" customWidth="1"/>
    <col min="16" max="16384" width="8.59765625" style="2"/>
  </cols>
  <sheetData>
    <row r="1" spans="2:16" ht="23.4">
      <c r="B1" s="31" t="s">
        <v>17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2:16">
      <c r="B2" s="6"/>
      <c r="C2" s="6"/>
      <c r="D2" s="7"/>
      <c r="E2" s="7"/>
      <c r="F2" s="7"/>
      <c r="G2" s="7"/>
      <c r="O2" s="8" t="s">
        <v>14</v>
      </c>
    </row>
    <row r="3" spans="2:16" ht="4.5" customHeight="1" thickBot="1"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2:16" ht="33.75" customHeight="1">
      <c r="B4" s="11" t="s">
        <v>10</v>
      </c>
      <c r="C4" s="12" t="s">
        <v>13</v>
      </c>
      <c r="D4" s="13" t="s">
        <v>0</v>
      </c>
      <c r="E4" s="14" t="s">
        <v>1</v>
      </c>
      <c r="F4" s="13" t="s">
        <v>2</v>
      </c>
      <c r="G4" s="13" t="s">
        <v>7</v>
      </c>
      <c r="H4" s="14" t="s">
        <v>12</v>
      </c>
      <c r="I4" s="14" t="s">
        <v>3</v>
      </c>
      <c r="J4" s="14" t="s">
        <v>16</v>
      </c>
      <c r="K4" s="13" t="s">
        <v>8</v>
      </c>
      <c r="L4" s="14" t="s">
        <v>18</v>
      </c>
      <c r="M4" s="14" t="s">
        <v>11</v>
      </c>
      <c r="N4" s="13" t="s">
        <v>15</v>
      </c>
      <c r="O4" s="15" t="s">
        <v>9</v>
      </c>
    </row>
    <row r="5" spans="2:16" ht="15" customHeight="1">
      <c r="B5" s="30" t="s">
        <v>23</v>
      </c>
      <c r="C5" s="3" t="s">
        <v>4</v>
      </c>
      <c r="D5" s="21">
        <v>11933</v>
      </c>
      <c r="E5" s="1">
        <v>1249</v>
      </c>
      <c r="F5" s="1">
        <v>1631</v>
      </c>
      <c r="G5" s="1">
        <v>3909</v>
      </c>
      <c r="H5" s="1">
        <v>1818</v>
      </c>
      <c r="I5" s="1">
        <v>133</v>
      </c>
      <c r="J5" s="1">
        <v>68</v>
      </c>
      <c r="K5" s="1">
        <v>178</v>
      </c>
      <c r="L5" s="1">
        <v>280</v>
      </c>
      <c r="M5" s="1">
        <v>1855</v>
      </c>
      <c r="N5" s="1">
        <v>19</v>
      </c>
      <c r="O5" s="1">
        <v>793</v>
      </c>
      <c r="P5" s="4"/>
    </row>
    <row r="6" spans="2:16" ht="15" customHeight="1">
      <c r="B6" s="29"/>
      <c r="C6" s="5" t="s">
        <v>5</v>
      </c>
      <c r="D6" s="21">
        <v>273784</v>
      </c>
      <c r="E6" s="1">
        <v>30470</v>
      </c>
      <c r="F6" s="1">
        <v>48090</v>
      </c>
      <c r="G6" s="1">
        <v>60181</v>
      </c>
      <c r="H6" s="1">
        <v>39142</v>
      </c>
      <c r="I6" s="1">
        <v>7728</v>
      </c>
      <c r="J6" s="1">
        <v>2317</v>
      </c>
      <c r="K6" s="1">
        <v>3405</v>
      </c>
      <c r="L6" s="1">
        <v>6968</v>
      </c>
      <c r="M6" s="1">
        <v>43504</v>
      </c>
      <c r="N6" s="1">
        <v>663</v>
      </c>
      <c r="O6" s="1">
        <v>31316</v>
      </c>
    </row>
    <row r="7" spans="2:16" ht="15" customHeight="1">
      <c r="B7" s="29"/>
      <c r="C7" s="5" t="s">
        <v>6</v>
      </c>
      <c r="D7" s="21">
        <v>2887116</v>
      </c>
      <c r="E7" s="1">
        <v>454122</v>
      </c>
      <c r="F7" s="1">
        <v>778112</v>
      </c>
      <c r="G7" s="1">
        <v>208538</v>
      </c>
      <c r="H7" s="1">
        <v>279660</v>
      </c>
      <c r="I7" s="1">
        <v>48256</v>
      </c>
      <c r="J7" s="1">
        <v>55761</v>
      </c>
      <c r="K7" s="1">
        <v>53379</v>
      </c>
      <c r="L7" s="1">
        <v>66832</v>
      </c>
      <c r="M7" s="1">
        <v>448053</v>
      </c>
      <c r="N7" s="1">
        <v>16891</v>
      </c>
      <c r="O7" s="1">
        <v>477512</v>
      </c>
    </row>
    <row r="8" spans="2:16" ht="15" customHeight="1">
      <c r="B8" s="30" t="s">
        <v>20</v>
      </c>
      <c r="C8" s="3" t="s">
        <v>4</v>
      </c>
      <c r="D8" s="21">
        <v>11922</v>
      </c>
      <c r="E8" s="1">
        <v>1207</v>
      </c>
      <c r="F8" s="1">
        <v>1574</v>
      </c>
      <c r="G8" s="1">
        <v>4033</v>
      </c>
      <c r="H8" s="1">
        <v>1831</v>
      </c>
      <c r="I8" s="1">
        <v>147</v>
      </c>
      <c r="J8" s="1">
        <v>51</v>
      </c>
      <c r="K8" s="1">
        <v>187</v>
      </c>
      <c r="L8" s="1">
        <v>200</v>
      </c>
      <c r="M8" s="1">
        <v>1851</v>
      </c>
      <c r="N8" s="1">
        <v>20</v>
      </c>
      <c r="O8" s="1">
        <v>821</v>
      </c>
      <c r="P8" s="4"/>
    </row>
    <row r="9" spans="2:16" ht="15" customHeight="1">
      <c r="B9" s="29"/>
      <c r="C9" s="5" t="s">
        <v>5</v>
      </c>
      <c r="D9" s="21">
        <v>265199</v>
      </c>
      <c r="E9" s="1">
        <v>29506</v>
      </c>
      <c r="F9" s="1">
        <v>44029</v>
      </c>
      <c r="G9" s="1">
        <v>59300</v>
      </c>
      <c r="H9" s="1">
        <v>39149</v>
      </c>
      <c r="I9" s="1">
        <v>7744</v>
      </c>
      <c r="J9" s="1">
        <v>2036</v>
      </c>
      <c r="K9" s="1">
        <v>3093</v>
      </c>
      <c r="L9" s="1">
        <v>6219</v>
      </c>
      <c r="M9" s="1">
        <v>43927</v>
      </c>
      <c r="N9" s="1">
        <v>617</v>
      </c>
      <c r="O9" s="1">
        <v>29579</v>
      </c>
    </row>
    <row r="10" spans="2:16" ht="15" customHeight="1">
      <c r="B10" s="29"/>
      <c r="C10" s="5" t="s">
        <v>6</v>
      </c>
      <c r="D10" s="21">
        <v>2760635</v>
      </c>
      <c r="E10" s="1">
        <v>436167</v>
      </c>
      <c r="F10" s="1">
        <v>716606</v>
      </c>
      <c r="G10" s="1">
        <v>204879</v>
      </c>
      <c r="H10" s="1">
        <v>276615</v>
      </c>
      <c r="I10" s="1">
        <v>48291</v>
      </c>
      <c r="J10" s="1">
        <v>54162</v>
      </c>
      <c r="K10" s="1">
        <v>50324</v>
      </c>
      <c r="L10" s="1">
        <v>59820</v>
      </c>
      <c r="M10" s="1">
        <v>432934</v>
      </c>
      <c r="N10" s="1">
        <v>16163</v>
      </c>
      <c r="O10" s="1">
        <v>464674</v>
      </c>
    </row>
    <row r="11" spans="2:16" ht="15" customHeight="1">
      <c r="B11" s="30" t="s">
        <v>21</v>
      </c>
      <c r="C11" s="3" t="s">
        <v>4</v>
      </c>
      <c r="D11" s="22">
        <v>12532</v>
      </c>
      <c r="E11" s="20">
        <v>1187</v>
      </c>
      <c r="F11" s="20">
        <v>1504</v>
      </c>
      <c r="G11" s="20">
        <v>4175</v>
      </c>
      <c r="H11" s="20">
        <v>2010</v>
      </c>
      <c r="I11" s="20">
        <v>151</v>
      </c>
      <c r="J11" s="20">
        <v>70</v>
      </c>
      <c r="K11" s="20">
        <v>175</v>
      </c>
      <c r="L11" s="20">
        <v>292</v>
      </c>
      <c r="M11" s="20">
        <v>1807</v>
      </c>
      <c r="N11" s="20">
        <v>24</v>
      </c>
      <c r="O11" s="20">
        <v>1137</v>
      </c>
      <c r="P11" s="4"/>
    </row>
    <row r="12" spans="2:16" ht="15" customHeight="1">
      <c r="B12" s="29"/>
      <c r="C12" s="5" t="s">
        <v>5</v>
      </c>
      <c r="D12" s="22">
        <v>286604</v>
      </c>
      <c r="E12" s="20">
        <v>28864</v>
      </c>
      <c r="F12" s="20">
        <v>43918</v>
      </c>
      <c r="G12" s="20">
        <v>60397</v>
      </c>
      <c r="H12" s="20">
        <v>41918</v>
      </c>
      <c r="I12" s="20">
        <v>7849</v>
      </c>
      <c r="J12" s="20">
        <v>2275</v>
      </c>
      <c r="K12" s="20">
        <v>3700</v>
      </c>
      <c r="L12" s="20">
        <v>8534</v>
      </c>
      <c r="M12" s="20">
        <v>49719</v>
      </c>
      <c r="N12" s="20">
        <v>684</v>
      </c>
      <c r="O12" s="20">
        <v>38746</v>
      </c>
    </row>
    <row r="13" spans="2:16" ht="15" customHeight="1">
      <c r="B13" s="29"/>
      <c r="C13" s="5" t="s">
        <v>6</v>
      </c>
      <c r="D13" s="22">
        <v>3075213</v>
      </c>
      <c r="E13" s="20">
        <v>436670</v>
      </c>
      <c r="F13" s="20">
        <v>761563</v>
      </c>
      <c r="G13" s="20">
        <v>209430</v>
      </c>
      <c r="H13" s="20">
        <v>298740</v>
      </c>
      <c r="I13" s="20">
        <v>48914</v>
      </c>
      <c r="J13" s="20">
        <v>60804</v>
      </c>
      <c r="K13" s="20">
        <v>56701</v>
      </c>
      <c r="L13" s="20">
        <v>98865</v>
      </c>
      <c r="M13" s="20">
        <v>489312</v>
      </c>
      <c r="N13" s="20">
        <v>18959</v>
      </c>
      <c r="O13" s="20">
        <v>595255</v>
      </c>
    </row>
    <row r="14" spans="2:16" ht="15" customHeight="1">
      <c r="B14" s="28" t="s">
        <v>22</v>
      </c>
      <c r="C14" s="3" t="s">
        <v>4</v>
      </c>
      <c r="D14" s="22">
        <f>SUM(E14:O14)</f>
        <v>13748</v>
      </c>
      <c r="E14" s="23">
        <v>1165</v>
      </c>
      <c r="F14" s="23">
        <v>1561</v>
      </c>
      <c r="G14" s="23">
        <v>4465</v>
      </c>
      <c r="H14" s="23">
        <v>2155</v>
      </c>
      <c r="I14" s="23">
        <v>160</v>
      </c>
      <c r="J14" s="23">
        <v>72</v>
      </c>
      <c r="K14" s="23">
        <v>232</v>
      </c>
      <c r="L14" s="23">
        <v>407</v>
      </c>
      <c r="M14" s="23">
        <v>2047</v>
      </c>
      <c r="N14" s="23">
        <v>25</v>
      </c>
      <c r="O14" s="20">
        <v>1459</v>
      </c>
    </row>
    <row r="15" spans="2:16" ht="15" customHeight="1">
      <c r="B15" s="29"/>
      <c r="C15" s="5" t="s">
        <v>5</v>
      </c>
      <c r="D15" s="24">
        <f>SUM(E15:O15)</f>
        <v>310845</v>
      </c>
      <c r="E15" s="20">
        <v>28226</v>
      </c>
      <c r="F15" s="20">
        <v>45582</v>
      </c>
      <c r="G15" s="20">
        <v>61566</v>
      </c>
      <c r="H15" s="20">
        <v>44779</v>
      </c>
      <c r="I15" s="20">
        <v>7914</v>
      </c>
      <c r="J15" s="20">
        <v>2375</v>
      </c>
      <c r="K15" s="20">
        <v>4151</v>
      </c>
      <c r="L15" s="20">
        <v>12262</v>
      </c>
      <c r="M15" s="20">
        <v>58076</v>
      </c>
      <c r="N15" s="20">
        <v>677</v>
      </c>
      <c r="O15" s="20">
        <v>45237</v>
      </c>
    </row>
    <row r="16" spans="2:16" ht="15" customHeight="1">
      <c r="B16" s="29"/>
      <c r="C16" s="5" t="s">
        <v>6</v>
      </c>
      <c r="D16" s="22">
        <f>SUM(E16:O16)</f>
        <v>3410992</v>
      </c>
      <c r="E16" s="20">
        <v>434461</v>
      </c>
      <c r="F16" s="20">
        <v>821838</v>
      </c>
      <c r="G16" s="20">
        <v>211840</v>
      </c>
      <c r="H16" s="20">
        <v>322046</v>
      </c>
      <c r="I16" s="20">
        <v>49114</v>
      </c>
      <c r="J16" s="20">
        <v>63408</v>
      </c>
      <c r="K16" s="20">
        <v>61771</v>
      </c>
      <c r="L16" s="20">
        <v>149101</v>
      </c>
      <c r="M16" s="20">
        <v>565026</v>
      </c>
      <c r="N16" s="20">
        <v>19909</v>
      </c>
      <c r="O16" s="20">
        <v>712478</v>
      </c>
    </row>
    <row r="17" spans="2:16" ht="15" customHeight="1">
      <c r="B17" s="28" t="s">
        <v>24</v>
      </c>
      <c r="C17" s="3" t="s">
        <v>4</v>
      </c>
      <c r="D17" s="22">
        <v>14444</v>
      </c>
      <c r="E17" s="23">
        <v>1142</v>
      </c>
      <c r="F17" s="23">
        <v>1551</v>
      </c>
      <c r="G17" s="23">
        <v>4486</v>
      </c>
      <c r="H17" s="23">
        <v>2260</v>
      </c>
      <c r="I17" s="23">
        <v>165</v>
      </c>
      <c r="J17" s="23">
        <v>61</v>
      </c>
      <c r="K17" s="23">
        <v>233</v>
      </c>
      <c r="L17" s="23">
        <v>532</v>
      </c>
      <c r="M17" s="23">
        <v>2262</v>
      </c>
      <c r="N17" s="23">
        <v>25</v>
      </c>
      <c r="O17" s="20">
        <v>1727</v>
      </c>
      <c r="P17" s="27"/>
    </row>
    <row r="18" spans="2:16" ht="15" customHeight="1">
      <c r="B18" s="29"/>
      <c r="C18" s="5" t="s">
        <v>5</v>
      </c>
      <c r="D18" s="24">
        <f>SUM(E18:O18)</f>
        <v>331733</v>
      </c>
      <c r="E18" s="20">
        <v>27586</v>
      </c>
      <c r="F18" s="20">
        <v>46707</v>
      </c>
      <c r="G18" s="20">
        <v>60980</v>
      </c>
      <c r="H18" s="20">
        <v>46944</v>
      </c>
      <c r="I18" s="20">
        <v>7941</v>
      </c>
      <c r="J18" s="20">
        <v>2500</v>
      </c>
      <c r="K18" s="20">
        <v>4496</v>
      </c>
      <c r="L18" s="20">
        <v>16196</v>
      </c>
      <c r="M18" s="20">
        <v>64377</v>
      </c>
      <c r="N18" s="20">
        <v>717</v>
      </c>
      <c r="O18" s="20">
        <v>53289</v>
      </c>
    </row>
    <row r="19" spans="2:16" ht="15" customHeight="1">
      <c r="B19" s="29"/>
      <c r="C19" s="5" t="s">
        <v>6</v>
      </c>
      <c r="D19" s="22">
        <v>3768977</v>
      </c>
      <c r="E19" s="20">
        <v>432444</v>
      </c>
      <c r="F19" s="20">
        <v>873286</v>
      </c>
      <c r="G19" s="20">
        <v>211907</v>
      </c>
      <c r="H19" s="20">
        <v>341518</v>
      </c>
      <c r="I19" s="20">
        <v>49247</v>
      </c>
      <c r="J19" s="20">
        <v>66111</v>
      </c>
      <c r="K19" s="20">
        <v>65398</v>
      </c>
      <c r="L19" s="20">
        <v>199824</v>
      </c>
      <c r="M19" s="20">
        <v>634361</v>
      </c>
      <c r="N19" s="20">
        <v>21139</v>
      </c>
      <c r="O19" s="20">
        <f>D19-SUM(E19:N19)</f>
        <v>873742</v>
      </c>
    </row>
    <row r="20" spans="2:16" ht="4.5" customHeight="1" thickBot="1">
      <c r="B20" s="16"/>
      <c r="C20" s="17"/>
      <c r="D20" s="25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2:16" ht="4.5" customHeight="1"/>
    <row r="22" spans="2:16">
      <c r="B22" s="19" t="s">
        <v>19</v>
      </c>
      <c r="C22" s="19"/>
    </row>
    <row r="24" spans="2:16">
      <c r="E24" s="4"/>
    </row>
  </sheetData>
  <mergeCells count="6">
    <mergeCell ref="B17:B19"/>
    <mergeCell ref="B14:B16"/>
    <mergeCell ref="B11:B13"/>
    <mergeCell ref="B8:B10"/>
    <mergeCell ref="B1:O1"/>
    <mergeCell ref="B5:B7"/>
  </mergeCells>
  <phoneticPr fontId="6"/>
  <pageMargins left="0.51181102362204722" right="0.51181102362204722" top="0.51181102362204722" bottom="0.51181102362204722" header="0.35433070866141736" footer="0.35433070866141736"/>
  <pageSetup paperSize="9" scale="72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2026-08-10T00:16:28Z</dcterms:created>
  <dcterms:modified xsi:type="dcterms:W3CDTF">2026-08-10T00:16:40Z</dcterms:modified>
</cp:coreProperties>
</file>