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3FA2663-8ACD-493D-8B80-E86516AA5F29}" revIDLastSave="0" xr10:uidLastSave="{00000000-0000-0000-0000-000000000000}"/>
  <bookViews>
    <workbookView windowHeight="6276" windowWidth="9720" xWindow="1176" yWindow="1752"/>
  </bookViews>
  <sheets>
    <sheet r:id="rId1" name="2-14" sheetId="3"/>
  </sheets>
  <definedNames>
    <definedName localSheetId="0" name="_xlnm.Print_Area">'2-14'!$A$1:$R$18</definedName>
  </definedNames>
  <calcPr calcId="191029"/>
</workbook>
</file>

<file path=xl/calcChain.xml><?xml version="1.0" encoding="utf-8"?>
<calcChain xmlns="http://schemas.openxmlformats.org/spreadsheetml/2006/main">
  <c r="D9" i="3" l="1"/>
  <c r="G9" i="3"/>
  <c r="J9" i="3"/>
  <c r="P13" i="3"/>
  <c r="Q13" i="3"/>
  <c r="R13" i="3"/>
</calcChain>
</file>

<file path=xl/sharedStrings.xml><?xml version="1.0" encoding="utf-8"?>
<sst xmlns="http://schemas.openxmlformats.org/spreadsheetml/2006/main" count="37" uniqueCount="29">
  <si>
    <t>老年人口</t>
  </si>
  <si>
    <t>老 年 化</t>
  </si>
  <si>
    <t>男</t>
  </si>
  <si>
    <t>女</t>
  </si>
  <si>
    <t>0～14歳</t>
  </si>
  <si>
    <t>15～64歳</t>
  </si>
  <si>
    <t>65歳以上</t>
  </si>
  <si>
    <t>指    数</t>
  </si>
  <si>
    <t>年　別</t>
    <rPh sb="0" eb="1">
      <t>トシ</t>
    </rPh>
    <rPh sb="2" eb="3">
      <t>ベツ</t>
    </rPh>
    <phoneticPr fontId="2"/>
  </si>
  <si>
    <r>
      <t>資料：</t>
    </r>
    <r>
      <rPr>
        <sz val="11"/>
        <rFont val="ＭＳ Ｐ明朝"/>
        <family val="1"/>
        <charset val="128"/>
      </rPr>
      <t>国勢調査</t>
    </r>
    <phoneticPr fontId="2"/>
  </si>
  <si>
    <t>年少人口(0～14歳 )</t>
    <phoneticPr fontId="2"/>
  </si>
  <si>
    <t>総　数</t>
    <phoneticPr fontId="2"/>
  </si>
  <si>
    <t>総数</t>
    <phoneticPr fontId="2"/>
  </si>
  <si>
    <t>生産年齢人口(15～64歳)</t>
    <phoneticPr fontId="2"/>
  </si>
  <si>
    <t>老年人口(65歳以上)</t>
    <phoneticPr fontId="2"/>
  </si>
  <si>
    <t>年少人口</t>
    <phoneticPr fontId="2"/>
  </si>
  <si>
    <t>平成 2年</t>
    <phoneticPr fontId="2"/>
  </si>
  <si>
    <r>
      <t xml:space="preserve">平成 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</si>
  <si>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平成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</si>
  <si>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注１：</t>
    </r>
    <r>
      <rPr>
        <sz val="11"/>
        <rFont val="ＭＳ Ｐ明朝"/>
        <family val="1"/>
        <charset val="128"/>
      </rPr>
      <t>総数には「年齢不詳」を含むため、内訳と一致しない。</t>
    </r>
    <rPh sb="19" eb="21">
      <t>ウチワケ</t>
    </rPh>
    <rPh sb="22" eb="24">
      <t>イッチ</t>
    </rPh>
    <phoneticPr fontId="2"/>
  </si>
  <si>
    <t>各年10月1日現在 （単位：人，％）</t>
    <rPh sb="7" eb="9">
      <t>ゲンザイ</t>
    </rPh>
    <phoneticPr fontId="2"/>
  </si>
  <si>
    <t>年齢別割合</t>
    <rPh sb="0" eb="2">
      <t>ネンレイ</t>
    </rPh>
    <phoneticPr fontId="2"/>
  </si>
  <si>
    <t>昭和60年</t>
    <rPh sb="4" eb="5">
      <t>ネン</t>
    </rPh>
    <phoneticPr fontId="2"/>
  </si>
  <si>
    <t>２-１４　年齢（３区分）男女別人口等の推移</t>
    <phoneticPr fontId="2"/>
  </si>
  <si>
    <r>
      <t>平成</t>
    </r>
    <r>
      <rPr>
        <sz val="11"/>
        <rFont val="ＭＳ Ｐ明朝"/>
        <family val="1"/>
        <charset val="128"/>
      </rPr>
      <t>17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</si>
  <si>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平成</t>
    </r>
    <r>
      <rPr>
        <sz val="11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rPh sb="4" eb="5">
      <t>ネン</t>
    </rPh>
    <phoneticPr fontId="2"/>
  </si>
  <si>
    <r>
      <t>平成</t>
    </r>
    <r>
      <rPr>
        <sz val="11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2"/>
  </si>
  <si>
    <t>令和 2年</t>
    <rPh sb="0" eb="2">
      <t>レイワ</t>
    </rPh>
    <phoneticPr fontId="2"/>
  </si>
  <si>
    <r>
      <t>注２：</t>
    </r>
    <r>
      <rPr>
        <sz val="11"/>
        <rFont val="ＭＳ Ｐ明朝"/>
        <family val="1"/>
        <charset val="128"/>
      </rPr>
      <t>年少人口指数=年少人口÷生産年齢人口×100、老年人口指数=老年人口÷生産年齢人口×100
　　　　 老年化指数=老年人口÷年少人口×100</t>
    </r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</si>
</sst>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8" formatCode="#,###,###,##0;&quot; -&quot;###,###,##0"/>
    <numFmt numFmtId="179" formatCode="\ ###,###,##0;&quot;-&quot;###,###,##0"/>
    <numFmt numFmtId="185" formatCode="0.00_ 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 applyAlignment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37" fontId="5" fillId="0" borderId="2" xfId="0" applyNumberFormat="1" applyFont="1" applyBorder="1" applyAlignment="1" applyProtection="1">
      <alignment vertical="center"/>
    </xf>
    <xf numFmtId="37" fontId="5" fillId="0" borderId="0" xfId="0" applyNumberFormat="1" applyFont="1" applyAlignment="1" applyProtection="1">
      <alignment vertical="center"/>
    </xf>
    <xf numFmtId="176" fontId="5" fillId="0" borderId="0" xfId="0" applyNumberFormat="1" applyFont="1" applyAlignment="1" applyProtection="1">
      <alignment vertical="center"/>
    </xf>
    <xf numFmtId="2" fontId="5" fillId="0" borderId="0" xfId="0" applyNumberFormat="1" applyFont="1" applyAlignment="1" applyProtection="1">
      <alignment vertical="center"/>
    </xf>
    <xf numFmtId="37" fontId="5" fillId="0" borderId="4" xfId="0" applyNumberFormat="1" applyFont="1" applyBorder="1" applyAlignment="1" applyProtection="1">
      <alignment vertical="center"/>
    </xf>
    <xf numFmtId="37" fontId="5" fillId="0" borderId="1" xfId="0" applyNumberFormat="1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vertical="center"/>
    </xf>
    <xf numFmtId="2" fontId="5" fillId="0" borderId="1" xfId="0" applyNumberFormat="1" applyFont="1" applyBorder="1" applyAlignment="1" applyProtection="1">
      <alignment vertical="center"/>
    </xf>
    <xf numFmtId="37" fontId="5" fillId="0" borderId="0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</xf>
    <xf numFmtId="2" fontId="5" fillId="0" borderId="0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7" fillId="0" borderId="5" xfId="0" applyFont="1" applyBorder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7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185" fontId="5" fillId="0" borderId="0" xfId="0" applyNumberFormat="1" applyFont="1" applyAlignment="1">
      <alignment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37" fontId="5" fillId="0" borderId="2" xfId="0" applyNumberFormat="1" applyFont="1" applyFill="1" applyBorder="1" applyAlignment="1" applyProtection="1">
      <alignment vertical="center"/>
    </xf>
    <xf numFmtId="178" fontId="8" fillId="0" borderId="0" xfId="1" quotePrefix="1" applyNumberFormat="1" applyFont="1" applyFill="1" applyBorder="1" applyAlignment="1">
      <alignment horizontal="right" vertical="top"/>
    </xf>
    <xf numFmtId="179" fontId="8" fillId="0" borderId="0" xfId="1" quotePrefix="1" applyNumberFormat="1" applyFont="1" applyFill="1" applyBorder="1" applyAlignment="1">
      <alignment horizontal="right" vertical="top"/>
    </xf>
    <xf numFmtId="176" fontId="5" fillId="0" borderId="0" xfId="0" applyNumberFormat="1" applyFont="1" applyFill="1" applyAlignment="1" applyProtection="1">
      <alignment vertical="center"/>
    </xf>
    <xf numFmtId="2" fontId="5" fillId="0" borderId="0" xfId="0" applyNumberFormat="1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178" fontId="5" fillId="0" borderId="0" xfId="0" applyNumberFormat="1" applyFont="1" applyAlignment="1">
      <alignment vertical="center"/>
    </xf>
    <xf numFmtId="37" fontId="5" fillId="0" borderId="0" xfId="0" applyNumberFormat="1" applyFont="1" applyAlignment="1">
      <alignment vertical="center"/>
    </xf>
    <xf numFmtId="37" fontId="5" fillId="2" borderId="2" xfId="0" applyNumberFormat="1" applyFont="1" applyFill="1" applyBorder="1" applyAlignment="1" applyProtection="1">
      <alignment vertical="center"/>
    </xf>
    <xf numFmtId="178" fontId="8" fillId="2" borderId="0" xfId="1" quotePrefix="1" applyNumberFormat="1" applyFont="1" applyFill="1" applyBorder="1" applyAlignment="1">
      <alignment horizontal="right" vertical="top"/>
    </xf>
    <xf numFmtId="179" fontId="8" fillId="2" borderId="0" xfId="1" quotePrefix="1" applyNumberFormat="1" applyFont="1" applyFill="1" applyBorder="1" applyAlignment="1">
      <alignment horizontal="right" vertical="top"/>
    </xf>
    <xf numFmtId="176" fontId="5" fillId="2" borderId="0" xfId="0" applyNumberFormat="1" applyFont="1" applyFill="1" applyAlignment="1" applyProtection="1">
      <alignment vertical="center"/>
    </xf>
    <xf numFmtId="2" fontId="5" fillId="2" borderId="0" xfId="0" applyNumberFormat="1" applyFont="1" applyFill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S20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6" sqref="D6"/>
    </sheetView>
  </sheetViews>
  <sheetFormatPr defaultColWidth="8.83203125" defaultRowHeight="13.2" x14ac:dyDescent="0.2"/>
  <cols>
    <col min="1" max="1" width="1.1640625" style="3" customWidth="1"/>
    <col min="2" max="2" width="8.6640625" style="3" customWidth="1"/>
    <col min="3" max="3" width="8.58203125" style="3" bestFit="1" customWidth="1"/>
    <col min="4" max="4" width="7.58203125" style="3" bestFit="1" customWidth="1"/>
    <col min="5" max="6" width="8.33203125" style="3" bestFit="1" customWidth="1"/>
    <col min="7" max="7" width="8.58203125" style="3" bestFit="1" customWidth="1"/>
    <col min="8" max="9" width="9.33203125" style="3" bestFit="1" customWidth="1"/>
    <col min="10" max="10" width="7.58203125" style="3" bestFit="1" customWidth="1"/>
    <col min="11" max="12" width="8.33203125" style="3" bestFit="1" customWidth="1"/>
    <col min="13" max="13" width="6.6640625" style="3" bestFit="1" customWidth="1"/>
    <col min="14" max="14" width="7.5" style="3" bestFit="1" customWidth="1"/>
    <col min="15" max="15" width="7.4140625" style="3" bestFit="1" customWidth="1"/>
    <col min="16" max="17" width="7.1640625" style="3" bestFit="1" customWidth="1"/>
    <col min="18" max="18" width="6.6640625" style="3" bestFit="1" customWidth="1"/>
    <col min="19" max="16384" width="8.83203125" style="3"/>
  </cols>
  <sheetData>
    <row r="1" spans="2:19" ht="23.4" x14ac:dyDescent="0.2">
      <c r="B1" s="46" t="s">
        <v>23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2:19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4" t="s">
        <v>20</v>
      </c>
    </row>
    <row r="3" spans="2:19" ht="4.5" customHeight="1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5"/>
      <c r="R3" s="6"/>
    </row>
    <row r="4" spans="2:19" ht="16.5" customHeight="1" x14ac:dyDescent="0.2">
      <c r="B4" s="50" t="s">
        <v>8</v>
      </c>
      <c r="C4" s="52" t="s">
        <v>11</v>
      </c>
      <c r="D4" s="47" t="s">
        <v>10</v>
      </c>
      <c r="E4" s="48"/>
      <c r="F4" s="49"/>
      <c r="G4" s="47" t="s">
        <v>13</v>
      </c>
      <c r="H4" s="48"/>
      <c r="I4" s="49"/>
      <c r="J4" s="47" t="s">
        <v>14</v>
      </c>
      <c r="K4" s="48"/>
      <c r="L4" s="49"/>
      <c r="M4" s="47" t="s">
        <v>21</v>
      </c>
      <c r="N4" s="48"/>
      <c r="O4" s="49"/>
      <c r="P4" s="7" t="s">
        <v>15</v>
      </c>
      <c r="Q4" s="7" t="s">
        <v>0</v>
      </c>
      <c r="R4" s="7" t="s">
        <v>1</v>
      </c>
    </row>
    <row r="5" spans="2:19" ht="16.5" customHeight="1" x14ac:dyDescent="0.2">
      <c r="B5" s="51"/>
      <c r="C5" s="53"/>
      <c r="D5" s="8" t="s">
        <v>12</v>
      </c>
      <c r="E5" s="8" t="s">
        <v>2</v>
      </c>
      <c r="F5" s="8" t="s">
        <v>3</v>
      </c>
      <c r="G5" s="8" t="s">
        <v>12</v>
      </c>
      <c r="H5" s="8" t="s">
        <v>2</v>
      </c>
      <c r="I5" s="30" t="s">
        <v>3</v>
      </c>
      <c r="J5" s="8" t="s">
        <v>12</v>
      </c>
      <c r="K5" s="8" t="s">
        <v>2</v>
      </c>
      <c r="L5" s="30" t="s">
        <v>3</v>
      </c>
      <c r="M5" s="8" t="s">
        <v>4</v>
      </c>
      <c r="N5" s="8" t="s">
        <v>5</v>
      </c>
      <c r="O5" s="8" t="s">
        <v>6</v>
      </c>
      <c r="P5" s="8" t="s">
        <v>7</v>
      </c>
      <c r="Q5" s="8" t="s">
        <v>7</v>
      </c>
      <c r="R5" s="8" t="s">
        <v>7</v>
      </c>
    </row>
    <row r="6" spans="2:19" ht="16.5" customHeight="1" x14ac:dyDescent="0.2">
      <c r="B6" s="29" t="s">
        <v>22</v>
      </c>
      <c r="C6" s="10">
        <v>284996</v>
      </c>
      <c r="D6" s="11">
        <v>69510</v>
      </c>
      <c r="E6" s="11">
        <v>35394</v>
      </c>
      <c r="F6" s="11">
        <v>34116</v>
      </c>
      <c r="G6" s="11">
        <v>191817</v>
      </c>
      <c r="H6" s="11">
        <v>96315</v>
      </c>
      <c r="I6" s="11">
        <v>95502</v>
      </c>
      <c r="J6" s="11">
        <v>23637</v>
      </c>
      <c r="K6" s="11">
        <v>9695</v>
      </c>
      <c r="L6" s="11">
        <v>13942</v>
      </c>
      <c r="M6" s="12">
        <v>24.4</v>
      </c>
      <c r="N6" s="12">
        <v>67.3</v>
      </c>
      <c r="O6" s="12">
        <v>8.3000000000000007</v>
      </c>
      <c r="P6" s="13">
        <v>36.24</v>
      </c>
      <c r="Q6" s="13">
        <v>12.32</v>
      </c>
      <c r="R6" s="13">
        <v>34.01</v>
      </c>
      <c r="S6" s="28"/>
    </row>
    <row r="7" spans="2:19" ht="16.5" customHeight="1" x14ac:dyDescent="0.2">
      <c r="B7" s="9" t="s">
        <v>16</v>
      </c>
      <c r="C7" s="10">
        <v>306822</v>
      </c>
      <c r="D7" s="11">
        <v>63618</v>
      </c>
      <c r="E7" s="11">
        <v>32444</v>
      </c>
      <c r="F7" s="11">
        <v>31174</v>
      </c>
      <c r="G7" s="11">
        <v>214968</v>
      </c>
      <c r="H7" s="11">
        <v>109511</v>
      </c>
      <c r="I7" s="11">
        <v>105457</v>
      </c>
      <c r="J7" s="11">
        <v>28201</v>
      </c>
      <c r="K7" s="11">
        <v>11193</v>
      </c>
      <c r="L7" s="11">
        <v>17008</v>
      </c>
      <c r="M7" s="12">
        <v>20.7</v>
      </c>
      <c r="N7" s="12">
        <v>70.099999999999994</v>
      </c>
      <c r="O7" s="12">
        <v>9.1999999999999993</v>
      </c>
      <c r="P7" s="13">
        <v>29.59</v>
      </c>
      <c r="Q7" s="13">
        <v>13.12</v>
      </c>
      <c r="R7" s="13">
        <v>44.33</v>
      </c>
      <c r="S7" s="28"/>
    </row>
    <row r="8" spans="2:19" ht="16.5" customHeight="1" x14ac:dyDescent="0.2">
      <c r="B8" s="24" t="s">
        <v>17</v>
      </c>
      <c r="C8" s="10">
        <v>322621</v>
      </c>
      <c r="D8" s="11">
        <v>59183</v>
      </c>
      <c r="E8" s="11">
        <v>30104</v>
      </c>
      <c r="F8" s="11">
        <v>29079</v>
      </c>
      <c r="G8" s="11">
        <v>227899</v>
      </c>
      <c r="H8" s="11">
        <v>116318</v>
      </c>
      <c r="I8" s="11">
        <v>111581</v>
      </c>
      <c r="J8" s="11">
        <v>35381</v>
      </c>
      <c r="K8" s="11">
        <v>14601</v>
      </c>
      <c r="L8" s="11">
        <v>20780</v>
      </c>
      <c r="M8" s="12">
        <v>18.3</v>
      </c>
      <c r="N8" s="12">
        <v>70.599999999999994</v>
      </c>
      <c r="O8" s="12">
        <v>11</v>
      </c>
      <c r="P8" s="13">
        <v>25.97</v>
      </c>
      <c r="Q8" s="13">
        <v>15.52</v>
      </c>
      <c r="R8" s="13">
        <v>59.78</v>
      </c>
      <c r="S8" s="28"/>
    </row>
    <row r="9" spans="2:19" ht="16.5" customHeight="1" x14ac:dyDescent="0.2">
      <c r="B9" s="24" t="s">
        <v>18</v>
      </c>
      <c r="C9" s="10">
        <v>336583</v>
      </c>
      <c r="D9" s="11">
        <f>E9+F9</f>
        <v>56795</v>
      </c>
      <c r="E9" s="11">
        <v>28972</v>
      </c>
      <c r="F9" s="11">
        <v>27823</v>
      </c>
      <c r="G9" s="11">
        <f>H9+I9</f>
        <v>234905</v>
      </c>
      <c r="H9" s="11">
        <v>120264</v>
      </c>
      <c r="I9" s="11">
        <v>114641</v>
      </c>
      <c r="J9" s="11">
        <f>K9+L9</f>
        <v>44615</v>
      </c>
      <c r="K9" s="11">
        <v>18851</v>
      </c>
      <c r="L9" s="11">
        <v>25764</v>
      </c>
      <c r="M9" s="12">
        <v>16.899999999999999</v>
      </c>
      <c r="N9" s="12">
        <v>69.8</v>
      </c>
      <c r="O9" s="12">
        <v>13.3</v>
      </c>
      <c r="P9" s="13">
        <v>24.18</v>
      </c>
      <c r="Q9" s="13">
        <v>18.989999999999998</v>
      </c>
      <c r="R9" s="13">
        <v>78.55</v>
      </c>
      <c r="S9" s="28"/>
    </row>
    <row r="10" spans="2:19" s="36" customFormat="1" ht="16.5" customHeight="1" x14ac:dyDescent="0.2">
      <c r="B10" s="26" t="s">
        <v>24</v>
      </c>
      <c r="C10" s="31">
        <v>354704</v>
      </c>
      <c r="D10" s="32">
        <v>56152</v>
      </c>
      <c r="E10" s="33">
        <v>28832</v>
      </c>
      <c r="F10" s="33">
        <v>27320</v>
      </c>
      <c r="G10" s="32">
        <v>244721</v>
      </c>
      <c r="H10" s="33">
        <v>126932</v>
      </c>
      <c r="I10" s="33">
        <v>117789</v>
      </c>
      <c r="J10" s="32">
        <v>53558</v>
      </c>
      <c r="K10" s="33">
        <v>23331</v>
      </c>
      <c r="L10" s="33">
        <v>30227</v>
      </c>
      <c r="M10" s="34">
        <v>15.8</v>
      </c>
      <c r="N10" s="34">
        <v>69</v>
      </c>
      <c r="O10" s="34">
        <v>15.1</v>
      </c>
      <c r="P10" s="35">
        <v>22.95</v>
      </c>
      <c r="Q10" s="35">
        <v>21.89</v>
      </c>
      <c r="R10" s="35">
        <v>95.38</v>
      </c>
      <c r="S10" s="28"/>
    </row>
    <row r="11" spans="2:19" s="27" customFormat="1" ht="16.5" customHeight="1" x14ac:dyDescent="0.2">
      <c r="B11" s="26" t="s">
        <v>25</v>
      </c>
      <c r="C11" s="31">
        <v>372357</v>
      </c>
      <c r="D11" s="32">
        <v>57169</v>
      </c>
      <c r="E11" s="33">
        <v>29431</v>
      </c>
      <c r="F11" s="33">
        <v>27738</v>
      </c>
      <c r="G11" s="32">
        <v>246809</v>
      </c>
      <c r="H11" s="33">
        <v>127252</v>
      </c>
      <c r="I11" s="33">
        <v>119557</v>
      </c>
      <c r="J11" s="32">
        <v>66950</v>
      </c>
      <c r="K11" s="33">
        <v>29863</v>
      </c>
      <c r="L11" s="33">
        <v>37087</v>
      </c>
      <c r="M11" s="34">
        <v>15.4</v>
      </c>
      <c r="N11" s="34">
        <v>66.5</v>
      </c>
      <c r="O11" s="34">
        <v>18</v>
      </c>
      <c r="P11" s="35">
        <v>23.16</v>
      </c>
      <c r="Q11" s="35">
        <v>27.13</v>
      </c>
      <c r="R11" s="35">
        <v>117.11</v>
      </c>
      <c r="S11" s="28"/>
    </row>
    <row r="12" spans="2:19" s="36" customFormat="1" ht="16.5" customHeight="1" x14ac:dyDescent="0.2">
      <c r="B12" s="44" t="s">
        <v>26</v>
      </c>
      <c r="C12" s="39">
        <v>381051</v>
      </c>
      <c r="D12" s="40">
        <v>56430</v>
      </c>
      <c r="E12" s="41">
        <v>29073</v>
      </c>
      <c r="F12" s="41">
        <v>27357</v>
      </c>
      <c r="G12" s="40">
        <v>240554</v>
      </c>
      <c r="H12" s="41">
        <v>125076</v>
      </c>
      <c r="I12" s="41">
        <v>115478</v>
      </c>
      <c r="J12" s="40">
        <v>81907</v>
      </c>
      <c r="K12" s="41">
        <v>37244</v>
      </c>
      <c r="L12" s="41">
        <v>44663</v>
      </c>
      <c r="M12" s="42">
        <v>14.9</v>
      </c>
      <c r="N12" s="42">
        <v>63.5</v>
      </c>
      <c r="O12" s="42">
        <v>21.6</v>
      </c>
      <c r="P12" s="43">
        <v>23.46</v>
      </c>
      <c r="Q12" s="43">
        <v>34.049999999999997</v>
      </c>
      <c r="R12" s="43">
        <v>145.15</v>
      </c>
      <c r="S12" s="28"/>
    </row>
    <row r="13" spans="2:19" s="36" customFormat="1" ht="16.5" customHeight="1" x14ac:dyDescent="0.2">
      <c r="B13" s="9" t="s">
        <v>27</v>
      </c>
      <c r="C13" s="39">
        <v>384654</v>
      </c>
      <c r="D13" s="32">
        <v>54174</v>
      </c>
      <c r="E13" s="33">
        <v>27921</v>
      </c>
      <c r="F13" s="33">
        <v>26253</v>
      </c>
      <c r="G13" s="32">
        <v>234846</v>
      </c>
      <c r="H13" s="33">
        <v>122478</v>
      </c>
      <c r="I13" s="33">
        <v>112368</v>
      </c>
      <c r="J13" s="32">
        <v>89678</v>
      </c>
      <c r="K13" s="33">
        <v>40722</v>
      </c>
      <c r="L13" s="33">
        <v>48956</v>
      </c>
      <c r="M13" s="34">
        <v>14.3</v>
      </c>
      <c r="N13" s="34">
        <v>62</v>
      </c>
      <c r="O13" s="34">
        <v>23.7</v>
      </c>
      <c r="P13" s="35">
        <f>D13/G13*100</f>
        <v>23.067882782759767</v>
      </c>
      <c r="Q13" s="35">
        <f>J13/G13*100</f>
        <v>38.185874998935468</v>
      </c>
      <c r="R13" s="35">
        <f>J13/D13*100</f>
        <v>165.53697345590135</v>
      </c>
      <c r="S13" s="28"/>
    </row>
    <row r="14" spans="2:19" ht="4.5" customHeight="1" thickBot="1" x14ac:dyDescent="0.25">
      <c r="B14" s="5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6"/>
      <c r="O14" s="16"/>
      <c r="P14" s="17"/>
      <c r="Q14" s="17"/>
      <c r="R14" s="17"/>
    </row>
    <row r="15" spans="2:19" ht="4.5" customHeight="1" x14ac:dyDescent="0.2">
      <c r="B15" s="1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  <c r="N15" s="19"/>
      <c r="O15" s="19"/>
      <c r="P15" s="20"/>
      <c r="Q15" s="20"/>
      <c r="R15" s="20"/>
    </row>
    <row r="16" spans="2:19" x14ac:dyDescent="0.2">
      <c r="B16" s="22" t="s">
        <v>9</v>
      </c>
      <c r="E16" s="21"/>
      <c r="F16" s="21"/>
    </row>
    <row r="17" spans="2:9" x14ac:dyDescent="0.2">
      <c r="B17" s="23" t="s">
        <v>19</v>
      </c>
    </row>
    <row r="18" spans="2:9" ht="27" customHeight="1" x14ac:dyDescent="0.2">
      <c r="B18" s="45" t="s">
        <v>28</v>
      </c>
      <c r="C18" s="45"/>
      <c r="D18" s="45"/>
      <c r="E18" s="45"/>
      <c r="F18" s="45"/>
      <c r="G18" s="45"/>
      <c r="H18" s="45"/>
      <c r="I18" s="45"/>
    </row>
    <row r="19" spans="2:9" x14ac:dyDescent="0.2">
      <c r="B19" s="25"/>
    </row>
    <row r="20" spans="2:9" x14ac:dyDescent="0.2">
      <c r="B20" s="25"/>
      <c r="E20" s="37"/>
      <c r="F20" s="38"/>
    </row>
  </sheetData>
  <mergeCells count="8">
    <mergeCell ref="B18:I18"/>
    <mergeCell ref="B1:R1"/>
    <mergeCell ref="G4:I4"/>
    <mergeCell ref="J4:L4"/>
    <mergeCell ref="M4:O4"/>
    <mergeCell ref="B4:B5"/>
    <mergeCell ref="C4:C5"/>
    <mergeCell ref="D4:F4"/>
  </mergeCells>
  <phoneticPr fontId="9"/>
  <pageMargins left="0.51181102362204722" right="0.51181102362204722" top="0.51181102362204722" bottom="0.51181102362204722" header="0.51181102362204722" footer="0.51181102362204722"/>
  <pageSetup paperSize="9" orientation="portrait" horizontalDpi="160" verticalDpi="16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2-14</vt:lpstr>
      <vt:lpstr>'2-14'!Print_Area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2026-08-10T00:30:30Z</dcterms:created>
  <dcterms:modified xsi:type="dcterms:W3CDTF">2026-08-10T00:30:47Z</dcterms:modified>
</cp:coreProperties>
</file>