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1FBC26E3-99C7-424A-9A5D-3A94B2F4717B}" revIDLastSave="0" xr10:uidLastSave="{00000000-0000-0000-0000-000000000000}"/>
  <bookViews>
    <workbookView activeTab="1" firstSheet="1" xr2:uid="{00000000-000D-0000-FFFF-FFFF00000000}" windowHeight="3855" windowWidth="15480" xWindow="-240" yWindow="15"/>
  </bookViews>
  <sheets>
    <sheet r:id="rId1" name="回復済み_Sheet1" sheetId="1" state="veryHidden"/>
    <sheet r:id="rId2" name="5-4" sheetId="4"/>
  </sheets>
  <definedNames>
    <definedName localSheetId="1" name="_xlnm.Print_Area">'5-4'!$A$1:$J$65</definedName>
  </definedNames>
  <calcPr calcId="191029"/>
</workbook>
</file>

<file path=xl/calcChain.xml><?xml version="1.0" encoding="utf-8"?>
<calcChain xmlns="http://schemas.openxmlformats.org/spreadsheetml/2006/main">
  <c r="H7" i="4" l="1"/>
  <c r="J7" i="4"/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J8" i="4"/>
  <c r="H8" i="4"/>
  <c r="F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8" i="4"/>
  <c r="D7" i="4" l="1"/>
  <c r="E7" i="4" l="1"/>
  <c r="F7" i="4" s="1"/>
</calcChain>
</file>

<file path=xl/sharedStrings.xml><?xml version="1.0" encoding="utf-8"?>
<sst xmlns="http://schemas.openxmlformats.org/spreadsheetml/2006/main" count="89" uniqueCount="76">
  <si>
    <t>豊山町</t>
  </si>
  <si>
    <t>大口町</t>
  </si>
  <si>
    <t>扶桑町</t>
  </si>
  <si>
    <t>大治町</t>
  </si>
  <si>
    <t>蟹江町</t>
  </si>
  <si>
    <t>飛島村</t>
  </si>
  <si>
    <t>豊橋市</t>
  </si>
  <si>
    <t>岡崎市</t>
  </si>
  <si>
    <t>一宮市</t>
  </si>
  <si>
    <t>瀬戸市</t>
  </si>
  <si>
    <t>阿久比町</t>
  </si>
  <si>
    <t>半田市</t>
  </si>
  <si>
    <t>東浦町</t>
  </si>
  <si>
    <t>春日井市</t>
  </si>
  <si>
    <t>南知多町</t>
  </si>
  <si>
    <t>豊川市</t>
  </si>
  <si>
    <t>美浜町</t>
  </si>
  <si>
    <t>津島市</t>
  </si>
  <si>
    <t>武豊町</t>
  </si>
  <si>
    <t>碧南市</t>
  </si>
  <si>
    <t>刈谷市</t>
  </si>
  <si>
    <t>豊田市</t>
  </si>
  <si>
    <t>安城市</t>
  </si>
  <si>
    <t>幸田町</t>
  </si>
  <si>
    <t>西尾市</t>
  </si>
  <si>
    <t>蒲郡市</t>
  </si>
  <si>
    <t>犬山市</t>
  </si>
  <si>
    <t>常滑市</t>
  </si>
  <si>
    <t>江南市</t>
  </si>
  <si>
    <t>小牧市</t>
  </si>
  <si>
    <t>稲沢市</t>
  </si>
  <si>
    <t>設楽町</t>
  </si>
  <si>
    <t>新城市</t>
  </si>
  <si>
    <t>東栄町</t>
  </si>
  <si>
    <t>東海市</t>
  </si>
  <si>
    <t>豊根村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</si>
  <si>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</si>
  <si>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</si>
  <si>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</si>
  <si>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</si>
  <si>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</si>
  <si>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</si>
  <si>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</si>
  <si>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</si>
  <si>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東郷町</t>
  </si>
  <si>
    <t>田原市</t>
  </si>
  <si>
    <t>愛西市</t>
  </si>
  <si>
    <t>清須市</t>
  </si>
  <si>
    <t>事業所数</t>
    <rPh sb="0" eb="2">
      <t>ジギョウ</t>
    </rPh>
    <rPh sb="2" eb="3">
      <t>トコロ</t>
    </rPh>
    <rPh sb="3" eb="4">
      <t>スウ</t>
    </rPh>
    <phoneticPr fontId="10"/>
  </si>
  <si>
    <t>従業者数</t>
    <rPh sb="0" eb="3">
      <t>ジュウギョウシャ</t>
    </rPh>
    <rPh sb="3" eb="4">
      <t>スウ</t>
    </rPh>
    <phoneticPr fontId="10"/>
  </si>
  <si>
    <t>付加価値額</t>
    <rPh sb="0" eb="2">
      <t>フカ</t>
    </rPh>
    <rPh sb="2" eb="4">
      <t>カチ</t>
    </rPh>
    <rPh sb="4" eb="5">
      <t>ガク</t>
    </rPh>
    <phoneticPr fontId="10"/>
  </si>
  <si>
    <t>名古屋市</t>
    <rPh sb="3" eb="4">
      <t>シ</t>
    </rPh>
    <phoneticPr fontId="10"/>
  </si>
  <si>
    <t>北名古屋市</t>
    <rPh sb="0" eb="1">
      <t>キタ</t>
    </rPh>
    <rPh sb="1" eb="5">
      <t>ナゴヤシ</t>
    </rPh>
    <phoneticPr fontId="10"/>
  </si>
  <si>
    <t>弥富市</t>
    <rPh sb="0" eb="2">
      <t>ヤトミ</t>
    </rPh>
    <rPh sb="2" eb="3">
      <t>シ</t>
    </rPh>
    <phoneticPr fontId="10"/>
  </si>
  <si>
    <t>（万円）</t>
    <rPh sb="1" eb="3">
      <t>マンエン</t>
    </rPh>
    <phoneticPr fontId="10"/>
  </si>
  <si>
    <t>（人）</t>
    <rPh sb="1" eb="2">
      <t>ニン</t>
    </rPh>
    <phoneticPr fontId="10"/>
  </si>
  <si>
    <t>５-４　県内市区町村別製造事業所数、従業者数、製造品出荷額等（従業者４人以上）</t>
    <phoneticPr fontId="6"/>
  </si>
  <si>
    <t>市区町村名</t>
    <phoneticPr fontId="10"/>
  </si>
  <si>
    <t>みよし市</t>
    <rPh sb="3" eb="4">
      <t>シ</t>
    </rPh>
    <phoneticPr fontId="10"/>
  </si>
  <si>
    <t>あま市</t>
    <rPh sb="2" eb="3">
      <t>シ</t>
    </rPh>
    <phoneticPr fontId="10"/>
  </si>
  <si>
    <t>長久手市</t>
    <rPh sb="3" eb="4">
      <t>シ</t>
    </rPh>
    <phoneticPr fontId="10"/>
  </si>
  <si>
    <t>製造品出
荷額等
（万円）</t>
    <rPh sb="0" eb="3">
      <t>セイゾウヒン</t>
    </rPh>
    <rPh sb="3" eb="4">
      <t>デ</t>
    </rPh>
    <rPh sb="5" eb="6">
      <t>ニ</t>
    </rPh>
    <rPh sb="6" eb="7">
      <t>ガク</t>
    </rPh>
    <rPh sb="7" eb="8">
      <t>トウ</t>
    </rPh>
    <rPh sb="10" eb="12">
      <t>マンエン</t>
    </rPh>
    <phoneticPr fontId="10"/>
  </si>
  <si>
    <t>対前年比</t>
    <rPh sb="0" eb="1">
      <t>タイ</t>
    </rPh>
    <rPh sb="1" eb="4">
      <t>ゼンネンヒ</t>
    </rPh>
    <phoneticPr fontId="10"/>
  </si>
  <si>
    <t>（％）</t>
    <phoneticPr fontId="10"/>
  </si>
  <si>
    <t>総  数</t>
    <rPh sb="0" eb="1">
      <t>ソウ</t>
    </rPh>
    <rPh sb="3" eb="4">
      <t>スウ</t>
    </rPh>
    <phoneticPr fontId="10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</si>
  <si>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</si>
  <si>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事業所数</t>
    <rPh sb="0" eb="4">
      <t>ジギョウショスウ</t>
    </rPh>
    <phoneticPr fontId="10"/>
  </si>
  <si>
    <t>従業者数</t>
    <rPh sb="0" eb="4">
      <t>ジュウギョウシャスウ</t>
    </rPh>
    <phoneticPr fontId="10"/>
  </si>
  <si>
    <t>製造品出荷額</t>
    <rPh sb="0" eb="6">
      <t>セイゾウヒンシュッカガク</t>
    </rPh>
    <phoneticPr fontId="10"/>
  </si>
  <si>
    <t>付加価値額</t>
    <rPh sb="0" eb="5">
      <t>フカカチガク</t>
    </rPh>
    <phoneticPr fontId="10"/>
  </si>
  <si>
    <t>前年値</t>
    <rPh sb="0" eb="3">
      <t>ゼンネンチ</t>
    </rPh>
    <phoneticPr fontId="10"/>
  </si>
  <si>
    <t>X</t>
  </si>
  <si>
    <t>－</t>
  </si>
  <si>
    <t>－</t>
    <phoneticPr fontId="10"/>
  </si>
  <si>
    <t>資料：2021年経済センサス-活動調査結果</t>
    <rPh sb="0" eb="2">
      <t>シリョウ</t>
    </rPh>
    <rPh sb="7" eb="8">
      <t>ネン</t>
    </rPh>
    <rPh sb="8" eb="10">
      <t>ケイザイ</t>
    </rPh>
    <rPh sb="15" eb="17">
      <t>カツドウ</t>
    </rPh>
    <rPh sb="17" eb="19">
      <t>チョウサ</t>
    </rPh>
    <rPh sb="19" eb="21">
      <t>ケッカ</t>
    </rPh>
    <phoneticPr fontId="6"/>
  </si>
  <si>
    <t>注：製造品出荷額等及び付加価値額は、2020年１月から12月の数値</t>
    <rPh sb="0" eb="1">
      <t>チュウ</t>
    </rPh>
    <rPh sb="2" eb="5">
      <t>セイゾウヒン</t>
    </rPh>
    <rPh sb="5" eb="7">
      <t>シュッカ</t>
    </rPh>
    <rPh sb="7" eb="8">
      <t>ガク</t>
    </rPh>
    <rPh sb="8" eb="9">
      <t>トウ</t>
    </rPh>
    <rPh sb="9" eb="10">
      <t>オヨ</t>
    </rPh>
    <rPh sb="11" eb="13">
      <t>フカ</t>
    </rPh>
    <rPh sb="13" eb="15">
      <t>カチ</t>
    </rPh>
    <rPh sb="15" eb="16">
      <t>ガク</t>
    </rPh>
    <rPh sb="22" eb="23">
      <t>ネン</t>
    </rPh>
    <rPh sb="23" eb="24">
      <t>ヘイネン</t>
    </rPh>
    <rPh sb="24" eb="25">
      <t>ガツ</t>
    </rPh>
    <rPh sb="29" eb="30">
      <t>ガツ</t>
    </rPh>
    <rPh sb="31" eb="33">
      <t>スウチ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</si>
</sst>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;\-#,##0;&quot;-&quot;"/>
    <numFmt numFmtId="177" formatCode="#,##0_ "/>
    <numFmt numFmtId="178" formatCode="#,##0.0_);[Red]\(#,##0.0\)"/>
    <numFmt numFmtId="179" formatCode="0.0_);[Red]\(0.0\)"/>
  </numFmts>
  <fonts count="14">
    <font>
      <sz val="12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8"/>
      </top>
      <bottom/>
      <diagonal/>
    </border>
  </borders>
  <cellStyleXfs count="10">
    <xf numFmtId="0" fontId="0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  <xf numFmtId="0" fontId="2" fillId="0" borderId="0"/>
    <xf numFmtId="0" fontId="11" fillId="0" borderId="0">
      <alignment vertical="center"/>
    </xf>
  </cellStyleXfs>
  <cellXfs count="46">
    <xf numFmtId="0" fontId="0" fillId="0" borderId="0" xfId="0"/>
    <xf numFmtId="38" fontId="9" fillId="2" borderId="0" xfId="5" applyFont="1" applyFill="1" applyAlignment="1" applyProtection="1">
      <alignment vertical="center"/>
    </xf>
    <xf numFmtId="38" fontId="9" fillId="2" borderId="0" xfId="5" applyFont="1" applyFill="1" applyAlignment="1">
      <alignment vertical="center"/>
    </xf>
    <xf numFmtId="38" fontId="9" fillId="2" borderId="0" xfId="5" applyFont="1" applyFill="1" applyBorder="1" applyAlignment="1">
      <alignment vertical="center"/>
    </xf>
    <xf numFmtId="38" fontId="9" fillId="2" borderId="3" xfId="5" applyFont="1" applyFill="1" applyBorder="1" applyAlignment="1">
      <alignment vertical="center"/>
    </xf>
    <xf numFmtId="38" fontId="9" fillId="2" borderId="11" xfId="5" applyFont="1" applyFill="1" applyBorder="1" applyAlignment="1">
      <alignment vertical="center"/>
    </xf>
    <xf numFmtId="38" fontId="9" fillId="2" borderId="12" xfId="5" applyFont="1" applyFill="1" applyBorder="1" applyAlignment="1">
      <alignment vertical="center"/>
    </xf>
    <xf numFmtId="38" fontId="9" fillId="2" borderId="14" xfId="5" applyFont="1" applyFill="1" applyBorder="1" applyAlignment="1">
      <alignment vertical="center"/>
    </xf>
    <xf numFmtId="38" fontId="9" fillId="2" borderId="4" xfId="5" applyFont="1" applyFill="1" applyBorder="1" applyAlignment="1">
      <alignment horizontal="center" vertical="center"/>
    </xf>
    <xf numFmtId="38" fontId="9" fillId="2" borderId="9" xfId="5" applyFont="1" applyFill="1" applyBorder="1" applyAlignment="1">
      <alignment horizontal="center" vertical="center"/>
    </xf>
    <xf numFmtId="38" fontId="9" fillId="2" borderId="15" xfId="5" applyFont="1" applyFill="1" applyBorder="1" applyAlignment="1">
      <alignment horizontal="center" vertical="center"/>
    </xf>
    <xf numFmtId="38" fontId="9" fillId="2" borderId="6" xfId="5" applyFont="1" applyFill="1" applyBorder="1" applyAlignment="1">
      <alignment vertical="center"/>
    </xf>
    <xf numFmtId="38" fontId="9" fillId="2" borderId="6" xfId="5" applyFont="1" applyFill="1" applyBorder="1" applyAlignment="1">
      <alignment horizontal="center" vertical="center"/>
    </xf>
    <xf numFmtId="38" fontId="9" fillId="2" borderId="8" xfId="5" applyFont="1" applyFill="1" applyBorder="1" applyAlignment="1">
      <alignment horizontal="center" vertical="center"/>
    </xf>
    <xf numFmtId="3" fontId="9" fillId="2" borderId="5" xfId="5" applyNumberFormat="1" applyFont="1" applyFill="1" applyBorder="1" applyAlignment="1">
      <alignment horizontal="right" vertical="center"/>
    </xf>
    <xf numFmtId="38" fontId="9" fillId="2" borderId="8" xfId="5" applyFont="1" applyFill="1" applyBorder="1" applyAlignment="1">
      <alignment vertical="center"/>
    </xf>
    <xf numFmtId="177" fontId="9" fillId="2" borderId="0" xfId="6" applyNumberFormat="1" applyFont="1" applyFill="1" applyBorder="1" applyAlignment="1">
      <alignment horizontal="right" vertical="center"/>
    </xf>
    <xf numFmtId="178" fontId="9" fillId="2" borderId="0" xfId="6" applyNumberFormat="1" applyFont="1" applyFill="1" applyBorder="1" applyAlignment="1">
      <alignment horizontal="right" vertical="center"/>
    </xf>
    <xf numFmtId="0" fontId="9" fillId="2" borderId="0" xfId="7" applyFont="1" applyFill="1" applyAlignment="1">
      <alignment vertical="center"/>
    </xf>
    <xf numFmtId="38" fontId="9" fillId="0" borderId="0" xfId="5" applyFont="1" applyFill="1" applyAlignment="1">
      <alignment vertical="center"/>
    </xf>
    <xf numFmtId="177" fontId="9" fillId="0" borderId="0" xfId="6" applyNumberFormat="1" applyFont="1" applyFill="1" applyBorder="1" applyAlignment="1">
      <alignment horizontal="right" vertical="center"/>
    </xf>
    <xf numFmtId="38" fontId="8" fillId="2" borderId="0" xfId="5" applyFont="1" applyFill="1" applyBorder="1" applyAlignment="1" applyProtection="1">
      <alignment vertical="center" shrinkToFit="1"/>
    </xf>
    <xf numFmtId="38" fontId="9" fillId="2" borderId="5" xfId="5" applyFont="1" applyFill="1" applyBorder="1" applyAlignment="1">
      <alignment horizontal="center" vertical="center"/>
    </xf>
    <xf numFmtId="38" fontId="9" fillId="2" borderId="7" xfId="5" applyFont="1" applyFill="1" applyBorder="1" applyAlignment="1">
      <alignment horizontal="center" vertical="center"/>
    </xf>
    <xf numFmtId="38" fontId="12" fillId="0" borderId="0" xfId="5" applyFont="1" applyFill="1" applyBorder="1" applyAlignment="1">
      <alignment horizontal="right" vertical="center"/>
    </xf>
    <xf numFmtId="3" fontId="9" fillId="2" borderId="0" xfId="5" applyNumberFormat="1" applyFont="1" applyFill="1" applyBorder="1" applyAlignment="1">
      <alignment horizontal="right" vertical="center"/>
    </xf>
    <xf numFmtId="38" fontId="13" fillId="2" borderId="8" xfId="5" applyFont="1" applyFill="1" applyBorder="1" applyAlignment="1">
      <alignment vertical="center"/>
    </xf>
    <xf numFmtId="38" fontId="9" fillId="2" borderId="10" xfId="5" applyFont="1" applyFill="1" applyBorder="1" applyAlignment="1">
      <alignment vertical="center"/>
    </xf>
    <xf numFmtId="0" fontId="12" fillId="0" borderId="0" xfId="7" applyFont="1" applyFill="1" applyBorder="1" applyAlignment="1">
      <alignment vertical="center"/>
    </xf>
    <xf numFmtId="38" fontId="12" fillId="2" borderId="0" xfId="5" applyFont="1" applyFill="1" applyBorder="1" applyAlignment="1">
      <alignment vertical="center"/>
    </xf>
    <xf numFmtId="3" fontId="9" fillId="2" borderId="0" xfId="9" applyNumberFormat="1" applyFont="1" applyFill="1" applyAlignment="1">
      <alignment horizontal="right" vertical="center"/>
    </xf>
    <xf numFmtId="38" fontId="9" fillId="2" borderId="16" xfId="5" applyFont="1" applyFill="1" applyBorder="1" applyAlignment="1">
      <alignment vertical="center"/>
    </xf>
    <xf numFmtId="3" fontId="9" fillId="2" borderId="0" xfId="9" applyNumberFormat="1" applyFont="1" applyFill="1" applyBorder="1" applyAlignment="1">
      <alignment horizontal="right" vertical="center"/>
    </xf>
    <xf numFmtId="0" fontId="9" fillId="2" borderId="0" xfId="9" applyFont="1" applyFill="1" applyAlignment="1">
      <alignment horizontal="right" vertical="center"/>
    </xf>
    <xf numFmtId="179" fontId="9" fillId="2" borderId="17" xfId="0" applyNumberFormat="1" applyFont="1" applyFill="1" applyBorder="1" applyAlignment="1" applyProtection="1">
      <alignment vertical="center"/>
    </xf>
    <xf numFmtId="179" fontId="9" fillId="2" borderId="0" xfId="0" applyNumberFormat="1" applyFont="1" applyFill="1" applyBorder="1" applyAlignment="1" applyProtection="1">
      <alignment vertical="center"/>
    </xf>
    <xf numFmtId="38" fontId="9" fillId="2" borderId="12" xfId="5" applyFont="1" applyFill="1" applyBorder="1" applyAlignment="1">
      <alignment horizontal="center" vertical="center" wrapText="1"/>
    </xf>
    <xf numFmtId="38" fontId="9" fillId="2" borderId="13" xfId="5" applyFont="1" applyFill="1" applyBorder="1" applyAlignment="1">
      <alignment horizontal="center" vertical="center" wrapText="1"/>
    </xf>
    <xf numFmtId="38" fontId="8" fillId="2" borderId="0" xfId="5" applyFont="1" applyFill="1" applyBorder="1" applyAlignment="1" applyProtection="1">
      <alignment vertical="center" shrinkToFit="1"/>
    </xf>
    <xf numFmtId="38" fontId="9" fillId="2" borderId="3" xfId="5" applyFont="1" applyFill="1" applyBorder="1" applyAlignment="1">
      <alignment horizontal="center" vertical="center" wrapText="1"/>
    </xf>
    <xf numFmtId="38" fontId="9" fillId="2" borderId="5" xfId="5" applyFont="1" applyFill="1" applyBorder="1" applyAlignment="1">
      <alignment horizontal="center" vertical="center"/>
    </xf>
    <xf numFmtId="38" fontId="9" fillId="2" borderId="7" xfId="5" applyFont="1" applyFill="1" applyBorder="1" applyAlignment="1">
      <alignment horizontal="center" vertical="center"/>
    </xf>
    <xf numFmtId="38" fontId="9" fillId="3" borderId="0" xfId="5" applyFont="1" applyFill="1" applyAlignment="1">
      <alignment horizontal="center" vertical="center"/>
    </xf>
    <xf numFmtId="42" fontId="9" fillId="2" borderId="0" xfId="0" applyNumberFormat="1" applyFont="1" applyFill="1" applyBorder="1" applyAlignment="1" applyProtection="1">
      <alignment horizontal="right" vertical="center"/>
    </xf>
    <xf numFmtId="41" fontId="9" fillId="2" borderId="0" xfId="9" applyNumberFormat="1" applyFont="1" applyFill="1" applyAlignment="1">
      <alignment horizontal="right" vertical="center"/>
    </xf>
    <xf numFmtId="42" fontId="9" fillId="2" borderId="0" xfId="9" applyNumberFormat="1" applyFont="1" applyFill="1" applyAlignment="1">
      <alignment horizontal="right" vertical="center"/>
    </xf>
  </cellXfs>
  <cellStyles count="10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5" builtinId="6"/>
    <cellStyle name="桁区切り_kogyo2" xfId="6" xr:uid="{00000000-0005-0000-0000-000006000000}"/>
    <cellStyle name="標準" xfId="0" builtinId="0"/>
    <cellStyle name="標準_kogyo2" xfId="7" xr:uid="{00000000-0005-0000-0000-000009000000}"/>
    <cellStyle name="標準_Sheet9" xfId="9" xr:uid="{00000000-0005-0000-0000-00000A000000}"/>
    <cellStyle name="未定義" xfId="8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/>
  <sheetData/>
  <phoneticPr fontId="6"/>
  <pageMargins left="0.75" right="0.75" top="1" bottom="1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65"/>
  <sheetViews>
    <sheetView tabSelected="1" topLeftCell="A16" zoomScaleNormal="100" workbookViewId="0">
      <selection activeCell="B2" sqref="B2:J65"/>
    </sheetView>
  </sheetViews>
  <sheetFormatPr defaultRowHeight="15" customHeight="1"/>
  <cols>
    <col min="1" max="1" width="1.125" style="2" customWidth="1"/>
    <col min="2" max="2" width="12.625" style="3" customWidth="1"/>
    <col min="3" max="3" width="11.625" style="3" customWidth="1"/>
    <col min="4" max="4" width="9" style="3" customWidth="1"/>
    <col min="5" max="5" width="11.625" style="3" customWidth="1"/>
    <col min="6" max="6" width="9" style="3" bestFit="1" customWidth="1"/>
    <col min="7" max="7" width="15.75" style="3" bestFit="1" customWidth="1"/>
    <col min="8" max="8" width="9" style="3" bestFit="1" customWidth="1"/>
    <col min="9" max="9" width="15.75" style="3" bestFit="1" customWidth="1"/>
    <col min="10" max="10" width="9.25" style="3" customWidth="1"/>
    <col min="11" max="13" width="9" style="2"/>
    <col min="14" max="14" width="13.125" style="2" customWidth="1"/>
    <col min="15" max="15" width="13" style="2" customWidth="1"/>
    <col min="16" max="16384" width="9" style="2"/>
  </cols>
  <sheetData>
    <row r="1" spans="2:15" s="1" customFormat="1" ht="24">
      <c r="B1" s="38" t="s">
        <v>56</v>
      </c>
      <c r="C1" s="38"/>
      <c r="D1" s="38"/>
      <c r="E1" s="38"/>
      <c r="F1" s="38"/>
      <c r="G1" s="38"/>
      <c r="H1" s="38"/>
      <c r="I1" s="38"/>
      <c r="J1" s="21"/>
    </row>
    <row r="2" spans="2:15" ht="13.5">
      <c r="I2" s="19"/>
      <c r="J2" s="24" t="s">
        <v>65</v>
      </c>
    </row>
    <row r="3" spans="2:15" ht="4.5" customHeight="1" thickBot="1"/>
    <row r="4" spans="2:15" ht="14.25" customHeight="1">
      <c r="B4" s="36" t="s">
        <v>57</v>
      </c>
      <c r="C4" s="4"/>
      <c r="D4" s="5"/>
      <c r="E4" s="4"/>
      <c r="F4" s="6"/>
      <c r="G4" s="39" t="s">
        <v>61</v>
      </c>
      <c r="H4" s="6"/>
      <c r="I4" s="4"/>
      <c r="J4" s="7"/>
    </row>
    <row r="5" spans="2:15" ht="13.5">
      <c r="B5" s="37"/>
      <c r="C5" s="8" t="s">
        <v>48</v>
      </c>
      <c r="D5" s="9" t="s">
        <v>62</v>
      </c>
      <c r="E5" s="8" t="s">
        <v>49</v>
      </c>
      <c r="F5" s="9" t="s">
        <v>62</v>
      </c>
      <c r="G5" s="40"/>
      <c r="H5" s="9" t="s">
        <v>62</v>
      </c>
      <c r="I5" s="22" t="s">
        <v>50</v>
      </c>
      <c r="J5" s="10" t="s">
        <v>62</v>
      </c>
      <c r="L5" s="42" t="s">
        <v>70</v>
      </c>
      <c r="M5" s="42"/>
      <c r="N5" s="42"/>
      <c r="O5" s="42"/>
    </row>
    <row r="6" spans="2:15" ht="13.5">
      <c r="B6" s="37"/>
      <c r="C6" s="11"/>
      <c r="D6" s="12" t="s">
        <v>63</v>
      </c>
      <c r="E6" s="12" t="s">
        <v>55</v>
      </c>
      <c r="F6" s="12" t="s">
        <v>63</v>
      </c>
      <c r="G6" s="41"/>
      <c r="H6" s="12" t="s">
        <v>63</v>
      </c>
      <c r="I6" s="23" t="s">
        <v>54</v>
      </c>
      <c r="J6" s="23" t="s">
        <v>63</v>
      </c>
      <c r="L6" s="2" t="s">
        <v>66</v>
      </c>
      <c r="M6" s="2" t="s">
        <v>67</v>
      </c>
      <c r="N6" s="2" t="s">
        <v>68</v>
      </c>
      <c r="O6" s="2" t="s">
        <v>69</v>
      </c>
    </row>
    <row r="7" spans="2:15" ht="13.5">
      <c r="B7" s="13" t="s">
        <v>64</v>
      </c>
      <c r="C7" s="14">
        <v>14593</v>
      </c>
      <c r="D7" s="34">
        <f>C7/L7*100</f>
        <v>96.879771625838146</v>
      </c>
      <c r="E7" s="25">
        <f>SUM(E8:E61)</f>
        <v>807694</v>
      </c>
      <c r="F7" s="34">
        <f>E7/M7*100</f>
        <v>95.183515700034761</v>
      </c>
      <c r="G7" s="25">
        <v>4398796536</v>
      </c>
      <c r="H7" s="34">
        <f>G7/N7*100</f>
        <v>91.786177310314912</v>
      </c>
      <c r="I7" s="25">
        <v>1187175230</v>
      </c>
      <c r="J7" s="34">
        <f>I7/O7*100</f>
        <v>92.674673163596566</v>
      </c>
      <c r="L7" s="2">
        <v>15063</v>
      </c>
      <c r="M7" s="2">
        <v>848565</v>
      </c>
      <c r="N7" s="2">
        <v>4792438976</v>
      </c>
      <c r="O7" s="2">
        <v>1281013668</v>
      </c>
    </row>
    <row r="8" spans="2:15" ht="13.5">
      <c r="B8" s="15" t="s">
        <v>51</v>
      </c>
      <c r="C8" s="30">
        <v>3542</v>
      </c>
      <c r="D8" s="35">
        <f>C8/L8*100</f>
        <v>101.66475315729046</v>
      </c>
      <c r="E8" s="30">
        <v>91740</v>
      </c>
      <c r="F8" s="35">
        <f>E8/M8*100</f>
        <v>97.045476182920254</v>
      </c>
      <c r="G8" s="30">
        <v>299317118</v>
      </c>
      <c r="H8" s="35">
        <f>G8/N8*100</f>
        <v>90.788177116821018</v>
      </c>
      <c r="I8" s="30">
        <v>109154121</v>
      </c>
      <c r="J8" s="35">
        <f>I8/O8*100</f>
        <v>102.46864061662633</v>
      </c>
      <c r="L8" s="2">
        <v>3484</v>
      </c>
      <c r="M8" s="2">
        <v>94533</v>
      </c>
      <c r="N8" s="2">
        <v>329687331</v>
      </c>
      <c r="O8" s="2">
        <v>106524416</v>
      </c>
    </row>
    <row r="9" spans="2:15" ht="13.5">
      <c r="B9" s="15" t="s">
        <v>6</v>
      </c>
      <c r="C9" s="30">
        <v>715</v>
      </c>
      <c r="D9" s="35">
        <f>C9/L9*100</f>
        <v>100</v>
      </c>
      <c r="E9" s="30">
        <v>34996</v>
      </c>
      <c r="F9" s="35">
        <f t="shared" ref="F9:F60" si="0">E9/M9*100</f>
        <v>99.780457902089921</v>
      </c>
      <c r="G9" s="30">
        <v>136374277</v>
      </c>
      <c r="H9" s="35">
        <f t="shared" ref="H9:H59" si="1">G9/N9*100</f>
        <v>98.108311373021778</v>
      </c>
      <c r="I9" s="30">
        <v>49332564</v>
      </c>
      <c r="J9" s="35">
        <f t="shared" ref="J9:J59" si="2">I9/O9*100</f>
        <v>102.95900445215591</v>
      </c>
      <c r="L9" s="2">
        <v>715</v>
      </c>
      <c r="M9" s="2">
        <v>35073</v>
      </c>
      <c r="N9" s="2">
        <v>139003796</v>
      </c>
      <c r="O9" s="2">
        <v>47914764</v>
      </c>
    </row>
    <row r="10" spans="2:15" ht="13.5">
      <c r="B10" s="26" t="s">
        <v>7</v>
      </c>
      <c r="C10" s="30">
        <v>588</v>
      </c>
      <c r="D10" s="35">
        <f t="shared" ref="D10:D60" si="3">C10/L10*100</f>
        <v>88.554216867469876</v>
      </c>
      <c r="E10" s="30">
        <v>39375</v>
      </c>
      <c r="F10" s="35">
        <f t="shared" si="0"/>
        <v>83.69823994558287</v>
      </c>
      <c r="G10" s="30">
        <v>182970831</v>
      </c>
      <c r="H10" s="35">
        <f t="shared" si="1"/>
        <v>71.017928213485234</v>
      </c>
      <c r="I10" s="30">
        <v>61288855</v>
      </c>
      <c r="J10" s="35">
        <f t="shared" si="2"/>
        <v>91.49179114910477</v>
      </c>
      <c r="L10" s="2">
        <v>664</v>
      </c>
      <c r="M10" s="2">
        <v>47044</v>
      </c>
      <c r="N10" s="2">
        <v>257640339</v>
      </c>
      <c r="O10" s="2">
        <v>66988365</v>
      </c>
    </row>
    <row r="11" spans="2:15" ht="13.5">
      <c r="B11" s="15" t="s">
        <v>8</v>
      </c>
      <c r="C11" s="30">
        <v>657</v>
      </c>
      <c r="D11" s="35">
        <f t="shared" si="3"/>
        <v>90.247252747252745</v>
      </c>
      <c r="E11" s="30">
        <v>20009</v>
      </c>
      <c r="F11" s="35">
        <f t="shared" si="0"/>
        <v>91.915108640727638</v>
      </c>
      <c r="G11" s="30">
        <v>49018907</v>
      </c>
      <c r="H11" s="35">
        <f t="shared" si="1"/>
        <v>89.017567723594979</v>
      </c>
      <c r="I11" s="30">
        <v>13998553</v>
      </c>
      <c r="J11" s="35">
        <f t="shared" si="2"/>
        <v>75.258310532188247</v>
      </c>
      <c r="L11" s="2">
        <v>728</v>
      </c>
      <c r="M11" s="2">
        <v>21769</v>
      </c>
      <c r="N11" s="2">
        <v>55066554</v>
      </c>
      <c r="O11" s="2">
        <v>18600674</v>
      </c>
    </row>
    <row r="12" spans="2:15" ht="13.5">
      <c r="B12" s="15" t="s">
        <v>9</v>
      </c>
      <c r="C12" s="30">
        <v>337</v>
      </c>
      <c r="D12" s="35">
        <f t="shared" si="3"/>
        <v>85.316455696202524</v>
      </c>
      <c r="E12" s="30">
        <v>11612</v>
      </c>
      <c r="F12" s="35">
        <f t="shared" si="0"/>
        <v>87.466104248267555</v>
      </c>
      <c r="G12" s="30">
        <v>39211598</v>
      </c>
      <c r="H12" s="35">
        <f t="shared" si="1"/>
        <v>86.705723854828477</v>
      </c>
      <c r="I12" s="30">
        <v>16686931</v>
      </c>
      <c r="J12" s="35">
        <f t="shared" si="2"/>
        <v>84.124925249146827</v>
      </c>
      <c r="L12" s="2">
        <v>395</v>
      </c>
      <c r="M12" s="2">
        <v>13276</v>
      </c>
      <c r="N12" s="2">
        <v>45223771</v>
      </c>
      <c r="O12" s="2">
        <v>19835894</v>
      </c>
    </row>
    <row r="13" spans="2:15" ht="13.5">
      <c r="B13" s="15" t="s">
        <v>11</v>
      </c>
      <c r="C13" s="30">
        <v>248</v>
      </c>
      <c r="D13" s="35">
        <f t="shared" si="3"/>
        <v>109.25110132158591</v>
      </c>
      <c r="E13" s="30">
        <v>19497</v>
      </c>
      <c r="F13" s="35">
        <f t="shared" si="0"/>
        <v>107.99268860086408</v>
      </c>
      <c r="G13" s="30">
        <v>87094341</v>
      </c>
      <c r="H13" s="35">
        <f t="shared" si="1"/>
        <v>103.31588430958104</v>
      </c>
      <c r="I13" s="30">
        <v>24080691</v>
      </c>
      <c r="J13" s="35">
        <f t="shared" si="2"/>
        <v>117.92948313108289</v>
      </c>
      <c r="L13" s="2">
        <v>227</v>
      </c>
      <c r="M13" s="2">
        <v>18054</v>
      </c>
      <c r="N13" s="2">
        <v>84299081</v>
      </c>
      <c r="O13" s="2">
        <v>20419568</v>
      </c>
    </row>
    <row r="14" spans="2:15" ht="13.5">
      <c r="B14" s="15" t="s">
        <v>13</v>
      </c>
      <c r="C14" s="30">
        <v>595</v>
      </c>
      <c r="D14" s="35">
        <f t="shared" si="3"/>
        <v>100.33726812816188</v>
      </c>
      <c r="E14" s="30">
        <v>23516</v>
      </c>
      <c r="F14" s="35">
        <f t="shared" si="0"/>
        <v>95.866286180187515</v>
      </c>
      <c r="G14" s="30">
        <v>73180250</v>
      </c>
      <c r="H14" s="35">
        <f t="shared" si="1"/>
        <v>95.117160727878016</v>
      </c>
      <c r="I14" s="30">
        <v>24334847</v>
      </c>
      <c r="J14" s="35">
        <f t="shared" si="2"/>
        <v>83.538371232849755</v>
      </c>
      <c r="L14" s="2">
        <v>593</v>
      </c>
      <c r="M14" s="2">
        <v>24530</v>
      </c>
      <c r="N14" s="2">
        <v>76936958</v>
      </c>
      <c r="O14" s="2">
        <v>29130143</v>
      </c>
    </row>
    <row r="15" spans="2:15" ht="13.5">
      <c r="B15" s="15" t="s">
        <v>15</v>
      </c>
      <c r="C15" s="30">
        <v>492</v>
      </c>
      <c r="D15" s="35">
        <f t="shared" si="3"/>
        <v>104.23728813559323</v>
      </c>
      <c r="E15" s="30">
        <v>25759</v>
      </c>
      <c r="F15" s="35">
        <f t="shared" si="0"/>
        <v>102.76880111709555</v>
      </c>
      <c r="G15" s="30">
        <v>76289498</v>
      </c>
      <c r="H15" s="35">
        <f t="shared" si="1"/>
        <v>92.812661380004528</v>
      </c>
      <c r="I15" s="30">
        <v>24382249</v>
      </c>
      <c r="J15" s="35">
        <f t="shared" si="2"/>
        <v>98.041218227100586</v>
      </c>
      <c r="L15" s="2">
        <v>472</v>
      </c>
      <c r="M15" s="2">
        <v>25065</v>
      </c>
      <c r="N15" s="2">
        <v>82197296</v>
      </c>
      <c r="O15" s="2">
        <v>24869386</v>
      </c>
    </row>
    <row r="16" spans="2:15" ht="13.5">
      <c r="B16" s="15" t="s">
        <v>17</v>
      </c>
      <c r="C16" s="30">
        <v>133</v>
      </c>
      <c r="D16" s="35">
        <f t="shared" si="3"/>
        <v>89.261744966442961</v>
      </c>
      <c r="E16" s="30">
        <v>4172</v>
      </c>
      <c r="F16" s="35">
        <f t="shared" si="0"/>
        <v>92.158162138281412</v>
      </c>
      <c r="G16" s="30">
        <v>10461232</v>
      </c>
      <c r="H16" s="35">
        <f t="shared" si="1"/>
        <v>92.125492551351044</v>
      </c>
      <c r="I16" s="30">
        <v>3826361</v>
      </c>
      <c r="J16" s="35">
        <f t="shared" si="2"/>
        <v>94.756868543811507</v>
      </c>
      <c r="L16" s="2">
        <v>149</v>
      </c>
      <c r="M16" s="2">
        <v>4527</v>
      </c>
      <c r="N16" s="2">
        <v>11355415</v>
      </c>
      <c r="O16" s="2">
        <v>4038083</v>
      </c>
    </row>
    <row r="17" spans="2:15" ht="13.5">
      <c r="B17" s="15" t="s">
        <v>19</v>
      </c>
      <c r="C17" s="30">
        <v>282</v>
      </c>
      <c r="D17" s="35">
        <f t="shared" si="3"/>
        <v>89.240506329113927</v>
      </c>
      <c r="E17" s="30">
        <v>15862</v>
      </c>
      <c r="F17" s="35">
        <f t="shared" si="0"/>
        <v>94.388574828919971</v>
      </c>
      <c r="G17" s="30">
        <v>87632266</v>
      </c>
      <c r="H17" s="35">
        <f t="shared" si="1"/>
        <v>91.219240039612046</v>
      </c>
      <c r="I17" s="30">
        <v>23145907</v>
      </c>
      <c r="J17" s="35">
        <f t="shared" si="2"/>
        <v>92.755831055471106</v>
      </c>
      <c r="L17" s="2">
        <v>316</v>
      </c>
      <c r="M17" s="2">
        <v>16805</v>
      </c>
      <c r="N17" s="2">
        <v>96067744</v>
      </c>
      <c r="O17" s="2">
        <v>24953587</v>
      </c>
    </row>
    <row r="18" spans="2:15" ht="13.5">
      <c r="B18" s="15" t="s">
        <v>20</v>
      </c>
      <c r="C18" s="30">
        <v>331</v>
      </c>
      <c r="D18" s="35">
        <f t="shared" si="3"/>
        <v>99.101796407185631</v>
      </c>
      <c r="E18" s="30">
        <v>47385</v>
      </c>
      <c r="F18" s="35">
        <f t="shared" si="0"/>
        <v>95.219435736677113</v>
      </c>
      <c r="G18" s="30">
        <v>158213642</v>
      </c>
      <c r="H18" s="35">
        <f t="shared" si="1"/>
        <v>99.819528352513046</v>
      </c>
      <c r="I18" s="30">
        <v>42485813</v>
      </c>
      <c r="J18" s="35">
        <f t="shared" si="2"/>
        <v>125.32462320516878</v>
      </c>
      <c r="L18" s="2">
        <v>334</v>
      </c>
      <c r="M18" s="2">
        <v>49764</v>
      </c>
      <c r="N18" s="2">
        <v>158499689</v>
      </c>
      <c r="O18" s="2">
        <v>33900611</v>
      </c>
    </row>
    <row r="19" spans="2:15" ht="13.5">
      <c r="B19" s="15" t="s">
        <v>21</v>
      </c>
      <c r="C19" s="30">
        <v>771</v>
      </c>
      <c r="D19" s="35">
        <f t="shared" si="3"/>
        <v>97.718631178707227</v>
      </c>
      <c r="E19" s="30">
        <v>114620</v>
      </c>
      <c r="F19" s="35">
        <f t="shared" si="0"/>
        <v>101.90437241060475</v>
      </c>
      <c r="G19" s="30">
        <v>1469784925</v>
      </c>
      <c r="H19" s="35">
        <f t="shared" si="1"/>
        <v>96.877029040663729</v>
      </c>
      <c r="I19" s="30">
        <v>275803571</v>
      </c>
      <c r="J19" s="35">
        <f t="shared" si="2"/>
        <v>84.097787519226031</v>
      </c>
      <c r="L19" s="2">
        <v>789</v>
      </c>
      <c r="M19" s="2">
        <v>112478</v>
      </c>
      <c r="N19" s="2">
        <v>1517165565</v>
      </c>
      <c r="O19" s="2">
        <v>327955799</v>
      </c>
    </row>
    <row r="20" spans="2:15" ht="13.5">
      <c r="B20" s="15" t="s">
        <v>22</v>
      </c>
      <c r="C20" s="30">
        <v>444</v>
      </c>
      <c r="D20" s="35">
        <f t="shared" si="3"/>
        <v>98.230088495575217</v>
      </c>
      <c r="E20" s="30">
        <v>39207</v>
      </c>
      <c r="F20" s="35">
        <f t="shared" si="0"/>
        <v>79.164479263417192</v>
      </c>
      <c r="G20" s="30">
        <v>193208005</v>
      </c>
      <c r="H20" s="35">
        <f t="shared" si="1"/>
        <v>76.682754560619074</v>
      </c>
      <c r="I20" s="30">
        <v>60142723</v>
      </c>
      <c r="J20" s="35">
        <f t="shared" si="2"/>
        <v>85.999381244306946</v>
      </c>
      <c r="L20" s="2">
        <v>452</v>
      </c>
      <c r="M20" s="2">
        <v>49526</v>
      </c>
      <c r="N20" s="2">
        <v>251957570</v>
      </c>
      <c r="O20" s="2">
        <v>69933902</v>
      </c>
    </row>
    <row r="21" spans="2:15" ht="13.5">
      <c r="B21" s="15" t="s">
        <v>24</v>
      </c>
      <c r="C21" s="30">
        <v>478</v>
      </c>
      <c r="D21" s="35">
        <f t="shared" si="3"/>
        <v>83.712784588441338</v>
      </c>
      <c r="E21" s="30">
        <v>36213</v>
      </c>
      <c r="F21" s="35">
        <f t="shared" si="0"/>
        <v>89.414814814814818</v>
      </c>
      <c r="G21" s="30">
        <v>156656454</v>
      </c>
      <c r="H21" s="35">
        <f t="shared" si="1"/>
        <v>89.718822885307659</v>
      </c>
      <c r="I21" s="30">
        <v>45595789</v>
      </c>
      <c r="J21" s="35">
        <f t="shared" si="2"/>
        <v>85.164189775516903</v>
      </c>
      <c r="L21" s="2">
        <v>571</v>
      </c>
      <c r="M21" s="2">
        <v>40500</v>
      </c>
      <c r="N21" s="2">
        <v>174608236</v>
      </c>
      <c r="O21" s="2">
        <v>53538687</v>
      </c>
    </row>
    <row r="22" spans="2:15" ht="13.5">
      <c r="B22" s="15" t="s">
        <v>25</v>
      </c>
      <c r="C22" s="30">
        <v>235</v>
      </c>
      <c r="D22" s="35">
        <f t="shared" si="3"/>
        <v>94.758064516129039</v>
      </c>
      <c r="E22" s="30">
        <v>7777</v>
      </c>
      <c r="F22" s="35">
        <f t="shared" si="0"/>
        <v>96.740888170170408</v>
      </c>
      <c r="G22" s="30">
        <v>25530991</v>
      </c>
      <c r="H22" s="35">
        <f t="shared" si="1"/>
        <v>97.468345586966493</v>
      </c>
      <c r="I22" s="30">
        <v>8757468</v>
      </c>
      <c r="J22" s="35">
        <f t="shared" si="2"/>
        <v>85.239343607449271</v>
      </c>
      <c r="L22" s="2">
        <v>248</v>
      </c>
      <c r="M22" s="2">
        <v>8039</v>
      </c>
      <c r="N22" s="2">
        <v>26194136</v>
      </c>
      <c r="O22" s="2">
        <v>10273974</v>
      </c>
    </row>
    <row r="23" spans="2:15" ht="13.5">
      <c r="B23" s="15" t="s">
        <v>26</v>
      </c>
      <c r="C23" s="30">
        <v>190</v>
      </c>
      <c r="D23" s="35">
        <f t="shared" si="3"/>
        <v>98.958333333333343</v>
      </c>
      <c r="E23" s="30">
        <v>11635</v>
      </c>
      <c r="F23" s="35">
        <f t="shared" si="0"/>
        <v>94.524331789747336</v>
      </c>
      <c r="G23" s="30">
        <v>43679322</v>
      </c>
      <c r="H23" s="35">
        <f t="shared" si="1"/>
        <v>89.547931530605169</v>
      </c>
      <c r="I23" s="30">
        <v>18120912</v>
      </c>
      <c r="J23" s="35">
        <f t="shared" si="2"/>
        <v>88.566827713003377</v>
      </c>
      <c r="L23" s="2">
        <v>192</v>
      </c>
      <c r="M23" s="2">
        <v>12309</v>
      </c>
      <c r="N23" s="2">
        <v>48777589</v>
      </c>
      <c r="O23" s="2">
        <v>20460157</v>
      </c>
    </row>
    <row r="24" spans="2:15" ht="13.5">
      <c r="B24" s="15" t="s">
        <v>27</v>
      </c>
      <c r="C24" s="30">
        <v>133</v>
      </c>
      <c r="D24" s="35">
        <f t="shared" si="3"/>
        <v>95.683453237410077</v>
      </c>
      <c r="E24" s="30">
        <v>6019</v>
      </c>
      <c r="F24" s="35">
        <f t="shared" si="0"/>
        <v>91.949282004277421</v>
      </c>
      <c r="G24" s="30">
        <v>17076958</v>
      </c>
      <c r="H24" s="35">
        <f t="shared" si="1"/>
        <v>89.232830906896638</v>
      </c>
      <c r="I24" s="30">
        <v>6211406</v>
      </c>
      <c r="J24" s="35">
        <f t="shared" si="2"/>
        <v>81.749356089869721</v>
      </c>
      <c r="L24" s="2">
        <v>139</v>
      </c>
      <c r="M24" s="2">
        <v>6546</v>
      </c>
      <c r="N24" s="2">
        <v>19137528</v>
      </c>
      <c r="O24" s="2">
        <v>7598110</v>
      </c>
    </row>
    <row r="25" spans="2:15" ht="13.5">
      <c r="B25" s="15" t="s">
        <v>28</v>
      </c>
      <c r="C25" s="30">
        <v>162</v>
      </c>
      <c r="D25" s="35">
        <f t="shared" si="3"/>
        <v>106.57894736842107</v>
      </c>
      <c r="E25" s="30">
        <v>4423</v>
      </c>
      <c r="F25" s="35">
        <f t="shared" si="0"/>
        <v>102.36056468410091</v>
      </c>
      <c r="G25" s="30">
        <v>11380056</v>
      </c>
      <c r="H25" s="35">
        <f t="shared" si="1"/>
        <v>79.813520624399558</v>
      </c>
      <c r="I25" s="30">
        <v>3156895</v>
      </c>
      <c r="J25" s="35">
        <f t="shared" si="2"/>
        <v>74.490559181496835</v>
      </c>
      <c r="L25" s="2">
        <v>152</v>
      </c>
      <c r="M25" s="2">
        <v>4321</v>
      </c>
      <c r="N25" s="2">
        <v>14258306</v>
      </c>
      <c r="O25" s="2">
        <v>4237980</v>
      </c>
    </row>
    <row r="26" spans="2:15" ht="13.5">
      <c r="B26" s="15" t="s">
        <v>29</v>
      </c>
      <c r="C26" s="30">
        <v>555</v>
      </c>
      <c r="D26" s="35">
        <f t="shared" si="3"/>
        <v>95.197255574614076</v>
      </c>
      <c r="E26" s="30">
        <v>34928</v>
      </c>
      <c r="F26" s="35">
        <f t="shared" si="0"/>
        <v>91.578395385422127</v>
      </c>
      <c r="G26" s="30">
        <v>131666096</v>
      </c>
      <c r="H26" s="35">
        <f t="shared" si="1"/>
        <v>90.34270556053643</v>
      </c>
      <c r="I26" s="30">
        <v>43381219</v>
      </c>
      <c r="J26" s="35">
        <f t="shared" si="2"/>
        <v>94.314048826389424</v>
      </c>
      <c r="L26" s="2">
        <v>583</v>
      </c>
      <c r="M26" s="2">
        <v>38140</v>
      </c>
      <c r="N26" s="2">
        <v>145740705</v>
      </c>
      <c r="O26" s="2">
        <v>45996561</v>
      </c>
    </row>
    <row r="27" spans="2:15" ht="13.5">
      <c r="B27" s="15" t="s">
        <v>30</v>
      </c>
      <c r="C27" s="30">
        <v>283</v>
      </c>
      <c r="D27" s="35">
        <f t="shared" si="3"/>
        <v>97.923875432525946</v>
      </c>
      <c r="E27" s="30">
        <v>18197</v>
      </c>
      <c r="F27" s="35">
        <f t="shared" si="0"/>
        <v>94.080239892462004</v>
      </c>
      <c r="G27" s="30">
        <v>67406339</v>
      </c>
      <c r="H27" s="35">
        <f t="shared" si="1"/>
        <v>84.837999328508701</v>
      </c>
      <c r="I27" s="30">
        <v>20026775</v>
      </c>
      <c r="J27" s="35">
        <f t="shared" si="2"/>
        <v>81.564946171499528</v>
      </c>
      <c r="L27" s="2">
        <v>289</v>
      </c>
      <c r="M27" s="2">
        <v>19342</v>
      </c>
      <c r="N27" s="2">
        <v>79453004</v>
      </c>
      <c r="O27" s="2">
        <v>24553164</v>
      </c>
    </row>
    <row r="28" spans="2:15" ht="13.5">
      <c r="B28" s="15" t="s">
        <v>32</v>
      </c>
      <c r="C28" s="30">
        <v>140</v>
      </c>
      <c r="D28" s="35">
        <f t="shared" si="3"/>
        <v>89.171974522292999</v>
      </c>
      <c r="E28" s="30">
        <v>8257</v>
      </c>
      <c r="F28" s="35">
        <f t="shared" si="0"/>
        <v>104.98410680228862</v>
      </c>
      <c r="G28" s="30">
        <v>27873788</v>
      </c>
      <c r="H28" s="35">
        <f t="shared" si="1"/>
        <v>85.145469608908869</v>
      </c>
      <c r="I28" s="30">
        <v>11599344</v>
      </c>
      <c r="J28" s="35">
        <f t="shared" si="2"/>
        <v>90.444144852930293</v>
      </c>
      <c r="L28" s="2">
        <v>157</v>
      </c>
      <c r="M28" s="2">
        <v>7865</v>
      </c>
      <c r="N28" s="2">
        <v>32736666</v>
      </c>
      <c r="O28" s="2">
        <v>12824870</v>
      </c>
    </row>
    <row r="29" spans="2:15" ht="13.5">
      <c r="B29" s="15" t="s">
        <v>34</v>
      </c>
      <c r="C29" s="30">
        <v>215</v>
      </c>
      <c r="D29" s="35">
        <f t="shared" si="3"/>
        <v>99.078341013824883</v>
      </c>
      <c r="E29" s="30">
        <v>17298</v>
      </c>
      <c r="F29" s="35">
        <f t="shared" si="0"/>
        <v>99.83263115369077</v>
      </c>
      <c r="G29" s="30">
        <v>132642820</v>
      </c>
      <c r="H29" s="35">
        <f t="shared" si="1"/>
        <v>92.071383486186463</v>
      </c>
      <c r="I29" s="30">
        <v>29981282</v>
      </c>
      <c r="J29" s="35">
        <f t="shared" si="2"/>
        <v>115.65553729671795</v>
      </c>
      <c r="L29" s="2">
        <v>217</v>
      </c>
      <c r="M29" s="2">
        <v>17327</v>
      </c>
      <c r="N29" s="2">
        <v>144065197</v>
      </c>
      <c r="O29" s="2">
        <v>25922911</v>
      </c>
    </row>
    <row r="30" spans="2:15" ht="13.5">
      <c r="B30" s="15" t="s">
        <v>36</v>
      </c>
      <c r="C30" s="30">
        <v>298</v>
      </c>
      <c r="D30" s="35">
        <f t="shared" si="3"/>
        <v>94.603174603174594</v>
      </c>
      <c r="E30" s="30">
        <v>22234</v>
      </c>
      <c r="F30" s="35">
        <f t="shared" si="0"/>
        <v>98.376178045219248</v>
      </c>
      <c r="G30" s="30">
        <v>127428959</v>
      </c>
      <c r="H30" s="35">
        <f t="shared" si="1"/>
        <v>101.71638117027382</v>
      </c>
      <c r="I30" s="30">
        <v>15280728</v>
      </c>
      <c r="J30" s="35">
        <f t="shared" si="2"/>
        <v>86.627558757246277</v>
      </c>
      <c r="L30" s="2">
        <v>315</v>
      </c>
      <c r="M30" s="2">
        <v>22601</v>
      </c>
      <c r="N30" s="2">
        <v>125278699</v>
      </c>
      <c r="O30" s="2">
        <v>17639569</v>
      </c>
    </row>
    <row r="31" spans="2:15" ht="13.5">
      <c r="B31" s="15" t="s">
        <v>37</v>
      </c>
      <c r="C31" s="30">
        <v>78</v>
      </c>
      <c r="D31" s="35">
        <f t="shared" si="3"/>
        <v>98.734177215189874</v>
      </c>
      <c r="E31" s="30">
        <v>4451</v>
      </c>
      <c r="F31" s="35">
        <f t="shared" si="0"/>
        <v>112.05941591137967</v>
      </c>
      <c r="G31" s="30">
        <v>88400048</v>
      </c>
      <c r="H31" s="35">
        <f t="shared" si="1"/>
        <v>83.921934947131021</v>
      </c>
      <c r="I31" s="30">
        <v>24917436</v>
      </c>
      <c r="J31" s="35">
        <f t="shared" si="2"/>
        <v>98.739311617907063</v>
      </c>
      <c r="L31" s="2">
        <v>79</v>
      </c>
      <c r="M31" s="2">
        <v>3972</v>
      </c>
      <c r="N31" s="2">
        <v>105336046</v>
      </c>
      <c r="O31" s="2">
        <v>25235578</v>
      </c>
    </row>
    <row r="32" spans="2:15" ht="13.5">
      <c r="B32" s="15" t="s">
        <v>38</v>
      </c>
      <c r="C32" s="30">
        <v>112</v>
      </c>
      <c r="D32" s="35">
        <f t="shared" si="3"/>
        <v>94.117647058823522</v>
      </c>
      <c r="E32" s="30">
        <v>4641</v>
      </c>
      <c r="F32" s="35">
        <f t="shared" si="0"/>
        <v>87.351778656126484</v>
      </c>
      <c r="G32" s="30">
        <v>11922949</v>
      </c>
      <c r="H32" s="35">
        <f t="shared" si="1"/>
        <v>80.593727465362051</v>
      </c>
      <c r="I32" s="30">
        <v>3988614</v>
      </c>
      <c r="J32" s="35">
        <f t="shared" si="2"/>
        <v>82.508219557229921</v>
      </c>
      <c r="L32" s="2">
        <v>119</v>
      </c>
      <c r="M32" s="2">
        <v>5313</v>
      </c>
      <c r="N32" s="2">
        <v>14793892</v>
      </c>
      <c r="O32" s="2">
        <v>4834202</v>
      </c>
    </row>
    <row r="33" spans="2:15" ht="13.5">
      <c r="B33" s="15" t="s">
        <v>39</v>
      </c>
      <c r="C33" s="30">
        <v>88</v>
      </c>
      <c r="D33" s="35">
        <f t="shared" si="3"/>
        <v>111.39240506329114</v>
      </c>
      <c r="E33" s="30">
        <v>4540</v>
      </c>
      <c r="F33" s="35">
        <f t="shared" si="0"/>
        <v>115.87544665645737</v>
      </c>
      <c r="G33" s="30">
        <v>15773562</v>
      </c>
      <c r="H33" s="35">
        <f t="shared" si="1"/>
        <v>131.42333996356138</v>
      </c>
      <c r="I33" s="30">
        <v>6236164</v>
      </c>
      <c r="J33" s="35">
        <f t="shared" si="2"/>
        <v>177.49408060284921</v>
      </c>
      <c r="L33" s="2">
        <v>79</v>
      </c>
      <c r="M33" s="2">
        <v>3918</v>
      </c>
      <c r="N33" s="2">
        <v>12002101</v>
      </c>
      <c r="O33" s="2">
        <v>3513449</v>
      </c>
    </row>
    <row r="34" spans="2:15" ht="13.5">
      <c r="B34" s="15" t="s">
        <v>40</v>
      </c>
      <c r="C34" s="30">
        <v>153</v>
      </c>
      <c r="D34" s="35">
        <f t="shared" si="3"/>
        <v>101.32450331125828</v>
      </c>
      <c r="E34" s="30">
        <v>11876</v>
      </c>
      <c r="F34" s="35">
        <f t="shared" si="0"/>
        <v>100.36339051804278</v>
      </c>
      <c r="G34" s="30">
        <v>50002561</v>
      </c>
      <c r="H34" s="35">
        <f t="shared" si="1"/>
        <v>93.268065569986149</v>
      </c>
      <c r="I34" s="30">
        <v>12288306</v>
      </c>
      <c r="J34" s="35">
        <f t="shared" si="2"/>
        <v>103.58450094806793</v>
      </c>
      <c r="L34" s="2">
        <v>151</v>
      </c>
      <c r="M34" s="2">
        <v>11833</v>
      </c>
      <c r="N34" s="2">
        <v>53611663</v>
      </c>
      <c r="O34" s="2">
        <v>11863074</v>
      </c>
    </row>
    <row r="35" spans="2:15" ht="13.5">
      <c r="B35" s="15" t="s">
        <v>41</v>
      </c>
      <c r="C35" s="30">
        <v>64</v>
      </c>
      <c r="D35" s="35">
        <f t="shared" si="3"/>
        <v>110.34482758620689</v>
      </c>
      <c r="E35" s="30">
        <v>2268</v>
      </c>
      <c r="F35" s="35">
        <f t="shared" si="0"/>
        <v>99.736147757255935</v>
      </c>
      <c r="G35" s="30">
        <v>6860596</v>
      </c>
      <c r="H35" s="35">
        <f t="shared" si="1"/>
        <v>98.053394725242811</v>
      </c>
      <c r="I35" s="30">
        <v>2446285</v>
      </c>
      <c r="J35" s="35">
        <f t="shared" si="2"/>
        <v>100.02195647302995</v>
      </c>
      <c r="L35" s="2">
        <v>58</v>
      </c>
      <c r="M35" s="2">
        <v>2274</v>
      </c>
      <c r="N35" s="2">
        <v>6996796</v>
      </c>
      <c r="O35" s="2">
        <v>2445748</v>
      </c>
    </row>
    <row r="36" spans="2:15" ht="13.5">
      <c r="B36" s="15" t="s">
        <v>42</v>
      </c>
      <c r="C36" s="30">
        <v>151</v>
      </c>
      <c r="D36" s="35">
        <f t="shared" si="3"/>
        <v>108.63309352517985</v>
      </c>
      <c r="E36" s="30">
        <v>6131</v>
      </c>
      <c r="F36" s="35">
        <f t="shared" si="0"/>
        <v>104.05634758995248</v>
      </c>
      <c r="G36" s="30">
        <v>16804642</v>
      </c>
      <c r="H36" s="35">
        <f t="shared" si="1"/>
        <v>88.631610592771139</v>
      </c>
      <c r="I36" s="30">
        <v>6217783</v>
      </c>
      <c r="J36" s="35">
        <f t="shared" si="2"/>
        <v>82.040217998679239</v>
      </c>
      <c r="L36" s="2">
        <v>139</v>
      </c>
      <c r="M36" s="2">
        <v>5892</v>
      </c>
      <c r="N36" s="2">
        <v>18960100</v>
      </c>
      <c r="O36" s="2">
        <v>7578945</v>
      </c>
    </row>
    <row r="37" spans="2:15" ht="13.5">
      <c r="B37" s="15" t="s">
        <v>43</v>
      </c>
      <c r="C37" s="30">
        <v>78</v>
      </c>
      <c r="D37" s="35">
        <f t="shared" si="3"/>
        <v>97.5</v>
      </c>
      <c r="E37" s="30">
        <v>3979</v>
      </c>
      <c r="F37" s="35">
        <f t="shared" si="0"/>
        <v>92.57794322940903</v>
      </c>
      <c r="G37" s="30">
        <v>9844984</v>
      </c>
      <c r="H37" s="35">
        <f t="shared" si="1"/>
        <v>88.715952325618801</v>
      </c>
      <c r="I37" s="30">
        <v>3709397</v>
      </c>
      <c r="J37" s="35">
        <f t="shared" si="2"/>
        <v>92.018309410885379</v>
      </c>
      <c r="L37" s="2">
        <v>80</v>
      </c>
      <c r="M37" s="2">
        <v>4298</v>
      </c>
      <c r="N37" s="2">
        <v>11097197</v>
      </c>
      <c r="O37" s="2">
        <v>4031151</v>
      </c>
    </row>
    <row r="38" spans="2:15" ht="13.5">
      <c r="B38" s="15" t="s">
        <v>45</v>
      </c>
      <c r="C38" s="30">
        <v>61</v>
      </c>
      <c r="D38" s="35">
        <f t="shared" si="3"/>
        <v>91.044776119402982</v>
      </c>
      <c r="E38" s="30">
        <v>10263</v>
      </c>
      <c r="F38" s="35">
        <f t="shared" si="0"/>
        <v>78.146653468362132</v>
      </c>
      <c r="G38" s="30">
        <v>137151246</v>
      </c>
      <c r="H38" s="35">
        <f t="shared" si="1"/>
        <v>77.802864569367074</v>
      </c>
      <c r="I38" s="30">
        <v>39630212</v>
      </c>
      <c r="J38" s="35">
        <f t="shared" si="2"/>
        <v>86.848270549652597</v>
      </c>
      <c r="L38" s="2">
        <v>67</v>
      </c>
      <c r="M38" s="2">
        <v>13133</v>
      </c>
      <c r="N38" s="2">
        <v>176280458</v>
      </c>
      <c r="O38" s="2">
        <v>45631550</v>
      </c>
    </row>
    <row r="39" spans="2:15" ht="13.5">
      <c r="B39" s="15" t="s">
        <v>46</v>
      </c>
      <c r="C39" s="30">
        <v>115</v>
      </c>
      <c r="D39" s="35">
        <f t="shared" si="3"/>
        <v>71.428571428571431</v>
      </c>
      <c r="E39" s="30">
        <v>3749</v>
      </c>
      <c r="F39" s="35">
        <f t="shared" si="0"/>
        <v>87.491248541423573</v>
      </c>
      <c r="G39" s="30">
        <v>10269325</v>
      </c>
      <c r="H39" s="35">
        <f t="shared" si="1"/>
        <v>105.02771144506052</v>
      </c>
      <c r="I39" s="30">
        <v>3290030</v>
      </c>
      <c r="J39" s="35">
        <f t="shared" si="2"/>
        <v>126.14937713833704</v>
      </c>
      <c r="L39" s="2">
        <v>161</v>
      </c>
      <c r="M39" s="2">
        <v>4285</v>
      </c>
      <c r="N39" s="2">
        <v>9777729</v>
      </c>
      <c r="O39" s="2">
        <v>2608043</v>
      </c>
    </row>
    <row r="40" spans="2:15" ht="13.5">
      <c r="B40" s="15" t="s">
        <v>47</v>
      </c>
      <c r="C40" s="30">
        <v>192</v>
      </c>
      <c r="D40" s="35">
        <f t="shared" si="3"/>
        <v>103.2258064516129</v>
      </c>
      <c r="E40" s="30">
        <v>7560</v>
      </c>
      <c r="F40" s="35">
        <f t="shared" si="0"/>
        <v>100.35842293906809</v>
      </c>
      <c r="G40" s="30">
        <v>29069036</v>
      </c>
      <c r="H40" s="35">
        <f t="shared" si="1"/>
        <v>107.1710462379319</v>
      </c>
      <c r="I40" s="30">
        <v>11036412</v>
      </c>
      <c r="J40" s="35">
        <f t="shared" si="2"/>
        <v>109.03148270266665</v>
      </c>
      <c r="L40" s="2">
        <v>186</v>
      </c>
      <c r="M40" s="2">
        <v>7533</v>
      </c>
      <c r="N40" s="2">
        <v>27123964</v>
      </c>
      <c r="O40" s="2">
        <v>10122225</v>
      </c>
    </row>
    <row r="41" spans="2:15" ht="13.5">
      <c r="B41" s="31" t="s">
        <v>52</v>
      </c>
      <c r="C41" s="30">
        <v>184</v>
      </c>
      <c r="D41" s="35">
        <f t="shared" si="3"/>
        <v>100</v>
      </c>
      <c r="E41" s="30">
        <v>6543</v>
      </c>
      <c r="F41" s="35">
        <f t="shared" si="0"/>
        <v>108.0773042616452</v>
      </c>
      <c r="G41" s="30">
        <v>19645010</v>
      </c>
      <c r="H41" s="35">
        <f t="shared" si="1"/>
        <v>108.03654553582717</v>
      </c>
      <c r="I41" s="30">
        <v>8445412</v>
      </c>
      <c r="J41" s="35">
        <f t="shared" si="2"/>
        <v>105.46010705582982</v>
      </c>
      <c r="L41" s="2">
        <v>184</v>
      </c>
      <c r="M41" s="2">
        <v>6054</v>
      </c>
      <c r="N41" s="2">
        <v>18183671</v>
      </c>
      <c r="O41" s="2">
        <v>8008158</v>
      </c>
    </row>
    <row r="42" spans="2:15" ht="13.5">
      <c r="B42" s="31" t="s">
        <v>53</v>
      </c>
      <c r="C42" s="32">
        <v>131</v>
      </c>
      <c r="D42" s="35">
        <f t="shared" si="3"/>
        <v>92.25352112676056</v>
      </c>
      <c r="E42" s="32">
        <v>4495</v>
      </c>
      <c r="F42" s="35">
        <f t="shared" si="0"/>
        <v>92.508746655690459</v>
      </c>
      <c r="G42" s="32">
        <v>17205816</v>
      </c>
      <c r="H42" s="35">
        <f t="shared" si="1"/>
        <v>74.81315534226907</v>
      </c>
      <c r="I42" s="32">
        <v>4746126</v>
      </c>
      <c r="J42" s="35">
        <f t="shared" si="2"/>
        <v>84.712858520787833</v>
      </c>
      <c r="L42" s="2">
        <v>142</v>
      </c>
      <c r="M42" s="2">
        <v>4859</v>
      </c>
      <c r="N42" s="2">
        <v>22998383</v>
      </c>
      <c r="O42" s="2">
        <v>5602604</v>
      </c>
    </row>
    <row r="43" spans="2:15" ht="13.5">
      <c r="B43" s="31" t="s">
        <v>58</v>
      </c>
      <c r="C43" s="32">
        <v>180</v>
      </c>
      <c r="D43" s="35">
        <f t="shared" si="3"/>
        <v>103.44827586206897</v>
      </c>
      <c r="E43" s="32">
        <v>15520</v>
      </c>
      <c r="F43" s="35">
        <f t="shared" si="0"/>
        <v>95.766999876588926</v>
      </c>
      <c r="G43" s="32">
        <v>90283158</v>
      </c>
      <c r="H43" s="35">
        <f t="shared" si="1"/>
        <v>83.31585004424592</v>
      </c>
      <c r="I43" s="32">
        <v>32402401</v>
      </c>
      <c r="J43" s="35">
        <f t="shared" si="2"/>
        <v>82.017422905348596</v>
      </c>
      <c r="L43" s="2">
        <v>174</v>
      </c>
      <c r="M43" s="2">
        <v>16206</v>
      </c>
      <c r="N43" s="2">
        <v>108362524</v>
      </c>
      <c r="O43" s="2">
        <v>39506729</v>
      </c>
    </row>
    <row r="44" spans="2:15" ht="13.5">
      <c r="B44" s="15" t="s">
        <v>59</v>
      </c>
      <c r="C44" s="30">
        <v>209</v>
      </c>
      <c r="D44" s="35">
        <f t="shared" si="3"/>
        <v>88.185654008438817</v>
      </c>
      <c r="E44" s="30">
        <v>6142</v>
      </c>
      <c r="F44" s="35">
        <f t="shared" si="0"/>
        <v>102.38373062177028</v>
      </c>
      <c r="G44" s="30">
        <v>15267326</v>
      </c>
      <c r="H44" s="35">
        <f t="shared" si="1"/>
        <v>101.34100217055087</v>
      </c>
      <c r="I44" s="30">
        <v>6007383</v>
      </c>
      <c r="J44" s="35">
        <f t="shared" si="2"/>
        <v>105.23409458377637</v>
      </c>
      <c r="L44" s="2">
        <v>237</v>
      </c>
      <c r="M44" s="2">
        <v>5999</v>
      </c>
      <c r="N44" s="2">
        <v>15065300</v>
      </c>
      <c r="O44" s="2">
        <v>5708590</v>
      </c>
    </row>
    <row r="45" spans="2:15" ht="13.5">
      <c r="B45" s="15" t="s">
        <v>60</v>
      </c>
      <c r="C45" s="32">
        <v>25</v>
      </c>
      <c r="D45" s="35">
        <f t="shared" si="3"/>
        <v>138.88888888888889</v>
      </c>
      <c r="E45" s="32">
        <v>915</v>
      </c>
      <c r="F45" s="35">
        <f t="shared" si="0"/>
        <v>128.33099579242636</v>
      </c>
      <c r="G45" s="32">
        <v>2486074</v>
      </c>
      <c r="H45" s="35">
        <f t="shared" si="1"/>
        <v>123.38601650226441</v>
      </c>
      <c r="I45" s="32">
        <v>997102</v>
      </c>
      <c r="J45" s="35">
        <f t="shared" si="2"/>
        <v>160.48407475185456</v>
      </c>
      <c r="L45" s="2">
        <v>18</v>
      </c>
      <c r="M45" s="2">
        <v>713</v>
      </c>
      <c r="N45" s="2">
        <v>2014875</v>
      </c>
      <c r="O45" s="2">
        <v>621309</v>
      </c>
    </row>
    <row r="46" spans="2:15" ht="13.5">
      <c r="B46" s="15" t="s">
        <v>44</v>
      </c>
      <c r="C46" s="30">
        <v>117</v>
      </c>
      <c r="D46" s="35">
        <f t="shared" si="3"/>
        <v>100</v>
      </c>
      <c r="E46" s="30">
        <v>4650</v>
      </c>
      <c r="F46" s="35">
        <f t="shared" si="0"/>
        <v>104.12001791312136</v>
      </c>
      <c r="G46" s="30">
        <v>16219428</v>
      </c>
      <c r="H46" s="35">
        <f t="shared" si="1"/>
        <v>90.853151259139125</v>
      </c>
      <c r="I46" s="30">
        <v>5073344</v>
      </c>
      <c r="J46" s="35">
        <f t="shared" si="2"/>
        <v>99.999369256290095</v>
      </c>
      <c r="L46" s="2">
        <v>117</v>
      </c>
      <c r="M46" s="2">
        <v>4466</v>
      </c>
      <c r="N46" s="2">
        <v>17852356</v>
      </c>
      <c r="O46" s="2">
        <v>5073376</v>
      </c>
    </row>
    <row r="47" spans="2:15" ht="13.5">
      <c r="B47" s="15" t="s">
        <v>0</v>
      </c>
      <c r="C47" s="30">
        <v>38</v>
      </c>
      <c r="D47" s="35">
        <f t="shared" si="3"/>
        <v>86.36363636363636</v>
      </c>
      <c r="E47" s="30">
        <v>4421</v>
      </c>
      <c r="F47" s="35">
        <f t="shared" si="0"/>
        <v>93.86411889596603</v>
      </c>
      <c r="G47" s="30">
        <v>17101500</v>
      </c>
      <c r="H47" s="35">
        <f t="shared" si="1"/>
        <v>107.18287260126498</v>
      </c>
      <c r="I47" s="30">
        <v>6033759</v>
      </c>
      <c r="J47" s="35">
        <f t="shared" si="2"/>
        <v>64.573280812204644</v>
      </c>
      <c r="L47" s="2">
        <v>44</v>
      </c>
      <c r="M47" s="2">
        <v>4710</v>
      </c>
      <c r="N47" s="2">
        <v>15955441</v>
      </c>
      <c r="O47" s="2">
        <v>9344049</v>
      </c>
    </row>
    <row r="48" spans="2:15" ht="13.5">
      <c r="B48" s="15" t="s">
        <v>1</v>
      </c>
      <c r="C48" s="30">
        <v>111</v>
      </c>
      <c r="D48" s="35">
        <f t="shared" si="3"/>
        <v>95.689655172413794</v>
      </c>
      <c r="E48" s="30">
        <v>12027</v>
      </c>
      <c r="F48" s="35">
        <f t="shared" si="0"/>
        <v>87.916666666666671</v>
      </c>
      <c r="G48" s="30">
        <v>48124824</v>
      </c>
      <c r="H48" s="35">
        <f t="shared" si="1"/>
        <v>107.85470173813334</v>
      </c>
      <c r="I48" s="30">
        <v>14274795</v>
      </c>
      <c r="J48" s="35">
        <f t="shared" si="2"/>
        <v>102.30382932136506</v>
      </c>
      <c r="L48" s="2">
        <v>116</v>
      </c>
      <c r="M48" s="2">
        <v>13680</v>
      </c>
      <c r="N48" s="2">
        <v>44620052</v>
      </c>
      <c r="O48" s="2">
        <v>13953334</v>
      </c>
    </row>
    <row r="49" spans="2:15" ht="13.5">
      <c r="B49" s="15" t="s">
        <v>2</v>
      </c>
      <c r="C49" s="30">
        <v>62</v>
      </c>
      <c r="D49" s="35">
        <f t="shared" si="3"/>
        <v>91.17647058823529</v>
      </c>
      <c r="E49" s="30">
        <v>1802</v>
      </c>
      <c r="F49" s="35">
        <f t="shared" si="0"/>
        <v>97.352782279848725</v>
      </c>
      <c r="G49" s="30">
        <v>3671673</v>
      </c>
      <c r="H49" s="35">
        <f t="shared" si="1"/>
        <v>96.111307434369138</v>
      </c>
      <c r="I49" s="30">
        <v>1759448</v>
      </c>
      <c r="J49" s="35">
        <f t="shared" si="2"/>
        <v>97.057624530626057</v>
      </c>
      <c r="L49" s="2">
        <v>68</v>
      </c>
      <c r="M49" s="2">
        <v>1851</v>
      </c>
      <c r="N49" s="2">
        <v>3820230</v>
      </c>
      <c r="O49" s="2">
        <v>1812787</v>
      </c>
    </row>
    <row r="50" spans="2:15" ht="13.5">
      <c r="B50" s="15" t="s">
        <v>3</v>
      </c>
      <c r="C50" s="30">
        <v>55</v>
      </c>
      <c r="D50" s="35">
        <f t="shared" si="3"/>
        <v>94.827586206896555</v>
      </c>
      <c r="E50" s="30">
        <v>2008</v>
      </c>
      <c r="F50" s="35">
        <f t="shared" si="0"/>
        <v>96.492071119654014</v>
      </c>
      <c r="G50" s="30">
        <v>6685692</v>
      </c>
      <c r="H50" s="35">
        <f t="shared" si="1"/>
        <v>89.307218696017131</v>
      </c>
      <c r="I50" s="30">
        <v>2292824</v>
      </c>
      <c r="J50" s="35">
        <f t="shared" si="2"/>
        <v>97.850453569319114</v>
      </c>
      <c r="L50" s="2">
        <v>58</v>
      </c>
      <c r="M50" s="2">
        <v>2081</v>
      </c>
      <c r="N50" s="2">
        <v>7486172</v>
      </c>
      <c r="O50" s="2">
        <v>2343192</v>
      </c>
    </row>
    <row r="51" spans="2:15" ht="13.5">
      <c r="B51" s="15" t="s">
        <v>4</v>
      </c>
      <c r="C51" s="30">
        <v>73</v>
      </c>
      <c r="D51" s="35">
        <f t="shared" si="3"/>
        <v>94.805194805194802</v>
      </c>
      <c r="E51" s="30">
        <v>2651</v>
      </c>
      <c r="F51" s="35">
        <f t="shared" si="0"/>
        <v>92.465992326473668</v>
      </c>
      <c r="G51" s="30">
        <v>7203072</v>
      </c>
      <c r="H51" s="35">
        <f t="shared" si="1"/>
        <v>89.462985261670099</v>
      </c>
      <c r="I51" s="30">
        <v>2982131</v>
      </c>
      <c r="J51" s="35">
        <f t="shared" si="2"/>
        <v>87.600260732983983</v>
      </c>
      <c r="L51" s="2">
        <v>77</v>
      </c>
      <c r="M51" s="2">
        <v>2867</v>
      </c>
      <c r="N51" s="2">
        <v>8051455</v>
      </c>
      <c r="O51" s="2">
        <v>3404249</v>
      </c>
    </row>
    <row r="52" spans="2:15" ht="13.5">
      <c r="B52" s="15" t="s">
        <v>5</v>
      </c>
      <c r="C52" s="30">
        <v>102</v>
      </c>
      <c r="D52" s="35">
        <f t="shared" si="3"/>
        <v>107.36842105263158</v>
      </c>
      <c r="E52" s="30">
        <v>3161</v>
      </c>
      <c r="F52" s="35">
        <f t="shared" si="0"/>
        <v>103.77544320420222</v>
      </c>
      <c r="G52" s="30">
        <v>26362555</v>
      </c>
      <c r="H52" s="35">
        <f t="shared" si="1"/>
        <v>110.52277319872886</v>
      </c>
      <c r="I52" s="30">
        <v>12806265</v>
      </c>
      <c r="J52" s="35">
        <f t="shared" si="2"/>
        <v>303.2504862066034</v>
      </c>
      <c r="L52" s="2">
        <v>95</v>
      </c>
      <c r="M52" s="2">
        <v>3046</v>
      </c>
      <c r="N52" s="2">
        <v>23852600</v>
      </c>
      <c r="O52" s="2">
        <v>4222999</v>
      </c>
    </row>
    <row r="53" spans="2:15" ht="13.5">
      <c r="B53" s="15" t="s">
        <v>10</v>
      </c>
      <c r="C53" s="30">
        <v>25</v>
      </c>
      <c r="D53" s="35">
        <f t="shared" si="3"/>
        <v>104.16666666666667</v>
      </c>
      <c r="E53" s="30">
        <v>3453</v>
      </c>
      <c r="F53" s="35">
        <f t="shared" si="0"/>
        <v>112.40234375</v>
      </c>
      <c r="G53" s="30">
        <v>10230642</v>
      </c>
      <c r="H53" s="35">
        <f t="shared" si="1"/>
        <v>106.79980833612581</v>
      </c>
      <c r="I53" s="30">
        <v>3941485</v>
      </c>
      <c r="J53" s="35">
        <f t="shared" si="2"/>
        <v>152.34794137200637</v>
      </c>
      <c r="L53" s="2">
        <v>24</v>
      </c>
      <c r="M53" s="2">
        <v>3072</v>
      </c>
      <c r="N53" s="2">
        <v>9579270</v>
      </c>
      <c r="O53" s="2">
        <v>2587160</v>
      </c>
    </row>
    <row r="54" spans="2:15" ht="13.5">
      <c r="B54" s="15" t="s">
        <v>12</v>
      </c>
      <c r="C54" s="30">
        <v>116</v>
      </c>
      <c r="D54" s="35">
        <f t="shared" si="3"/>
        <v>100</v>
      </c>
      <c r="E54" s="30">
        <v>5926</v>
      </c>
      <c r="F54" s="35">
        <f t="shared" si="0"/>
        <v>104.45972148774898</v>
      </c>
      <c r="G54" s="30">
        <v>16093898</v>
      </c>
      <c r="H54" s="35">
        <f t="shared" si="1"/>
        <v>93.248340491746447</v>
      </c>
      <c r="I54" s="30">
        <v>4869534</v>
      </c>
      <c r="J54" s="35">
        <f t="shared" si="2"/>
        <v>92.218180688801283</v>
      </c>
      <c r="L54" s="2">
        <v>116</v>
      </c>
      <c r="M54" s="2">
        <v>5673</v>
      </c>
      <c r="N54" s="2">
        <v>17259179</v>
      </c>
      <c r="O54" s="2">
        <v>5280449</v>
      </c>
    </row>
    <row r="55" spans="2:15" ht="13.5">
      <c r="B55" s="15" t="s">
        <v>14</v>
      </c>
      <c r="C55" s="30">
        <v>47</v>
      </c>
      <c r="D55" s="35">
        <f t="shared" si="3"/>
        <v>65.277777777777786</v>
      </c>
      <c r="E55" s="30">
        <v>831</v>
      </c>
      <c r="F55" s="35">
        <f t="shared" si="0"/>
        <v>78.17497648165569</v>
      </c>
      <c r="G55" s="30">
        <v>1372354</v>
      </c>
      <c r="H55" s="35">
        <f t="shared" si="1"/>
        <v>76.374951025787155</v>
      </c>
      <c r="I55" s="30">
        <v>577454</v>
      </c>
      <c r="J55" s="35">
        <f t="shared" si="2"/>
        <v>83.299770348401097</v>
      </c>
      <c r="L55" s="2">
        <v>72</v>
      </c>
      <c r="M55" s="2">
        <v>1063</v>
      </c>
      <c r="N55" s="2">
        <v>1796864</v>
      </c>
      <c r="O55" s="2">
        <v>693224</v>
      </c>
    </row>
    <row r="56" spans="2:15" ht="13.5">
      <c r="B56" s="15" t="s">
        <v>16</v>
      </c>
      <c r="C56" s="30">
        <v>28</v>
      </c>
      <c r="D56" s="35">
        <f t="shared" si="3"/>
        <v>71.794871794871796</v>
      </c>
      <c r="E56" s="30">
        <v>1067</v>
      </c>
      <c r="F56" s="35">
        <f t="shared" si="0"/>
        <v>96.648550724637687</v>
      </c>
      <c r="G56" s="30">
        <v>5723950</v>
      </c>
      <c r="H56" s="35">
        <f t="shared" si="1"/>
        <v>114.09145414854822</v>
      </c>
      <c r="I56" s="30">
        <v>2184512</v>
      </c>
      <c r="J56" s="35">
        <f t="shared" si="2"/>
        <v>201.67301363097133</v>
      </c>
      <c r="L56" s="2">
        <v>39</v>
      </c>
      <c r="M56" s="2">
        <v>1104</v>
      </c>
      <c r="N56" s="2">
        <v>5016984</v>
      </c>
      <c r="O56" s="2">
        <v>1083195</v>
      </c>
    </row>
    <row r="57" spans="2:15" ht="13.5">
      <c r="B57" s="15" t="s">
        <v>18</v>
      </c>
      <c r="C57" s="30">
        <v>77</v>
      </c>
      <c r="D57" s="35">
        <f t="shared" si="3"/>
        <v>96.25</v>
      </c>
      <c r="E57" s="30">
        <v>5902</v>
      </c>
      <c r="F57" s="35">
        <f t="shared" si="0"/>
        <v>85.598259608411894</v>
      </c>
      <c r="G57" s="30">
        <v>25320340</v>
      </c>
      <c r="H57" s="35">
        <f t="shared" si="1"/>
        <v>89.657615901449901</v>
      </c>
      <c r="I57" s="30">
        <v>8452150</v>
      </c>
      <c r="J57" s="35">
        <f t="shared" si="2"/>
        <v>81.127218313002288</v>
      </c>
      <c r="L57" s="2">
        <v>80</v>
      </c>
      <c r="M57" s="2">
        <v>6895</v>
      </c>
      <c r="N57" s="2">
        <v>28241148</v>
      </c>
      <c r="O57" s="2">
        <v>10418390</v>
      </c>
    </row>
    <row r="58" spans="2:15" ht="13.5">
      <c r="B58" s="15" t="s">
        <v>23</v>
      </c>
      <c r="C58" s="30">
        <v>81</v>
      </c>
      <c r="D58" s="35">
        <f t="shared" si="3"/>
        <v>95.294117647058812</v>
      </c>
      <c r="E58" s="30">
        <v>11747</v>
      </c>
      <c r="F58" s="35">
        <f t="shared" si="0"/>
        <v>97.436960849369612</v>
      </c>
      <c r="G58" s="30">
        <v>89122470</v>
      </c>
      <c r="H58" s="35">
        <f t="shared" si="1"/>
        <v>98.569529441533049</v>
      </c>
      <c r="I58" s="30">
        <v>24569401</v>
      </c>
      <c r="J58" s="35">
        <f t="shared" si="2"/>
        <v>97.658678453088569</v>
      </c>
      <c r="L58" s="2">
        <v>85</v>
      </c>
      <c r="M58" s="2">
        <v>12056</v>
      </c>
      <c r="N58" s="2">
        <v>90415842</v>
      </c>
      <c r="O58" s="2">
        <v>25158441</v>
      </c>
    </row>
    <row r="59" spans="2:15" ht="13.5">
      <c r="B59" s="15" t="s">
        <v>31</v>
      </c>
      <c r="C59" s="30">
        <v>9</v>
      </c>
      <c r="D59" s="35">
        <f t="shared" si="3"/>
        <v>90</v>
      </c>
      <c r="E59" s="30">
        <v>139</v>
      </c>
      <c r="F59" s="35">
        <f t="shared" si="0"/>
        <v>81.286549707602347</v>
      </c>
      <c r="G59" s="30">
        <v>340113</v>
      </c>
      <c r="H59" s="35">
        <f t="shared" si="1"/>
        <v>85.417111399646899</v>
      </c>
      <c r="I59" s="30">
        <v>149483</v>
      </c>
      <c r="J59" s="35">
        <f t="shared" si="2"/>
        <v>105.9524400184286</v>
      </c>
      <c r="L59" s="2">
        <v>10</v>
      </c>
      <c r="M59" s="2">
        <v>171</v>
      </c>
      <c r="N59" s="2">
        <v>398179</v>
      </c>
      <c r="O59" s="2">
        <v>141085</v>
      </c>
    </row>
    <row r="60" spans="2:15" ht="13.5">
      <c r="B60" s="15" t="s">
        <v>33</v>
      </c>
      <c r="C60" s="30">
        <v>6</v>
      </c>
      <c r="D60" s="35">
        <f t="shared" si="3"/>
        <v>85.714285714285708</v>
      </c>
      <c r="E60" s="30">
        <v>98</v>
      </c>
      <c r="F60" s="35">
        <f t="shared" si="0"/>
        <v>85.964912280701753</v>
      </c>
      <c r="G60" s="45" t="s">
        <v>71</v>
      </c>
      <c r="H60" s="45" t="s">
        <v>71</v>
      </c>
      <c r="I60" s="45" t="s">
        <v>71</v>
      </c>
      <c r="J60" s="44" t="s">
        <v>71</v>
      </c>
      <c r="L60" s="2">
        <v>7</v>
      </c>
      <c r="M60" s="2">
        <v>114</v>
      </c>
      <c r="N60" s="2">
        <v>137330</v>
      </c>
      <c r="O60" s="2">
        <v>75208</v>
      </c>
    </row>
    <row r="61" spans="2:15" ht="13.5">
      <c r="B61" s="15" t="s">
        <v>35</v>
      </c>
      <c r="C61" s="33">
        <v>1</v>
      </c>
      <c r="D61" s="43" t="s">
        <v>73</v>
      </c>
      <c r="E61" s="33">
        <v>7</v>
      </c>
      <c r="F61" s="43" t="s">
        <v>72</v>
      </c>
      <c r="G61" s="45" t="s">
        <v>71</v>
      </c>
      <c r="H61" s="43" t="s">
        <v>72</v>
      </c>
      <c r="I61" s="45" t="s">
        <v>71</v>
      </c>
      <c r="J61" s="43" t="s">
        <v>72</v>
      </c>
    </row>
    <row r="62" spans="2:15" ht="4.5" customHeight="1" thickBot="1">
      <c r="B62" s="27"/>
      <c r="C62" s="27"/>
      <c r="D62" s="27"/>
      <c r="E62" s="27"/>
      <c r="F62" s="27"/>
      <c r="G62" s="27"/>
      <c r="H62" s="27"/>
      <c r="I62" s="27"/>
      <c r="J62" s="27"/>
    </row>
    <row r="63" spans="2:15" ht="4.5" customHeight="1"/>
    <row r="64" spans="2:15" s="18" customFormat="1" ht="13.5">
      <c r="B64" s="28" t="s">
        <v>74</v>
      </c>
      <c r="C64" s="20"/>
      <c r="D64" s="20"/>
      <c r="E64" s="17"/>
      <c r="F64" s="16"/>
      <c r="G64" s="16"/>
      <c r="H64" s="16"/>
      <c r="I64" s="17"/>
      <c r="J64" s="16"/>
      <c r="K64" s="17"/>
    </row>
    <row r="65" spans="2:2" ht="15" customHeight="1">
      <c r="B65" s="29" t="s">
        <v>75</v>
      </c>
    </row>
  </sheetData>
  <mergeCells count="4">
    <mergeCell ref="B4:B6"/>
    <mergeCell ref="B1:I1"/>
    <mergeCell ref="G4:G6"/>
    <mergeCell ref="L5:O5"/>
  </mergeCells>
  <phoneticPr fontId="10"/>
  <pageMargins left="0.78740157480314965" right="0.78740157480314965" top="0.78740157480314965" bottom="0.78740157480314965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5-4</vt:lpstr>
      <vt:lpstr>'5-4'!Print_Area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2024-04-23T06:20:35Z</cp:lastPrinted>
  <dcterms:created xsi:type="dcterms:W3CDTF">1997-07-16T13:22:05Z</dcterms:created>
  <dcterms:modified xsi:type="dcterms:W3CDTF">2024-04-23T08:23:24Z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15956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S6.2.11</vt:lpwstr>
  </property>
</Properties>
</file>