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0391"/>
  <workbookPr filterPrivacy="1"/>
  <xr:revisionPtr xr6:coauthVersionLast="36" xr6:coauthVersionMax="36" documentId="13_ncr:1_{B5E6C8DD-2AC1-4AD3-AB85-7F158F6355F7}" revIDLastSave="0" xr10:uidLastSave="{00000000-0000-0000-0000-000000000000}"/>
  <bookViews>
    <workbookView activeTab="1" firstSheet="1" xr2:uid="{00000000-000D-0000-FFFF-FFFF00000000}" windowHeight="8976" windowWidth="15480" xWindow="32760" yWindow="240"/>
  </bookViews>
  <sheets>
    <sheet r:id="rId1" name="回復済み_Sheet1" sheetId="1" state="veryHidden"/>
    <sheet r:id="rId2" name="6-16" sheetId="3"/>
  </sheets>
  <definedNames>
    <definedName hidden="1" localSheetId="1" name="_xlnm._FilterDatabase">'6-16'!$B$4:$M$5</definedName>
    <definedName localSheetId="1" name="_xlnm.Print_Area">'6-16'!$A$1:$N$21</definedName>
  </definedNames>
  <calcPr calcId="191029"/>
</workbook>
</file>

<file path=xl/calcChain.xml><?xml version="1.0" encoding="utf-8"?>
<calcChain xmlns="http://schemas.openxmlformats.org/spreadsheetml/2006/main">
  <c r="E15" i="3" l="1"/>
  <c r="D15" i="3"/>
  <c r="E14" i="3"/>
  <c r="D14" i="3"/>
  <c r="E12" i="3"/>
  <c r="E13" i="3"/>
  <c r="D12" i="3"/>
  <c r="D13" i="3"/>
  <c r="E6" i="3"/>
  <c r="E7" i="3"/>
  <c r="E8" i="3"/>
  <c r="E9" i="3"/>
  <c r="E10" i="3"/>
  <c r="E11" i="3"/>
  <c r="D6" i="3"/>
  <c r="D7" i="3"/>
  <c r="D8" i="3"/>
  <c r="D9" i="3"/>
  <c r="D10" i="3"/>
  <c r="D11" i="3"/>
</calcChain>
</file>

<file path=xl/sharedStrings.xml><?xml version="1.0" encoding="utf-8"?>
<sst xmlns="http://schemas.openxmlformats.org/spreadsheetml/2006/main" count="35" uniqueCount="19">
  <si>
    <t>床面積</t>
  </si>
  <si>
    <t>民間資金</t>
  </si>
  <si>
    <t>（単位：㎡）</t>
    <phoneticPr fontId="5"/>
  </si>
  <si>
    <t>総　数</t>
    <phoneticPr fontId="5"/>
  </si>
  <si>
    <t>持　家</t>
    <phoneticPr fontId="5"/>
  </si>
  <si>
    <t>貸　家</t>
    <phoneticPr fontId="5"/>
  </si>
  <si>
    <t>給与住宅</t>
    <phoneticPr fontId="5"/>
  </si>
  <si>
    <t>分譲住宅</t>
    <phoneticPr fontId="5"/>
  </si>
  <si>
    <t>戸数</t>
    <phoneticPr fontId="5"/>
  </si>
  <si>
    <t>総数</t>
    <phoneticPr fontId="5"/>
  </si>
  <si>
    <t>６-１６　資金別・利用関係別新設住宅（年別）</t>
    <phoneticPr fontId="5"/>
  </si>
  <si>
    <t>年　別</t>
    <rPh sb="2" eb="3">
      <t>ベツ</t>
    </rPh>
    <phoneticPr fontId="5"/>
  </si>
  <si>
    <t>区　分</t>
    <rPh sb="0" eb="1">
      <t>ク</t>
    </rPh>
    <rPh sb="2" eb="3">
      <t>ブン</t>
    </rPh>
    <phoneticPr fontId="5"/>
  </si>
  <si>
    <r>
      <t>資料：建築指導課</t>
    </r>
    <r>
      <rPr>
        <sz val="11"/>
        <rFont val="ＭＳ Ｐ明朝"/>
        <family val="1"/>
        <charset val="128"/>
      </rPr>
      <t>（国土交通省「建築統計年報」）</t>
    </r>
    <rPh sb="3" eb="5">
      <t>ケンチク</t>
    </rPh>
    <rPh sb="5" eb="7">
      <t>シドウ</t>
    </rPh>
    <rPh sb="7" eb="8">
      <t>カ</t>
    </rPh>
    <rPh sb="9" eb="11">
      <t>コクド</t>
    </rPh>
    <rPh sb="11" eb="14">
      <t>コウツウショウ</t>
    </rPh>
    <rPh sb="19" eb="20">
      <t>ネン</t>
    </rPh>
    <phoneticPr fontId="5"/>
  </si>
  <si>
    <t>令和元年</t>
    <rPh sb="0" eb="2">
      <t>レイワ</t>
    </rPh>
    <rPh sb="2" eb="4">
      <t>ガンネン</t>
    </rPh>
    <phoneticPr fontId="5"/>
  </si>
  <si>
    <r>
      <rPr>
        <sz val="11"/>
        <color indexed="9"/>
        <rFont val="ＭＳ Ｐ明朝"/>
        <family val="1"/>
        <charset val="128"/>
      </rPr>
      <t>令和</t>
    </r>
    <r>
      <rPr>
        <sz val="11"/>
        <rFont val="ＭＳ Ｐ明朝"/>
        <family val="1"/>
        <charset val="128"/>
      </rPr>
      <t>２</t>
    </r>
    <r>
      <rPr>
        <sz val="11"/>
        <color indexed="9"/>
        <rFont val="ＭＳ Ｐ明朝"/>
        <family val="1"/>
        <charset val="128"/>
      </rPr>
      <t>年</t>
    </r>
    <rPh sb="0" eb="2">
      <t>レイワ</t>
    </rPh>
    <rPh sb="3" eb="4">
      <t>ネン</t>
    </rPh>
    <phoneticPr fontId="5"/>
  </si>
  <si>
    <r>
      <rPr>
        <sz val="11"/>
        <color indexed="9"/>
        <rFont val="ＭＳ Ｐ明朝"/>
        <family val="1"/>
        <charset val="128"/>
      </rPr>
      <t>令和</t>
    </r>
    <r>
      <rPr>
        <sz val="11"/>
        <rFont val="ＭＳ Ｐ明朝"/>
        <family val="1"/>
        <charset val="128"/>
      </rPr>
      <t>３</t>
    </r>
    <r>
      <rPr>
        <sz val="11"/>
        <color indexed="9"/>
        <rFont val="ＭＳ Ｐ明朝"/>
        <family val="1"/>
        <charset val="128"/>
      </rPr>
      <t>年</t>
    </r>
    <rPh sb="0" eb="2">
      <t>レイワ</t>
    </rPh>
    <rPh sb="3" eb="4">
      <t>ネン</t>
    </rPh>
    <phoneticPr fontId="5"/>
  </si>
  <si>
    <r>
      <rPr>
        <sz val="11"/>
        <color indexed="9"/>
        <rFont val="ＭＳ Ｐ明朝"/>
        <family val="1"/>
        <charset val="128"/>
      </rPr>
      <t>令和</t>
    </r>
    <r>
      <rPr>
        <sz val="11"/>
        <rFont val="ＭＳ Ｐ明朝"/>
        <family val="1"/>
        <charset val="128"/>
      </rPr>
      <t>４</t>
    </r>
    <r>
      <rPr>
        <sz val="11"/>
        <color indexed="9"/>
        <rFont val="ＭＳ Ｐ明朝"/>
        <family val="1"/>
        <charset val="128"/>
      </rPr>
      <t>年</t>
    </r>
    <rPh sb="0" eb="2">
      <t>レイワ</t>
    </rPh>
    <rPh sb="3" eb="4">
      <t>ネン</t>
    </rPh>
    <phoneticPr fontId="5"/>
  </si>
  <si>
    <r>
      <t>令和</t>
    </r>
    <r>
      <rPr>
        <sz val="11"/>
        <rFont val="ＭＳ Ｐ明朝"/>
        <family val="1"/>
        <charset val="128"/>
      </rPr>
      <t>５</t>
    </r>
    <r>
      <rPr>
        <sz val="11"/>
        <color indexed="9"/>
        <rFont val="ＭＳ Ｐ明朝"/>
        <family val="1"/>
        <charset val="128"/>
      </rPr>
      <t>年</t>
    </r>
    <rPh sb="0" eb="2">
      <t>レイワ</t>
    </rPh>
    <rPh sb="3" eb="4">
      <t>ネン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</si>
</sst>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\-#,##0;&quot;-&quot;"/>
  </numFmts>
  <fonts count="12" x14ac:knownFonts="1">
    <font>
      <sz val="14"/>
      <name val="ＭＳ 明朝"/>
      <family val="1"/>
      <charset val="128"/>
    </font>
    <font>
      <sz val="10"/>
      <color indexed="8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4"/>
      <name val="ＭＳ 明朝"/>
      <family val="1"/>
      <charset val="128"/>
    </font>
    <font>
      <sz val="7"/>
      <name val="ＭＳ Ｐ明朝"/>
      <family val="1"/>
      <charset val="128"/>
    </font>
    <font>
      <sz val="11"/>
      <name val="ＭＳ 明朝"/>
      <family val="1"/>
      <charset val="128"/>
    </font>
    <font>
      <sz val="20"/>
      <name val="ＭＳ Ｐ明朝"/>
      <family val="1"/>
      <charset val="128"/>
    </font>
    <font>
      <sz val="11"/>
      <name val="ＭＳ Ｐ明朝"/>
      <family val="1"/>
      <charset val="128"/>
    </font>
    <font>
      <b/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11"/>
      <color indexed="9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176" fontId="1" fillId="0" borderId="0" applyFill="0" applyBorder="0" applyAlignment="0"/>
    <xf numFmtId="0" fontId="3" fillId="0" borderId="1" applyNumberFormat="0" applyAlignment="0" applyProtection="0">
      <alignment horizontal="left" vertical="center"/>
    </xf>
    <xf numFmtId="0" fontId="3" fillId="0" borderId="2">
      <alignment horizontal="left" vertical="center"/>
    </xf>
    <xf numFmtId="0" fontId="2" fillId="0" borderId="0"/>
    <xf numFmtId="0" fontId="4" fillId="0" borderId="0"/>
  </cellStyleXfs>
  <cellXfs count="37">
    <xf numFmtId="0" fontId="0" fillId="0" borderId="0" xfId="0"/>
    <xf numFmtId="0" fontId="8" fillId="2" borderId="3" xfId="0" applyFont="1" applyFill="1" applyBorder="1" applyAlignment="1" applyProtection="1">
      <alignment horizontal="center" vertical="center"/>
    </xf>
    <xf numFmtId="0" fontId="9" fillId="2" borderId="4" xfId="0" applyFont="1" applyFill="1" applyBorder="1" applyAlignment="1">
      <alignment vertical="center"/>
    </xf>
    <xf numFmtId="0" fontId="9" fillId="2" borderId="5" xfId="0" applyFont="1" applyFill="1" applyBorder="1" applyAlignment="1" applyProtection="1">
      <alignment horizontal="center" vertical="center"/>
    </xf>
    <xf numFmtId="0" fontId="9" fillId="2" borderId="5" xfId="0" applyFont="1" applyFill="1" applyBorder="1" applyAlignment="1">
      <alignment vertical="center"/>
    </xf>
    <xf numFmtId="0" fontId="7" fillId="2" borderId="0" xfId="0" applyFont="1" applyFill="1" applyBorder="1" applyAlignment="1">
      <alignment vertical="center"/>
    </xf>
    <xf numFmtId="0" fontId="7" fillId="2" borderId="0" xfId="0" applyFont="1" applyFill="1" applyAlignment="1">
      <alignment vertical="center"/>
    </xf>
    <xf numFmtId="0" fontId="8" fillId="2" borderId="0" xfId="0" applyFont="1" applyFill="1" applyBorder="1" applyAlignment="1">
      <alignment vertical="center"/>
    </xf>
    <xf numFmtId="0" fontId="8" fillId="2" borderId="0" xfId="0" applyFont="1" applyFill="1" applyBorder="1" applyAlignment="1" applyProtection="1">
      <alignment horizontal="left" vertical="center"/>
    </xf>
    <xf numFmtId="0" fontId="8" fillId="2" borderId="0" xfId="0" applyFont="1" applyFill="1" applyBorder="1" applyAlignment="1" applyProtection="1">
      <alignment horizontal="right" vertical="center"/>
    </xf>
    <xf numFmtId="0" fontId="8" fillId="2" borderId="0" xfId="0" applyFont="1" applyFill="1" applyAlignment="1">
      <alignment vertical="center"/>
    </xf>
    <xf numFmtId="0" fontId="8" fillId="2" borderId="4" xfId="0" applyFont="1" applyFill="1" applyBorder="1" applyAlignment="1" applyProtection="1">
      <alignment horizontal="left" vertical="center"/>
    </xf>
    <xf numFmtId="0" fontId="8" fillId="2" borderId="4" xfId="0" applyFont="1" applyFill="1" applyBorder="1" applyAlignment="1">
      <alignment vertical="center"/>
    </xf>
    <xf numFmtId="0" fontId="9" fillId="2" borderId="0" xfId="0" applyFont="1" applyFill="1" applyAlignment="1">
      <alignment vertical="center"/>
    </xf>
    <xf numFmtId="0" fontId="6" fillId="2" borderId="0" xfId="0" applyFont="1" applyFill="1" applyAlignment="1" applyProtection="1">
      <alignment horizontal="left" vertical="center"/>
    </xf>
    <xf numFmtId="0" fontId="10" fillId="2" borderId="0" xfId="0" applyFont="1" applyFill="1" applyAlignment="1">
      <alignment vertical="center"/>
    </xf>
    <xf numFmtId="37" fontId="8" fillId="0" borderId="6" xfId="0" applyNumberFormat="1" applyFont="1" applyFill="1" applyBorder="1" applyAlignment="1" applyProtection="1">
      <alignment vertical="center"/>
    </xf>
    <xf numFmtId="37" fontId="8" fillId="0" borderId="0" xfId="0" applyNumberFormat="1" applyFont="1" applyFill="1" applyAlignment="1" applyProtection="1">
      <alignment vertical="center"/>
    </xf>
    <xf numFmtId="0" fontId="8" fillId="0" borderId="7" xfId="0" applyFont="1" applyFill="1" applyBorder="1" applyAlignment="1" applyProtection="1">
      <alignment horizontal="center" vertical="center"/>
    </xf>
    <xf numFmtId="0" fontId="8" fillId="0" borderId="8" xfId="0" applyFont="1" applyFill="1" applyBorder="1" applyAlignment="1" applyProtection="1">
      <alignment horizontal="center" vertical="center"/>
    </xf>
    <xf numFmtId="176" fontId="8" fillId="0" borderId="0" xfId="0" applyNumberFormat="1" applyFont="1" applyFill="1" applyAlignment="1" applyProtection="1">
      <alignment horizontal="right" vertical="center"/>
    </xf>
    <xf numFmtId="0" fontId="8" fillId="0" borderId="0" xfId="0" applyFont="1" applyFill="1" applyAlignment="1">
      <alignment vertical="center"/>
    </xf>
    <xf numFmtId="37" fontId="8" fillId="3" borderId="0" xfId="0" applyNumberFormat="1" applyFont="1" applyFill="1" applyAlignment="1" applyProtection="1">
      <alignment vertical="center"/>
    </xf>
    <xf numFmtId="176" fontId="8" fillId="3" borderId="0" xfId="0" applyNumberFormat="1" applyFont="1" applyFill="1" applyAlignment="1" applyProtection="1">
      <alignment horizontal="right" vertical="center"/>
    </xf>
    <xf numFmtId="0" fontId="11" fillId="3" borderId="9" xfId="0" applyFont="1" applyFill="1" applyBorder="1" applyAlignment="1">
      <alignment horizontal="center" vertical="center"/>
    </xf>
    <xf numFmtId="0" fontId="8" fillId="3" borderId="10" xfId="0" applyFont="1" applyFill="1" applyBorder="1" applyAlignment="1">
      <alignment horizontal="center" vertical="center"/>
    </xf>
    <xf numFmtId="0" fontId="8" fillId="3" borderId="9" xfId="0" applyFont="1" applyFill="1" applyBorder="1" applyAlignment="1">
      <alignment horizontal="center" vertical="center"/>
    </xf>
    <xf numFmtId="0" fontId="7" fillId="2" borderId="0" xfId="0" applyFont="1" applyFill="1" applyBorder="1" applyAlignment="1" applyProtection="1">
      <alignment vertical="center"/>
    </xf>
    <xf numFmtId="0" fontId="8" fillId="2" borderId="11" xfId="0" applyFont="1" applyFill="1" applyBorder="1" applyAlignment="1" applyProtection="1">
      <alignment horizontal="center" vertical="center"/>
    </xf>
    <xf numFmtId="0" fontId="8" fillId="2" borderId="12" xfId="0" applyFont="1" applyFill="1" applyBorder="1" applyAlignment="1" applyProtection="1">
      <alignment horizontal="center" vertical="center"/>
    </xf>
    <xf numFmtId="0" fontId="8" fillId="2" borderId="13" xfId="0" applyFont="1" applyFill="1" applyBorder="1" applyAlignment="1" applyProtection="1">
      <alignment horizontal="center" vertical="center"/>
    </xf>
    <xf numFmtId="0" fontId="8" fillId="2" borderId="14" xfId="0" applyFont="1" applyFill="1" applyBorder="1" applyAlignment="1" applyProtection="1">
      <alignment horizontal="center" vertical="center"/>
    </xf>
    <xf numFmtId="0" fontId="8" fillId="2" borderId="15" xfId="0" applyFont="1" applyFill="1" applyBorder="1" applyAlignment="1" applyProtection="1">
      <alignment horizontal="center" vertical="center"/>
    </xf>
    <xf numFmtId="0" fontId="8" fillId="2" borderId="16" xfId="0" applyFont="1" applyFill="1" applyBorder="1" applyAlignment="1" applyProtection="1">
      <alignment horizontal="center" vertical="center"/>
    </xf>
    <xf numFmtId="0" fontId="8" fillId="2" borderId="17" xfId="0" applyFont="1" applyFill="1" applyBorder="1" applyAlignment="1" applyProtection="1">
      <alignment horizontal="center" vertical="center"/>
    </xf>
    <xf numFmtId="0" fontId="8" fillId="0" borderId="9" xfId="0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/>
    </xf>
  </cellXfs>
  <cellStyles count="6">
    <cellStyle name="Calc Currency (0)" xfId="1" xr:uid="{00000000-0005-0000-0000-000000000000}"/>
    <cellStyle name="Header1" xfId="2" xr:uid="{00000000-0005-0000-0000-000001000000}"/>
    <cellStyle name="Header2" xfId="3" xr:uid="{00000000-0005-0000-0000-000002000000}"/>
    <cellStyle name="Normal_#18-Internet" xfId="4" xr:uid="{00000000-0005-0000-0000-000003000000}"/>
    <cellStyle name="標準" xfId="0" builtinId="0"/>
    <cellStyle name="未定義" xfId="5" xr:uid="{00000000-0005-0000-0000-000005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6.2" x14ac:dyDescent="0.2"/>
  <sheetData/>
  <phoneticPr fontId="5"/>
  <pageMargins left="0.75" right="0.75" top="1" bottom="1" header="0.51200000000000001" footer="0.51200000000000001"/>
  <pageSetup paperSize="9" orientation="portrait" r:id="rId1"/>
  <headerFooter alignWithMargins="0">
    <oddHeader>&amp;A</oddHeader>
    <oddFooter>- &amp;P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transitionEvaluation="1">
    <pageSetUpPr fitToPage="1"/>
  </sheetPr>
  <dimension ref="A1:M20"/>
  <sheetViews>
    <sheetView showGridLines="0" tabSelected="1" zoomScaleNormal="100" zoomScaleSheetLayoutView="115" workbookViewId="0"/>
  </sheetViews>
  <sheetFormatPr defaultColWidth="8.75" defaultRowHeight="14.4" x14ac:dyDescent="0.2"/>
  <cols>
    <col min="1" max="1" width="1.25" style="15" customWidth="1"/>
    <col min="2" max="2" width="7.75" style="15" customWidth="1"/>
    <col min="3" max="3" width="7.25" style="15" customWidth="1"/>
    <col min="4" max="4" width="5.75" style="15" customWidth="1"/>
    <col min="5" max="5" width="7.5" style="15" customWidth="1"/>
    <col min="6" max="6" width="5.75" style="15" customWidth="1"/>
    <col min="7" max="7" width="7.5" style="15" customWidth="1"/>
    <col min="8" max="8" width="5.75" style="15" customWidth="1"/>
    <col min="9" max="9" width="7.5" style="15" customWidth="1"/>
    <col min="10" max="10" width="5.75" style="15" customWidth="1"/>
    <col min="11" max="11" width="7.5" style="15" customWidth="1"/>
    <col min="12" max="12" width="5.75" style="15" customWidth="1"/>
    <col min="13" max="13" width="7.5" style="15" customWidth="1"/>
    <col min="14" max="16384" width="8.75" style="15"/>
  </cols>
  <sheetData>
    <row r="1" spans="1:13" s="6" customFormat="1" ht="23.4" x14ac:dyDescent="0.2">
      <c r="A1" s="5"/>
      <c r="B1" s="27" t="s">
        <v>10</v>
      </c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</row>
    <row r="2" spans="1:13" s="10" customFormat="1" ht="13.2" x14ac:dyDescent="0.2">
      <c r="A2" s="7"/>
      <c r="B2" s="8"/>
      <c r="C2" s="7"/>
      <c r="D2" s="7"/>
      <c r="E2" s="7"/>
      <c r="F2" s="7"/>
      <c r="G2" s="7"/>
      <c r="H2" s="7"/>
      <c r="I2" s="7"/>
      <c r="J2" s="7"/>
      <c r="K2" s="7"/>
      <c r="L2" s="7"/>
      <c r="M2" s="9" t="s">
        <v>2</v>
      </c>
    </row>
    <row r="3" spans="1:13" s="10" customFormat="1" ht="4.5" customHeight="1" thickBot="1" x14ac:dyDescent="0.25">
      <c r="A3" s="7"/>
      <c r="B3" s="11"/>
      <c r="C3" s="12"/>
      <c r="D3" s="12"/>
      <c r="E3" s="12"/>
      <c r="F3" s="12"/>
      <c r="G3" s="12"/>
      <c r="H3" s="12"/>
      <c r="I3" s="12"/>
      <c r="J3" s="12"/>
      <c r="K3" s="12"/>
      <c r="L3" s="12"/>
      <c r="M3" s="11"/>
    </row>
    <row r="4" spans="1:13" s="10" customFormat="1" ht="15.75" customHeight="1" x14ac:dyDescent="0.2">
      <c r="B4" s="31" t="s">
        <v>11</v>
      </c>
      <c r="C4" s="33" t="s">
        <v>12</v>
      </c>
      <c r="D4" s="28" t="s">
        <v>3</v>
      </c>
      <c r="E4" s="29"/>
      <c r="F4" s="28" t="s">
        <v>4</v>
      </c>
      <c r="G4" s="29"/>
      <c r="H4" s="28" t="s">
        <v>5</v>
      </c>
      <c r="I4" s="29"/>
      <c r="J4" s="28" t="s">
        <v>6</v>
      </c>
      <c r="K4" s="29"/>
      <c r="L4" s="28" t="s">
        <v>7</v>
      </c>
      <c r="M4" s="30"/>
    </row>
    <row r="5" spans="1:13" s="10" customFormat="1" ht="15.75" customHeight="1" x14ac:dyDescent="0.2">
      <c r="B5" s="32"/>
      <c r="C5" s="34"/>
      <c r="D5" s="1" t="s">
        <v>8</v>
      </c>
      <c r="E5" s="1" t="s">
        <v>0</v>
      </c>
      <c r="F5" s="1" t="s">
        <v>8</v>
      </c>
      <c r="G5" s="1" t="s">
        <v>0</v>
      </c>
      <c r="H5" s="1" t="s">
        <v>8</v>
      </c>
      <c r="I5" s="1" t="s">
        <v>0</v>
      </c>
      <c r="J5" s="1" t="s">
        <v>8</v>
      </c>
      <c r="K5" s="1" t="s">
        <v>0</v>
      </c>
      <c r="L5" s="1" t="s">
        <v>8</v>
      </c>
      <c r="M5" s="1" t="s">
        <v>0</v>
      </c>
    </row>
    <row r="6" spans="1:13" s="10" customFormat="1" ht="15.75" customHeight="1" x14ac:dyDescent="0.2">
      <c r="B6" s="26" t="s">
        <v>14</v>
      </c>
      <c r="C6" s="18" t="s">
        <v>9</v>
      </c>
      <c r="D6" s="16">
        <f t="shared" ref="D6:D13" si="0">SUM(F6+H6+J6+L6)</f>
        <v>3242</v>
      </c>
      <c r="E6" s="17">
        <f t="shared" ref="E6:E13" si="1">SUM(G6+I6+K6+M6)</f>
        <v>283529</v>
      </c>
      <c r="F6" s="17">
        <v>1135</v>
      </c>
      <c r="G6" s="17">
        <v>139594</v>
      </c>
      <c r="H6" s="17">
        <v>1247</v>
      </c>
      <c r="I6" s="17">
        <v>55676</v>
      </c>
      <c r="J6" s="20">
        <v>0</v>
      </c>
      <c r="K6" s="20">
        <v>0</v>
      </c>
      <c r="L6" s="17">
        <v>860</v>
      </c>
      <c r="M6" s="17">
        <v>88259</v>
      </c>
    </row>
    <row r="7" spans="1:13" s="10" customFormat="1" ht="15.75" customHeight="1" x14ac:dyDescent="0.2">
      <c r="B7" s="25"/>
      <c r="C7" s="19" t="s">
        <v>1</v>
      </c>
      <c r="D7" s="16">
        <f t="shared" si="0"/>
        <v>2797</v>
      </c>
      <c r="E7" s="17">
        <f t="shared" si="1"/>
        <v>245418</v>
      </c>
      <c r="F7" s="17">
        <v>998</v>
      </c>
      <c r="G7" s="17">
        <v>122426</v>
      </c>
      <c r="H7" s="17">
        <v>1012</v>
      </c>
      <c r="I7" s="17">
        <v>42727</v>
      </c>
      <c r="J7" s="20">
        <v>0</v>
      </c>
      <c r="K7" s="20">
        <v>0</v>
      </c>
      <c r="L7" s="17">
        <v>787</v>
      </c>
      <c r="M7" s="17">
        <v>80265</v>
      </c>
    </row>
    <row r="8" spans="1:13" s="10" customFormat="1" ht="15.75" customHeight="1" x14ac:dyDescent="0.2">
      <c r="B8" s="26" t="s">
        <v>15</v>
      </c>
      <c r="C8" s="18" t="s">
        <v>9</v>
      </c>
      <c r="D8" s="16">
        <f t="shared" si="0"/>
        <v>2937</v>
      </c>
      <c r="E8" s="17">
        <f t="shared" si="1"/>
        <v>258597</v>
      </c>
      <c r="F8" s="17">
        <v>1075</v>
      </c>
      <c r="G8" s="17">
        <v>131452</v>
      </c>
      <c r="H8" s="17">
        <v>1183</v>
      </c>
      <c r="I8" s="17">
        <v>57481</v>
      </c>
      <c r="J8" s="20">
        <v>26</v>
      </c>
      <c r="K8" s="20">
        <v>1501</v>
      </c>
      <c r="L8" s="17">
        <v>653</v>
      </c>
      <c r="M8" s="17">
        <v>68163</v>
      </c>
    </row>
    <row r="9" spans="1:13" s="10" customFormat="1" ht="15.75" customHeight="1" x14ac:dyDescent="0.2">
      <c r="B9" s="25"/>
      <c r="C9" s="19" t="s">
        <v>1</v>
      </c>
      <c r="D9" s="16">
        <f t="shared" si="0"/>
        <v>2531</v>
      </c>
      <c r="E9" s="17">
        <f t="shared" si="1"/>
        <v>227011</v>
      </c>
      <c r="F9" s="17">
        <v>950</v>
      </c>
      <c r="G9" s="17">
        <v>116123</v>
      </c>
      <c r="H9" s="17">
        <v>941</v>
      </c>
      <c r="I9" s="17">
        <v>44850</v>
      </c>
      <c r="J9" s="20">
        <v>14</v>
      </c>
      <c r="K9" s="20">
        <v>575</v>
      </c>
      <c r="L9" s="17">
        <v>626</v>
      </c>
      <c r="M9" s="17">
        <v>65463</v>
      </c>
    </row>
    <row r="10" spans="1:13" s="21" customFormat="1" ht="15.75" customHeight="1" x14ac:dyDescent="0.2">
      <c r="B10" s="35" t="s">
        <v>16</v>
      </c>
      <c r="C10" s="18" t="s">
        <v>9</v>
      </c>
      <c r="D10" s="16">
        <f t="shared" si="0"/>
        <v>2583</v>
      </c>
      <c r="E10" s="17">
        <f t="shared" si="1"/>
        <v>238611</v>
      </c>
      <c r="F10" s="17">
        <v>1021</v>
      </c>
      <c r="G10" s="17">
        <v>123518</v>
      </c>
      <c r="H10" s="17">
        <v>803</v>
      </c>
      <c r="I10" s="17">
        <v>36910</v>
      </c>
      <c r="J10" s="20">
        <v>6</v>
      </c>
      <c r="K10" s="20">
        <v>808</v>
      </c>
      <c r="L10" s="17">
        <v>753</v>
      </c>
      <c r="M10" s="17">
        <v>77375</v>
      </c>
    </row>
    <row r="11" spans="1:13" s="21" customFormat="1" ht="15.75" customHeight="1" x14ac:dyDescent="0.2">
      <c r="B11" s="36"/>
      <c r="C11" s="19" t="s">
        <v>1</v>
      </c>
      <c r="D11" s="16">
        <f t="shared" si="0"/>
        <v>2341</v>
      </c>
      <c r="E11" s="17">
        <f t="shared" si="1"/>
        <v>215738</v>
      </c>
      <c r="F11" s="17">
        <v>905</v>
      </c>
      <c r="G11" s="17">
        <v>109229</v>
      </c>
      <c r="H11" s="17">
        <v>729</v>
      </c>
      <c r="I11" s="17">
        <v>33635</v>
      </c>
      <c r="J11" s="20">
        <v>5</v>
      </c>
      <c r="K11" s="20">
        <v>786</v>
      </c>
      <c r="L11" s="17">
        <v>702</v>
      </c>
      <c r="M11" s="17">
        <v>72088</v>
      </c>
    </row>
    <row r="12" spans="1:13" s="10" customFormat="1" ht="15.75" customHeight="1" x14ac:dyDescent="0.2">
      <c r="B12" s="26" t="s">
        <v>17</v>
      </c>
      <c r="C12" s="18" t="s">
        <v>9</v>
      </c>
      <c r="D12" s="16">
        <f>SUM(F12+H12+J12+L12)</f>
        <v>2975</v>
      </c>
      <c r="E12" s="17">
        <f>SUM(G12+I12+K12+M12)</f>
        <v>256356</v>
      </c>
      <c r="F12" s="22">
        <v>1017</v>
      </c>
      <c r="G12" s="22">
        <v>119319</v>
      </c>
      <c r="H12" s="22">
        <v>1230</v>
      </c>
      <c r="I12" s="22">
        <v>63987</v>
      </c>
      <c r="J12" s="23">
        <v>17</v>
      </c>
      <c r="K12" s="23">
        <v>1049</v>
      </c>
      <c r="L12" s="22">
        <v>711</v>
      </c>
      <c r="M12" s="22">
        <v>72001</v>
      </c>
    </row>
    <row r="13" spans="1:13" s="10" customFormat="1" ht="15.75" customHeight="1" x14ac:dyDescent="0.2">
      <c r="B13" s="25"/>
      <c r="C13" s="19" t="s">
        <v>1</v>
      </c>
      <c r="D13" s="16">
        <f t="shared" si="0"/>
        <v>2707</v>
      </c>
      <c r="E13" s="17">
        <f t="shared" si="1"/>
        <v>231413</v>
      </c>
      <c r="F13" s="22">
        <v>903</v>
      </c>
      <c r="G13" s="22">
        <v>106345</v>
      </c>
      <c r="H13" s="22">
        <v>1175</v>
      </c>
      <c r="I13" s="22">
        <v>60563</v>
      </c>
      <c r="J13" s="23">
        <v>4</v>
      </c>
      <c r="K13" s="23">
        <v>590</v>
      </c>
      <c r="L13" s="22">
        <v>625</v>
      </c>
      <c r="M13" s="22">
        <v>63915</v>
      </c>
    </row>
    <row r="14" spans="1:13" s="10" customFormat="1" ht="15.75" customHeight="1" x14ac:dyDescent="0.2">
      <c r="B14" s="24" t="s">
        <v>18</v>
      </c>
      <c r="C14" s="18" t="s">
        <v>9</v>
      </c>
      <c r="D14" s="16">
        <f>SUM(F14+H14+J14+L14)</f>
        <v>2681</v>
      </c>
      <c r="E14" s="17">
        <f>SUM(G14+I14+K14+M14)</f>
        <v>222317</v>
      </c>
      <c r="F14" s="17">
        <v>884</v>
      </c>
      <c r="G14" s="17">
        <v>102746</v>
      </c>
      <c r="H14" s="17">
        <v>1133</v>
      </c>
      <c r="I14" s="17">
        <v>56089</v>
      </c>
      <c r="J14" s="20">
        <v>43</v>
      </c>
      <c r="K14" s="20">
        <v>2399</v>
      </c>
      <c r="L14" s="17">
        <v>621</v>
      </c>
      <c r="M14" s="17">
        <v>61083</v>
      </c>
    </row>
    <row r="15" spans="1:13" s="10" customFormat="1" ht="15.75" customHeight="1" x14ac:dyDescent="0.2">
      <c r="B15" s="25"/>
      <c r="C15" s="19" t="s">
        <v>1</v>
      </c>
      <c r="D15" s="16">
        <f>SUM(F15+H15+J15+L15)</f>
        <v>2332</v>
      </c>
      <c r="E15" s="17">
        <f>SUM(G15+I15+K15+M15)</f>
        <v>193458</v>
      </c>
      <c r="F15" s="17">
        <v>785</v>
      </c>
      <c r="G15" s="17">
        <v>91472</v>
      </c>
      <c r="H15" s="17">
        <v>1018</v>
      </c>
      <c r="I15" s="17">
        <v>49496</v>
      </c>
      <c r="J15" s="20">
        <v>25</v>
      </c>
      <c r="K15" s="20">
        <v>1354</v>
      </c>
      <c r="L15" s="17">
        <v>504</v>
      </c>
      <c r="M15" s="17">
        <v>51136</v>
      </c>
    </row>
    <row r="16" spans="1:13" s="10" customFormat="1" ht="3.75" customHeight="1" thickBot="1" x14ac:dyDescent="0.25">
      <c r="B16" s="2"/>
      <c r="C16" s="3"/>
      <c r="D16" s="4"/>
      <c r="E16" s="2"/>
      <c r="F16" s="2"/>
      <c r="G16" s="2"/>
      <c r="H16" s="2"/>
      <c r="I16" s="2"/>
      <c r="J16" s="2"/>
      <c r="K16" s="2"/>
      <c r="L16" s="2"/>
      <c r="M16" s="2"/>
    </row>
    <row r="17" spans="2:13" s="10" customFormat="1" ht="4.5" customHeight="1" x14ac:dyDescent="0.2">
      <c r="B17" s="7"/>
      <c r="C17" s="8"/>
      <c r="D17" s="7"/>
      <c r="E17" s="7"/>
      <c r="F17" s="7"/>
      <c r="G17" s="7"/>
      <c r="H17" s="7"/>
      <c r="I17" s="7"/>
      <c r="J17" s="7"/>
      <c r="K17" s="7"/>
      <c r="L17" s="7"/>
      <c r="M17" s="7"/>
    </row>
    <row r="18" spans="2:13" s="13" customFormat="1" ht="13.2" x14ac:dyDescent="0.2">
      <c r="B18" s="14" t="s">
        <v>13</v>
      </c>
    </row>
    <row r="19" spans="2:13" s="10" customFormat="1" ht="13.2" x14ac:dyDescent="0.2"/>
    <row r="20" spans="2:13" s="10" customFormat="1" ht="13.2" x14ac:dyDescent="0.2"/>
  </sheetData>
  <mergeCells count="13">
    <mergeCell ref="B14:B15"/>
    <mergeCell ref="B12:B13"/>
    <mergeCell ref="B1:M1"/>
    <mergeCell ref="D4:E4"/>
    <mergeCell ref="F4:G4"/>
    <mergeCell ref="H4:I4"/>
    <mergeCell ref="J4:K4"/>
    <mergeCell ref="L4:M4"/>
    <mergeCell ref="B4:B5"/>
    <mergeCell ref="C4:C5"/>
    <mergeCell ref="B10:B11"/>
    <mergeCell ref="B6:B7"/>
    <mergeCell ref="B8:B9"/>
  </mergeCells>
  <phoneticPr fontId="5"/>
  <pageMargins left="0.75" right="0.75" top="1" bottom="1" header="0.51200000000000001" footer="0.51200000000000001"/>
  <pageSetup paperSize="9" orientation="landscape" horizontalDpi="300" verticalDpi="300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6-16</vt:lpstr>
      <vt:lpstr>'6-16'!Print_Area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2026-08-10T01:45:52Z</dcterms:created>
  <dcterms:modified xsi:type="dcterms:W3CDTF">2026-08-14T08:06:33Z</dcterms:modified>
</cp:coreProperties>
</file>