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9285B9C7-A754-425B-9873-4EF6A9DEBE73}" revIDLastSave="0" xr10:uidLastSave="{00000000-0000-0000-0000-000000000000}"/>
  <bookViews>
    <workbookView xr2:uid="{00000000-000D-0000-FFFF-FFFF00000000}" windowHeight="9765" windowWidth="21600" xWindow="32775" yWindow="32775"/>
  </bookViews>
  <sheets>
    <sheet r:id="rId1" name="8-4" sheetId="2"/>
  </sheets>
  <definedNames>
    <definedName localSheetId="0" name="_xlnm.Print_Area">'8-4'!$A$1:$J$48</definedName>
  </definedNames>
  <calcPr calcId="191029"/>
</workbook>
</file>

<file path=xl/calcChain.xml><?xml version="1.0" encoding="utf-8"?>
<calcChain xmlns="http://schemas.openxmlformats.org/spreadsheetml/2006/main">
  <c r="I35" i="2" l="1"/>
  <c r="I36" i="2"/>
  <c r="I37" i="2"/>
  <c r="I38" i="2"/>
  <c r="I39" i="2"/>
  <c r="I40" i="2"/>
  <c r="I41" i="2"/>
  <c r="I42" i="2"/>
  <c r="I34" i="2"/>
  <c r="I21" i="2"/>
  <c r="I22" i="2"/>
  <c r="I23" i="2"/>
  <c r="I24" i="2"/>
  <c r="I25" i="2"/>
  <c r="I26" i="2"/>
  <c r="I27" i="2"/>
  <c r="I28" i="2"/>
  <c r="I29" i="2"/>
  <c r="I20" i="2"/>
  <c r="I7" i="2"/>
  <c r="I8" i="2"/>
  <c r="I9" i="2"/>
  <c r="I10" i="2"/>
  <c r="I11" i="2"/>
  <c r="I12" i="2"/>
  <c r="I13" i="2"/>
  <c r="I14" i="2"/>
  <c r="I15" i="2"/>
  <c r="I6" i="2"/>
  <c r="H43" i="2"/>
</calcChain>
</file>

<file path=xl/sharedStrings.xml><?xml version="1.0" encoding="utf-8"?>
<sst xmlns="http://schemas.openxmlformats.org/spreadsheetml/2006/main" count="60" uniqueCount="26">
  <si>
    <t>駅   名</t>
  </si>
  <si>
    <t>岡崎公園前</t>
  </si>
  <si>
    <t>東岡崎</t>
  </si>
  <si>
    <t>本宿</t>
  </si>
  <si>
    <t>藤川</t>
  </si>
  <si>
    <t>美合</t>
  </si>
  <si>
    <t>男川</t>
  </si>
  <si>
    <t>矢作橋</t>
  </si>
  <si>
    <t>宇頭</t>
  </si>
  <si>
    <t>総数</t>
  </si>
  <si>
    <t>名電山中</t>
    <rPh sb="0" eb="1">
      <t>ナ</t>
    </rPh>
    <rPh sb="1" eb="2">
      <t>デン</t>
    </rPh>
    <phoneticPr fontId="2"/>
  </si>
  <si>
    <t>（単位：人，％）</t>
  </si>
  <si>
    <t>（１） 乗　　客</t>
  </si>
  <si>
    <t>構成比</t>
  </si>
  <si>
    <t>（２） 降　　客</t>
  </si>
  <si>
    <r>
      <t>資料：</t>
    </r>
    <r>
      <rPr>
        <sz val="11"/>
        <rFont val="ＭＳ Ｐ明朝"/>
        <family val="1"/>
        <charset val="128"/>
      </rPr>
      <t>名古屋鉄道（株）</t>
    </r>
  </si>
  <si>
    <t>（３） 乗 降 客 （ 乗 客 ＋ 降 客 ）</t>
    <rPh sb="12" eb="13">
      <t>ジョウ</t>
    </rPh>
    <rPh sb="14" eb="15">
      <t>キャク</t>
    </rPh>
    <rPh sb="18" eb="19">
      <t>オ</t>
    </rPh>
    <rPh sb="20" eb="21">
      <t>キャク</t>
    </rPh>
    <phoneticPr fontId="2"/>
  </si>
  <si>
    <t>８-４　名鉄　市内乗降客数（各駅別、年度別）</t>
    <rPh sb="16" eb="17">
      <t>ベツ</t>
    </rPh>
    <rPh sb="18" eb="20">
      <t>ネンド</t>
    </rPh>
    <rPh sb="20" eb="21">
      <t>ベツ</t>
    </rPh>
    <phoneticPr fontId="2"/>
  </si>
  <si>
    <t>令和元年度</t>
    <rPh sb="0" eb="2">
      <t>レイワ</t>
    </rPh>
    <rPh sb="2" eb="4">
      <t>ガンネン</t>
    </rPh>
    <rPh sb="3" eb="5">
      <t>ネンド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</si>
  <si>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２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</si>
  <si>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</si>
  <si>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</si>
  <si>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</si>
  <si>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6"/>
  </si>
  <si>
    <t>（単位：人，％）</t>
    <phoneticPr fontId="6"/>
  </si>
  <si>
    <r>
      <t>注  ：</t>
    </r>
    <r>
      <rPr>
        <sz val="11"/>
        <rFont val="ＭＳ Ｐ明朝"/>
        <family val="1"/>
        <charset val="128"/>
      </rPr>
      <t>本宿駅、美合駅、東岡崎駅の乗車・降車人員は、バスからの連絡乗車を含む。</t>
    </r>
    <rPh sb="0" eb="1">
      <t>チュウ</t>
    </rPh>
    <rPh sb="4" eb="6">
      <t>モトジュク</t>
    </rPh>
    <rPh sb="6" eb="7">
      <t>エキ</t>
    </rPh>
    <rPh sb="8" eb="9">
      <t>ミ</t>
    </rPh>
    <rPh sb="9" eb="10">
      <t>アイ</t>
    </rPh>
    <rPh sb="10" eb="11">
      <t>エキ</t>
    </rPh>
    <rPh sb="12" eb="13">
      <t>ヒガシ</t>
    </rPh>
    <rPh sb="13" eb="15">
      <t>オカザキ</t>
    </rPh>
    <rPh sb="15" eb="16">
      <t>エキ</t>
    </rPh>
    <rPh sb="17" eb="19">
      <t>ジョウシャ</t>
    </rPh>
    <rPh sb="20" eb="22">
      <t>コウシャ</t>
    </rPh>
    <rPh sb="22" eb="24">
      <t>ジンイン</t>
    </rPh>
    <rPh sb="31" eb="33">
      <t>レンラク</t>
    </rPh>
    <rPh sb="33" eb="35">
      <t>ジョウシャ</t>
    </rPh>
    <rPh sb="36" eb="37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</si>
</sst>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.0_);[Red]\(0.0\)"/>
  </numFmts>
  <fonts count="8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明朝"/>
      <family val="1"/>
      <charset val="128"/>
    </font>
    <font>
      <sz val="11"/>
      <color indexed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theme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0">
    <xf numFmtId="0" fontId="0" fillId="0" borderId="0" xfId="0" applyAlignment="1"/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77" fontId="3" fillId="2" borderId="0" xfId="1" applyNumberFormat="1" applyFont="1" applyFill="1" applyAlignment="1" applyProtection="1">
      <alignment vertical="center"/>
    </xf>
    <xf numFmtId="37" fontId="3" fillId="2" borderId="0" xfId="0" applyNumberFormat="1" applyFont="1" applyFill="1" applyAlignment="1">
      <alignment vertical="center"/>
    </xf>
    <xf numFmtId="177" fontId="3" fillId="2" borderId="1" xfId="0" applyNumberFormat="1" applyFont="1" applyFill="1" applyBorder="1" applyAlignment="1" applyProtection="1">
      <alignment vertical="center"/>
    </xf>
    <xf numFmtId="176" fontId="3" fillId="2" borderId="0" xfId="0" applyNumberFormat="1" applyFont="1" applyFill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37" fontId="3" fillId="0" borderId="1" xfId="0" applyNumberFormat="1" applyFont="1" applyFill="1" applyBorder="1" applyAlignment="1" applyProtection="1">
      <alignment vertical="center"/>
    </xf>
    <xf numFmtId="37" fontId="3" fillId="0" borderId="0" xfId="0" applyNumberFormat="1" applyFont="1" applyFill="1" applyAlignment="1" applyProtection="1">
      <alignment vertical="center"/>
    </xf>
    <xf numFmtId="37" fontId="3" fillId="0" borderId="0" xfId="0" applyNumberFormat="1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4" fillId="2" borderId="0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37" fontId="3" fillId="2" borderId="0" xfId="0" applyNumberFormat="1" applyFont="1" applyFill="1" applyAlignment="1" applyProtection="1">
      <alignment vertical="center"/>
    </xf>
    <xf numFmtId="37" fontId="3" fillId="2" borderId="1" xfId="0" applyNumberFormat="1" applyFont="1" applyFill="1" applyBorder="1" applyAlignment="1" applyProtection="1">
      <alignment vertical="center"/>
    </xf>
    <xf numFmtId="0" fontId="3" fillId="2" borderId="0" xfId="0" applyFont="1" applyFill="1" applyBorder="1" applyAlignment="1">
      <alignment vertical="center"/>
    </xf>
    <xf numFmtId="37" fontId="3" fillId="2" borderId="0" xfId="0" applyNumberFormat="1" applyFont="1" applyFill="1" applyBorder="1" applyAlignment="1" applyProtection="1">
      <alignment vertical="center"/>
    </xf>
    <xf numFmtId="177" fontId="3" fillId="2" borderId="7" xfId="1" applyNumberFormat="1" applyFont="1" applyFill="1" applyBorder="1" applyAlignment="1" applyProtection="1">
      <alignment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B1:J46"/>
  <sheetViews>
    <sheetView showGridLines="0" tabSelected="1" defaultGridColor="0" topLeftCell="A13" colorId="22" zoomScaleNormal="100" zoomScaleSheetLayoutView="86" workbookViewId="0">
      <selection activeCell="L36" sqref="L36"/>
    </sheetView>
  </sheetViews>
  <sheetFormatPr defaultColWidth="9.625" defaultRowHeight="13.5"/>
  <cols>
    <col min="1" max="1" width="1.625" style="1" customWidth="1"/>
    <col min="2" max="2" width="12.5" style="1" customWidth="1"/>
    <col min="3" max="5" width="12.625" style="1" customWidth="1"/>
    <col min="6" max="8" width="12.625" style="15" customWidth="1"/>
    <col min="9" max="9" width="12.625" style="1" customWidth="1"/>
    <col min="10" max="10" width="8.25" style="1" customWidth="1"/>
    <col min="11" max="11" width="11.125" style="1" bestFit="1" customWidth="1"/>
    <col min="12" max="16384" width="9.625" style="1"/>
  </cols>
  <sheetData>
    <row r="1" spans="2:10" ht="24">
      <c r="B1" s="23" t="s">
        <v>17</v>
      </c>
      <c r="C1" s="21"/>
      <c r="D1" s="21"/>
      <c r="E1" s="21"/>
      <c r="F1" s="22"/>
      <c r="G1" s="22"/>
      <c r="H1" s="22"/>
      <c r="I1" s="21"/>
      <c r="J1" s="21"/>
    </row>
    <row r="2" spans="2:10" ht="4.5" customHeight="1"/>
    <row r="3" spans="2:10" ht="16.149999999999999" customHeight="1">
      <c r="B3" s="1" t="s">
        <v>12</v>
      </c>
      <c r="I3" s="1" t="s">
        <v>11</v>
      </c>
      <c r="J3" s="2"/>
    </row>
    <row r="4" spans="2:10" ht="4.5" customHeight="1" thickBot="1">
      <c r="B4" s="3"/>
      <c r="C4" s="3"/>
      <c r="D4" s="3"/>
      <c r="E4" s="3"/>
      <c r="F4" s="16"/>
      <c r="G4" s="16"/>
      <c r="H4" s="16"/>
      <c r="I4" s="3"/>
      <c r="J4" s="27"/>
    </row>
    <row r="5" spans="2:10" ht="18" customHeight="1">
      <c r="B5" s="4" t="s">
        <v>0</v>
      </c>
      <c r="C5" s="5" t="s">
        <v>18</v>
      </c>
      <c r="D5" s="5" t="s">
        <v>19</v>
      </c>
      <c r="E5" s="17" t="s">
        <v>20</v>
      </c>
      <c r="F5" s="17" t="s">
        <v>21</v>
      </c>
      <c r="G5" s="17" t="s">
        <v>22</v>
      </c>
      <c r="H5" s="17">
        <v>6</v>
      </c>
      <c r="I5" s="5" t="s">
        <v>13</v>
      </c>
      <c r="J5" s="27"/>
    </row>
    <row r="6" spans="2:10" ht="18" customHeight="1">
      <c r="B6" s="12" t="s">
        <v>2</v>
      </c>
      <c r="C6" s="19">
        <v>7069357</v>
      </c>
      <c r="D6" s="19">
        <v>5295887</v>
      </c>
      <c r="E6" s="19">
        <v>5610589</v>
      </c>
      <c r="F6" s="19">
        <v>6023485</v>
      </c>
      <c r="G6" s="25">
        <v>6306406</v>
      </c>
      <c r="H6" s="19">
        <v>6253461</v>
      </c>
      <c r="I6" s="6">
        <f>H6/$H$15*100</f>
        <v>47.67775083124944</v>
      </c>
      <c r="J6" s="7"/>
    </row>
    <row r="7" spans="2:10" ht="18" customHeight="1">
      <c r="B7" s="13" t="s">
        <v>3</v>
      </c>
      <c r="C7" s="20">
        <v>1161728</v>
      </c>
      <c r="D7" s="20">
        <v>828692</v>
      </c>
      <c r="E7" s="20">
        <v>996654</v>
      </c>
      <c r="F7" s="20">
        <v>1043950</v>
      </c>
      <c r="G7" s="28">
        <v>1063121</v>
      </c>
      <c r="H7" s="20">
        <v>1036009</v>
      </c>
      <c r="I7" s="6">
        <f t="shared" ref="I7:I15" si="0">H7/$H$15*100</f>
        <v>7.8987586171772568</v>
      </c>
      <c r="J7" s="7"/>
    </row>
    <row r="8" spans="2:10" ht="18" customHeight="1">
      <c r="B8" s="13" t="s">
        <v>10</v>
      </c>
      <c r="C8" s="20">
        <v>166466</v>
      </c>
      <c r="D8" s="20">
        <v>136275</v>
      </c>
      <c r="E8" s="20">
        <v>134653</v>
      </c>
      <c r="F8" s="20">
        <v>140535</v>
      </c>
      <c r="G8" s="28">
        <v>150298</v>
      </c>
      <c r="H8" s="20">
        <v>145418</v>
      </c>
      <c r="I8" s="6">
        <f t="shared" si="0"/>
        <v>1.1086985543491248</v>
      </c>
      <c r="J8" s="7"/>
    </row>
    <row r="9" spans="2:10" ht="18" customHeight="1">
      <c r="B9" s="13" t="s">
        <v>4</v>
      </c>
      <c r="C9" s="20">
        <v>1188831</v>
      </c>
      <c r="D9" s="20">
        <v>923856</v>
      </c>
      <c r="E9" s="20">
        <v>987715</v>
      </c>
      <c r="F9" s="20">
        <v>987646</v>
      </c>
      <c r="G9" s="28">
        <v>977803</v>
      </c>
      <c r="H9" s="20">
        <v>931019</v>
      </c>
      <c r="I9" s="6">
        <f t="shared" si="0"/>
        <v>7.0982919540329785</v>
      </c>
      <c r="J9" s="7"/>
    </row>
    <row r="10" spans="2:10" ht="18" customHeight="1">
      <c r="B10" s="13" t="s">
        <v>5</v>
      </c>
      <c r="C10" s="20">
        <v>1342769</v>
      </c>
      <c r="D10" s="20">
        <v>1022910</v>
      </c>
      <c r="E10" s="20">
        <v>1081002</v>
      </c>
      <c r="F10" s="20">
        <v>1157723</v>
      </c>
      <c r="G10" s="28">
        <v>1225264</v>
      </c>
      <c r="H10" s="20">
        <v>1239063</v>
      </c>
      <c r="I10" s="6">
        <f t="shared" si="0"/>
        <v>9.4468866085868974</v>
      </c>
      <c r="J10" s="7"/>
    </row>
    <row r="11" spans="2:10" ht="18" customHeight="1">
      <c r="B11" s="13" t="s">
        <v>6</v>
      </c>
      <c r="C11" s="20">
        <v>829970</v>
      </c>
      <c r="D11" s="20">
        <v>688927</v>
      </c>
      <c r="E11" s="20">
        <v>736674</v>
      </c>
      <c r="F11" s="20">
        <v>774558</v>
      </c>
      <c r="G11" s="28">
        <v>804479</v>
      </c>
      <c r="H11" s="20">
        <v>820955</v>
      </c>
      <c r="I11" s="6">
        <f t="shared" si="0"/>
        <v>6.2591400080161037</v>
      </c>
      <c r="J11" s="7"/>
    </row>
    <row r="12" spans="2:10" ht="18" customHeight="1">
      <c r="B12" s="13" t="s">
        <v>1</v>
      </c>
      <c r="C12" s="20">
        <v>904526</v>
      </c>
      <c r="D12" s="20">
        <v>683454</v>
      </c>
      <c r="E12" s="20">
        <v>733947</v>
      </c>
      <c r="F12" s="20">
        <v>838446</v>
      </c>
      <c r="G12" s="28">
        <v>911189</v>
      </c>
      <c r="H12" s="20">
        <v>903013</v>
      </c>
      <c r="I12" s="6">
        <f t="shared" si="0"/>
        <v>6.8847681006372401</v>
      </c>
      <c r="J12" s="7"/>
    </row>
    <row r="13" spans="2:10" ht="18" customHeight="1">
      <c r="B13" s="13" t="s">
        <v>7</v>
      </c>
      <c r="C13" s="20">
        <v>1283431</v>
      </c>
      <c r="D13" s="20">
        <v>1011580</v>
      </c>
      <c r="E13" s="20">
        <v>1052116</v>
      </c>
      <c r="F13" s="20">
        <v>1106663</v>
      </c>
      <c r="G13" s="28">
        <v>1185718</v>
      </c>
      <c r="H13" s="20">
        <v>1186588</v>
      </c>
      <c r="I13" s="6">
        <f t="shared" si="0"/>
        <v>9.0468057613776782</v>
      </c>
      <c r="J13" s="7"/>
    </row>
    <row r="14" spans="2:10" ht="18" customHeight="1">
      <c r="B14" s="13" t="s">
        <v>8</v>
      </c>
      <c r="C14" s="20">
        <v>631639</v>
      </c>
      <c r="D14" s="20">
        <v>491328</v>
      </c>
      <c r="E14" s="20">
        <v>529178</v>
      </c>
      <c r="F14" s="20">
        <v>560393</v>
      </c>
      <c r="G14" s="28">
        <v>577230</v>
      </c>
      <c r="H14" s="20">
        <v>600573</v>
      </c>
      <c r="I14" s="6">
        <f t="shared" si="0"/>
        <v>4.5788995645732768</v>
      </c>
      <c r="J14" s="7"/>
    </row>
    <row r="15" spans="2:10" ht="18" customHeight="1" thickBot="1">
      <c r="B15" s="14" t="s">
        <v>9</v>
      </c>
      <c r="C15" s="18">
        <v>14578717</v>
      </c>
      <c r="D15" s="18">
        <v>11082909</v>
      </c>
      <c r="E15" s="18">
        <v>11862528</v>
      </c>
      <c r="F15" s="18">
        <v>12633399</v>
      </c>
      <c r="G15" s="18">
        <v>13201508</v>
      </c>
      <c r="H15" s="18">
        <v>13116099</v>
      </c>
      <c r="I15" s="29">
        <f t="shared" si="0"/>
        <v>100</v>
      </c>
      <c r="J15" s="7"/>
    </row>
    <row r="16" spans="2:10" ht="13.5" customHeight="1">
      <c r="C16" s="15"/>
      <c r="D16" s="15"/>
      <c r="E16" s="15"/>
      <c r="I16" s="15"/>
    </row>
    <row r="17" spans="2:10" ht="13.5" customHeight="1">
      <c r="B17" s="1" t="s">
        <v>14</v>
      </c>
      <c r="C17" s="15"/>
      <c r="D17" s="15"/>
      <c r="E17" s="15"/>
      <c r="I17" s="15" t="s">
        <v>11</v>
      </c>
      <c r="J17" s="2"/>
    </row>
    <row r="18" spans="2:10" ht="4.5" customHeight="1" thickBot="1">
      <c r="B18" s="3"/>
      <c r="C18" s="16"/>
      <c r="D18" s="16"/>
      <c r="E18" s="16"/>
      <c r="F18" s="16"/>
      <c r="G18" s="16"/>
      <c r="H18" s="16"/>
      <c r="I18" s="16"/>
      <c r="J18" s="27"/>
    </row>
    <row r="19" spans="2:10" ht="18" customHeight="1">
      <c r="B19" s="4" t="s">
        <v>0</v>
      </c>
      <c r="C19" s="17" t="s">
        <v>18</v>
      </c>
      <c r="D19" s="5" t="s">
        <v>19</v>
      </c>
      <c r="E19" s="17" t="s">
        <v>20</v>
      </c>
      <c r="F19" s="17" t="s">
        <v>21</v>
      </c>
      <c r="G19" s="17" t="s">
        <v>22</v>
      </c>
      <c r="H19" s="17">
        <v>6</v>
      </c>
      <c r="I19" s="5" t="s">
        <v>13</v>
      </c>
      <c r="J19" s="27"/>
    </row>
    <row r="20" spans="2:10" ht="18" customHeight="1">
      <c r="B20" s="12" t="s">
        <v>2</v>
      </c>
      <c r="C20" s="19">
        <v>7135631</v>
      </c>
      <c r="D20" s="19">
        <v>5343118</v>
      </c>
      <c r="E20" s="19">
        <v>5654004</v>
      </c>
      <c r="F20" s="19">
        <v>6091896</v>
      </c>
      <c r="G20" s="25">
        <v>6384396</v>
      </c>
      <c r="H20" s="19">
        <v>6314445</v>
      </c>
      <c r="I20" s="6">
        <f>H20/$H$29*100</f>
        <v>48.15791418473993</v>
      </c>
    </row>
    <row r="21" spans="2:10" ht="18" customHeight="1">
      <c r="B21" s="13" t="s">
        <v>3</v>
      </c>
      <c r="C21" s="20">
        <v>1163582</v>
      </c>
      <c r="D21" s="20">
        <v>829075</v>
      </c>
      <c r="E21" s="20">
        <v>998019</v>
      </c>
      <c r="F21" s="20">
        <v>1043943</v>
      </c>
      <c r="G21" s="28">
        <v>1062492</v>
      </c>
      <c r="H21" s="20">
        <v>1033465</v>
      </c>
      <c r="I21" s="6">
        <f t="shared" ref="I21:I29" si="1">H21/$H$29*100</f>
        <v>7.8818516564689771</v>
      </c>
    </row>
    <row r="22" spans="2:10" ht="18" customHeight="1">
      <c r="B22" s="13" t="s">
        <v>10</v>
      </c>
      <c r="C22" s="20">
        <v>164128</v>
      </c>
      <c r="D22" s="20">
        <v>135345</v>
      </c>
      <c r="E22" s="20">
        <v>133618</v>
      </c>
      <c r="F22" s="20">
        <v>140015</v>
      </c>
      <c r="G22" s="28">
        <v>149207</v>
      </c>
      <c r="H22" s="20">
        <v>144718</v>
      </c>
      <c r="I22" s="6">
        <f t="shared" si="1"/>
        <v>1.1037101479207108</v>
      </c>
    </row>
    <row r="23" spans="2:10" ht="18" customHeight="1">
      <c r="B23" s="13" t="s">
        <v>4</v>
      </c>
      <c r="C23" s="20">
        <v>1183801</v>
      </c>
      <c r="D23" s="20">
        <v>918370</v>
      </c>
      <c r="E23" s="20">
        <v>981984</v>
      </c>
      <c r="F23" s="20">
        <v>981727</v>
      </c>
      <c r="G23" s="28">
        <v>972431</v>
      </c>
      <c r="H23" s="20">
        <v>927301</v>
      </c>
      <c r="I23" s="6">
        <f t="shared" si="1"/>
        <v>7.0721784703839399</v>
      </c>
    </row>
    <row r="24" spans="2:10" ht="18" customHeight="1">
      <c r="B24" s="13" t="s">
        <v>5</v>
      </c>
      <c r="C24" s="20">
        <v>1347498</v>
      </c>
      <c r="D24" s="20">
        <v>1024533</v>
      </c>
      <c r="E24" s="20">
        <v>1083276</v>
      </c>
      <c r="F24" s="20">
        <v>1160134</v>
      </c>
      <c r="G24" s="28">
        <v>1222932</v>
      </c>
      <c r="H24" s="20">
        <v>1229491</v>
      </c>
      <c r="I24" s="6">
        <f t="shared" si="1"/>
        <v>9.3768687618484403</v>
      </c>
    </row>
    <row r="25" spans="2:10" ht="18" customHeight="1">
      <c r="B25" s="13" t="s">
        <v>6</v>
      </c>
      <c r="C25" s="20">
        <v>812991</v>
      </c>
      <c r="D25" s="20">
        <v>677433</v>
      </c>
      <c r="E25" s="20">
        <v>725383</v>
      </c>
      <c r="F25" s="20">
        <v>758291</v>
      </c>
      <c r="G25" s="28">
        <v>786319</v>
      </c>
      <c r="H25" s="20">
        <v>803828</v>
      </c>
      <c r="I25" s="6">
        <f t="shared" si="1"/>
        <v>6.1304960045247245</v>
      </c>
    </row>
    <row r="26" spans="2:10" ht="18" customHeight="1">
      <c r="B26" s="13" t="s">
        <v>1</v>
      </c>
      <c r="C26" s="20">
        <v>896411</v>
      </c>
      <c r="D26" s="20">
        <v>679693</v>
      </c>
      <c r="E26" s="20">
        <v>726963</v>
      </c>
      <c r="F26" s="20">
        <v>825648</v>
      </c>
      <c r="G26" s="28">
        <v>889685</v>
      </c>
      <c r="H26" s="20">
        <v>900085</v>
      </c>
      <c r="I26" s="6">
        <f t="shared" si="1"/>
        <v>6.8646122009094448</v>
      </c>
    </row>
    <row r="27" spans="2:10" ht="18" customHeight="1">
      <c r="B27" s="13" t="s">
        <v>7</v>
      </c>
      <c r="C27" s="20">
        <v>1271776</v>
      </c>
      <c r="D27" s="20">
        <v>1004037</v>
      </c>
      <c r="E27" s="20">
        <v>1043490</v>
      </c>
      <c r="F27" s="20">
        <v>1092305</v>
      </c>
      <c r="G27" s="28">
        <v>1166871</v>
      </c>
      <c r="H27" s="20">
        <v>1169399</v>
      </c>
      <c r="I27" s="6">
        <f t="shared" si="1"/>
        <v>8.9185695163582359</v>
      </c>
    </row>
    <row r="28" spans="2:10" ht="18" customHeight="1">
      <c r="B28" s="13" t="s">
        <v>8</v>
      </c>
      <c r="C28" s="20">
        <v>617850</v>
      </c>
      <c r="D28" s="20">
        <v>482654</v>
      </c>
      <c r="E28" s="20">
        <v>519440</v>
      </c>
      <c r="F28" s="20">
        <v>549385</v>
      </c>
      <c r="G28" s="28">
        <v>566131</v>
      </c>
      <c r="H28" s="20">
        <v>589225</v>
      </c>
      <c r="I28" s="6">
        <f t="shared" si="1"/>
        <v>4.493799056845595</v>
      </c>
      <c r="J28" s="7"/>
    </row>
    <row r="29" spans="2:10" ht="18" customHeight="1" thickBot="1">
      <c r="B29" s="14" t="s">
        <v>9</v>
      </c>
      <c r="C29" s="18">
        <v>14593668</v>
      </c>
      <c r="D29" s="18">
        <v>11094258</v>
      </c>
      <c r="E29" s="18">
        <v>11866177</v>
      </c>
      <c r="F29" s="18">
        <v>12643344</v>
      </c>
      <c r="G29" s="18">
        <v>13200464</v>
      </c>
      <c r="H29" s="18">
        <v>13111957</v>
      </c>
      <c r="I29" s="8">
        <f t="shared" si="1"/>
        <v>100</v>
      </c>
      <c r="J29" s="9"/>
    </row>
    <row r="30" spans="2:10" ht="13.5" customHeight="1"/>
    <row r="31" spans="2:10" ht="16.149999999999999" customHeight="1">
      <c r="B31" s="1" t="s">
        <v>16</v>
      </c>
      <c r="I31" s="1" t="s">
        <v>24</v>
      </c>
      <c r="J31" s="2"/>
    </row>
    <row r="32" spans="2:10" ht="4.5" customHeight="1" thickBot="1">
      <c r="B32" s="3"/>
      <c r="C32" s="3"/>
      <c r="D32" s="3"/>
      <c r="E32" s="3"/>
      <c r="F32" s="16"/>
      <c r="G32" s="16"/>
      <c r="H32" s="16"/>
      <c r="I32" s="3"/>
      <c r="J32" s="27"/>
    </row>
    <row r="33" spans="2:10" ht="18" customHeight="1">
      <c r="B33" s="4" t="s">
        <v>0</v>
      </c>
      <c r="C33" s="5" t="s">
        <v>18</v>
      </c>
      <c r="D33" s="5" t="s">
        <v>19</v>
      </c>
      <c r="E33" s="17" t="s">
        <v>20</v>
      </c>
      <c r="F33" s="17" t="s">
        <v>21</v>
      </c>
      <c r="G33" s="24" t="s">
        <v>23</v>
      </c>
      <c r="H33" s="17">
        <v>6</v>
      </c>
      <c r="I33" s="5" t="s">
        <v>13</v>
      </c>
      <c r="J33" s="27"/>
    </row>
    <row r="34" spans="2:10" ht="18" customHeight="1">
      <c r="B34" s="12" t="s">
        <v>2</v>
      </c>
      <c r="C34" s="19">
        <v>14204988</v>
      </c>
      <c r="D34" s="19">
        <v>10639005</v>
      </c>
      <c r="E34" s="19">
        <v>11264593</v>
      </c>
      <c r="F34" s="19">
        <v>12115381</v>
      </c>
      <c r="G34" s="25">
        <v>12690802</v>
      </c>
      <c r="H34" s="19">
        <v>12567906</v>
      </c>
      <c r="I34" s="6">
        <f>H34/$H$43*100</f>
        <v>47.917794593697685</v>
      </c>
    </row>
    <row r="35" spans="2:10" ht="18" customHeight="1">
      <c r="B35" s="13" t="s">
        <v>3</v>
      </c>
      <c r="C35" s="20">
        <v>2325310</v>
      </c>
      <c r="D35" s="20">
        <v>1657767</v>
      </c>
      <c r="E35" s="19">
        <v>1994673</v>
      </c>
      <c r="F35" s="19">
        <v>2087893</v>
      </c>
      <c r="G35" s="25">
        <v>2125613</v>
      </c>
      <c r="H35" s="19">
        <v>2069474</v>
      </c>
      <c r="I35" s="6">
        <f t="shared" ref="I35:I42" si="2">H35/$H$43*100</f>
        <v>7.8903064718178122</v>
      </c>
    </row>
    <row r="36" spans="2:10" ht="18" customHeight="1">
      <c r="B36" s="13" t="s">
        <v>10</v>
      </c>
      <c r="C36" s="20">
        <v>330594</v>
      </c>
      <c r="D36" s="20">
        <v>271620</v>
      </c>
      <c r="E36" s="19">
        <v>268271</v>
      </c>
      <c r="F36" s="19">
        <v>280550</v>
      </c>
      <c r="G36" s="25">
        <v>299505</v>
      </c>
      <c r="H36" s="19">
        <v>290136</v>
      </c>
      <c r="I36" s="6">
        <f t="shared" si="2"/>
        <v>1.1062047450257084</v>
      </c>
    </row>
    <row r="37" spans="2:10" ht="18" customHeight="1">
      <c r="B37" s="13" t="s">
        <v>4</v>
      </c>
      <c r="C37" s="20">
        <v>2372632</v>
      </c>
      <c r="D37" s="20">
        <v>1842226</v>
      </c>
      <c r="E37" s="19">
        <v>1969699</v>
      </c>
      <c r="F37" s="19">
        <v>1969373</v>
      </c>
      <c r="G37" s="25">
        <v>1950234</v>
      </c>
      <c r="H37" s="19">
        <v>1858320</v>
      </c>
      <c r="I37" s="6">
        <f t="shared" si="2"/>
        <v>7.0852372741616838</v>
      </c>
    </row>
    <row r="38" spans="2:10" ht="18" customHeight="1">
      <c r="B38" s="13" t="s">
        <v>5</v>
      </c>
      <c r="C38" s="20">
        <v>2690267</v>
      </c>
      <c r="D38" s="20">
        <v>2047443</v>
      </c>
      <c r="E38" s="19">
        <v>2164278</v>
      </c>
      <c r="F38" s="19">
        <v>2317857</v>
      </c>
      <c r="G38" s="25">
        <v>2448196</v>
      </c>
      <c r="H38" s="19">
        <v>2468554</v>
      </c>
      <c r="I38" s="6">
        <f t="shared" si="2"/>
        <v>9.4118832139141375</v>
      </c>
    </row>
    <row r="39" spans="2:10" ht="18" customHeight="1">
      <c r="B39" s="13" t="s">
        <v>6</v>
      </c>
      <c r="C39" s="20">
        <v>1642961</v>
      </c>
      <c r="D39" s="20">
        <v>1366360</v>
      </c>
      <c r="E39" s="19">
        <v>1462057</v>
      </c>
      <c r="F39" s="19">
        <v>1532849</v>
      </c>
      <c r="G39" s="25">
        <v>1590798</v>
      </c>
      <c r="H39" s="19">
        <v>1624783</v>
      </c>
      <c r="I39" s="6">
        <f t="shared" si="2"/>
        <v>6.1948281641613088</v>
      </c>
    </row>
    <row r="40" spans="2:10" ht="18" customHeight="1">
      <c r="B40" s="13" t="s">
        <v>1</v>
      </c>
      <c r="C40" s="20">
        <v>1800937</v>
      </c>
      <c r="D40" s="20">
        <v>1363147</v>
      </c>
      <c r="E40" s="19">
        <v>1460910</v>
      </c>
      <c r="F40" s="19">
        <v>1664094</v>
      </c>
      <c r="G40" s="25">
        <v>1800874</v>
      </c>
      <c r="H40" s="19">
        <v>1803098</v>
      </c>
      <c r="I40" s="6">
        <f t="shared" si="2"/>
        <v>6.8746917423083129</v>
      </c>
    </row>
    <row r="41" spans="2:10" ht="18" customHeight="1">
      <c r="B41" s="13" t="s">
        <v>7</v>
      </c>
      <c r="C41" s="20">
        <v>2555207</v>
      </c>
      <c r="D41" s="20">
        <v>2015617</v>
      </c>
      <c r="E41" s="19">
        <v>2095606</v>
      </c>
      <c r="F41" s="19">
        <v>2198968</v>
      </c>
      <c r="G41" s="25">
        <v>2352589</v>
      </c>
      <c r="H41" s="19">
        <v>2355987</v>
      </c>
      <c r="I41" s="6">
        <f t="shared" si="2"/>
        <v>8.9826977645617347</v>
      </c>
    </row>
    <row r="42" spans="2:10" ht="18" customHeight="1">
      <c r="B42" s="13" t="s">
        <v>8</v>
      </c>
      <c r="C42" s="20">
        <v>1249489</v>
      </c>
      <c r="D42" s="20">
        <v>973982</v>
      </c>
      <c r="E42" s="19">
        <v>1048618</v>
      </c>
      <c r="F42" s="19">
        <v>1109778</v>
      </c>
      <c r="G42" s="25">
        <v>1143361</v>
      </c>
      <c r="H42" s="19">
        <v>1189798</v>
      </c>
      <c r="I42" s="6">
        <f t="shared" si="2"/>
        <v>4.5363560303516204</v>
      </c>
      <c r="J42" s="7"/>
    </row>
    <row r="43" spans="2:10" ht="18" customHeight="1" thickBot="1">
      <c r="B43" s="14" t="s">
        <v>9</v>
      </c>
      <c r="C43" s="18">
        <v>29172385</v>
      </c>
      <c r="D43" s="18">
        <v>22177167</v>
      </c>
      <c r="E43" s="18">
        <v>23728705</v>
      </c>
      <c r="F43" s="18">
        <v>25276743</v>
      </c>
      <c r="G43" s="26">
        <v>26401972</v>
      </c>
      <c r="H43" s="18">
        <f>SUM(H34:H42)</f>
        <v>26228056</v>
      </c>
      <c r="I43" s="8">
        <v>100</v>
      </c>
      <c r="J43" s="9"/>
    </row>
    <row r="44" spans="2:10" ht="4.5" customHeight="1"/>
    <row r="45" spans="2:10">
      <c r="B45" s="10" t="s">
        <v>15</v>
      </c>
    </row>
    <row r="46" spans="2:10">
      <c r="B46" s="11" t="s">
        <v>25</v>
      </c>
    </row>
  </sheetData>
  <phoneticPr fontId="6"/>
  <pageMargins left="0.51181102362204722" right="0.51181102362204722" top="0.51181102362204722" bottom="0.51181102362204722" header="0.51181102362204722" footer="0.51181102362204722"/>
  <pageSetup paperSize="9" scale="75" orientation="portrait" horizontalDpi="300" verticalDpi="300" r:id="rId1"/>
  <headerFooter alignWithMargins="0"/>
  <ignoredErrors>
    <ignoredError sqref="H43" formulaRange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Template/>
  <TotalTime>0</TotalTime>
  <Pages>0</Pages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8-4</vt:lpstr>
      <vt:lpstr>'8-4'!Print_Area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2026-08-10T02:36:23Z</dcterms:created>
  <dcterms:modified xsi:type="dcterms:W3CDTF">2026-08-25T07:43:35Z</dcterms:modified>
</cp:coreProperties>
</file>