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6800504F-193C-4B6A-8573-24944718073C}" revIDLastSave="0" xr10:uidLastSave="{00000000-0000-0000-0000-000000000000}"/>
  <bookViews>
    <workbookView activeTab="1" firstSheet="1" windowHeight="9108" windowWidth="12048" xWindow="3324" yWindow="1416"/>
  </bookViews>
  <sheets>
    <sheet r:id="rId1" name="回復済み_Sheet1" sheetId="1" state="veryHidden"/>
    <sheet r:id="rId2" name="14-4" sheetId="5"/>
  </sheets>
  <definedNames>
    <definedName localSheetId="1" name="_xlnm.Print_Area">'14-4'!$B$1:$K$30</definedName>
  </definedNames>
  <calcPr calcId="191029"/>
</workbook>
</file>

<file path=xl/calcChain.xml><?xml version="1.0" encoding="utf-8"?>
<calcChain xmlns="http://schemas.openxmlformats.org/spreadsheetml/2006/main">
  <c r="J11" i="5" l="1"/>
  <c r="J22" i="5"/>
  <c r="J9" i="5"/>
  <c r="J10" i="5"/>
  <c r="J21" i="5"/>
  <c r="E7" i="5"/>
  <c r="E8" i="5"/>
  <c r="E9" i="5"/>
  <c r="E10" i="5"/>
</calcChain>
</file>

<file path=xl/sharedStrings.xml><?xml version="1.0" encoding="utf-8"?>
<sst xmlns="http://schemas.openxmlformats.org/spreadsheetml/2006/main" count="36" uniqueCount="30">
  <si>
    <t>個人分</t>
  </si>
  <si>
    <t>法人分</t>
  </si>
  <si>
    <t>償却資産</t>
  </si>
  <si>
    <t>交付金</t>
  </si>
  <si>
    <t>納付金</t>
    <rPh sb="0" eb="3">
      <t>ノウフキン</t>
    </rPh>
    <phoneticPr fontId="5"/>
  </si>
  <si>
    <t>合　　計</t>
    <rPh sb="0" eb="1">
      <t>ゴウ</t>
    </rPh>
    <rPh sb="3" eb="4">
      <t>ケイ</t>
    </rPh>
    <phoneticPr fontId="6"/>
  </si>
  <si>
    <t>年　　度</t>
    <rPh sb="0" eb="1">
      <t>トシ</t>
    </rPh>
    <rPh sb="3" eb="4">
      <t>ド</t>
    </rPh>
    <phoneticPr fontId="6"/>
  </si>
  <si>
    <r>
      <t>資料：</t>
    </r>
    <r>
      <rPr>
        <sz val="11"/>
        <rFont val="ＭＳ Ｐ明朝"/>
        <family val="1"/>
        <charset val="128"/>
      </rPr>
      <t>市民税課、資産税課、納税課</t>
    </r>
    <rPh sb="13" eb="15">
      <t>ノウゼイ</t>
    </rPh>
    <phoneticPr fontId="5"/>
  </si>
  <si>
    <t>固　定　資　産　税</t>
    <rPh sb="0" eb="1">
      <t>カタム</t>
    </rPh>
    <rPh sb="2" eb="3">
      <t>サダム</t>
    </rPh>
    <rPh sb="4" eb="5">
      <t>シ</t>
    </rPh>
    <rPh sb="6" eb="7">
      <t>サン</t>
    </rPh>
    <rPh sb="8" eb="9">
      <t>ゼイ</t>
    </rPh>
    <phoneticPr fontId="5"/>
  </si>
  <si>
    <t>市　　　民　　　税</t>
    <rPh sb="0" eb="1">
      <t>シ</t>
    </rPh>
    <rPh sb="4" eb="5">
      <t>ミン</t>
    </rPh>
    <rPh sb="8" eb="9">
      <t>ゼイ</t>
    </rPh>
    <phoneticPr fontId="6"/>
  </si>
  <si>
    <t>（単位：千円）</t>
    <phoneticPr fontId="6"/>
  </si>
  <si>
    <t>現　　　年　　　課　　　税　　　分</t>
    <rPh sb="0" eb="1">
      <t>ゲン</t>
    </rPh>
    <rPh sb="4" eb="5">
      <t>ネン</t>
    </rPh>
    <rPh sb="8" eb="9">
      <t>カ</t>
    </rPh>
    <rPh sb="12" eb="13">
      <t>ゼイ</t>
    </rPh>
    <rPh sb="16" eb="17">
      <t>ブン</t>
    </rPh>
    <phoneticPr fontId="6"/>
  </si>
  <si>
    <t>小　計</t>
    <phoneticPr fontId="6"/>
  </si>
  <si>
    <t>土地・家屋</t>
    <phoneticPr fontId="6"/>
  </si>
  <si>
    <t>小　計</t>
    <phoneticPr fontId="6"/>
  </si>
  <si>
    <t>現　　　年　　　課　　　税　　　分</t>
    <rPh sb="0" eb="1">
      <t>ウツツ</t>
    </rPh>
    <rPh sb="4" eb="5">
      <t>トシ</t>
    </rPh>
    <rPh sb="8" eb="9">
      <t>カ</t>
    </rPh>
    <rPh sb="12" eb="13">
      <t>ゼイ</t>
    </rPh>
    <rPh sb="16" eb="17">
      <t>ブン</t>
    </rPh>
    <phoneticPr fontId="6"/>
  </si>
  <si>
    <t>軽自動車税</t>
    <phoneticPr fontId="5"/>
  </si>
  <si>
    <t>市たばこ税</t>
    <phoneticPr fontId="5"/>
  </si>
  <si>
    <t>鉱産税</t>
    <phoneticPr fontId="5"/>
  </si>
  <si>
    <t>事業所税</t>
    <phoneticPr fontId="5"/>
  </si>
  <si>
    <t>都市計画税</t>
    <phoneticPr fontId="5"/>
  </si>
  <si>
    <t>入湯税</t>
    <rPh sb="0" eb="2">
      <t>ニュウトウ</t>
    </rPh>
    <rPh sb="2" eb="3">
      <t>ゼイ</t>
    </rPh>
    <phoneticPr fontId="6"/>
  </si>
  <si>
    <t>備考：過年度は決算額、最新年度は当初予算額</t>
    <rPh sb="0" eb="2">
      <t>ビコウ</t>
    </rPh>
    <rPh sb="3" eb="6">
      <t>カネンド</t>
    </rPh>
    <rPh sb="7" eb="9">
      <t>ケッサン</t>
    </rPh>
    <rPh sb="9" eb="10">
      <t>ガク</t>
    </rPh>
    <rPh sb="11" eb="13">
      <t>サイシン</t>
    </rPh>
    <rPh sb="13" eb="15">
      <t>ネンド</t>
    </rPh>
    <rPh sb="16" eb="18">
      <t>トウショ</t>
    </rPh>
    <rPh sb="18" eb="20">
      <t>ヨサン</t>
    </rPh>
    <rPh sb="20" eb="21">
      <t>ガク</t>
    </rPh>
    <phoneticPr fontId="5"/>
  </si>
  <si>
    <t>１４-４　税目別市税徴収状況</t>
    <rPh sb="10" eb="12">
      <t>チョウシュウ</t>
    </rPh>
    <rPh sb="12" eb="14">
      <t>ジョウキョウ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</si>
  <si>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6"/>
  </si>
  <si>
    <t>滞納
繰越分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</si>
  <si>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</si>
  <si>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</si>
  <si>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t>令和３年度</t>
    <rPh sb="0" eb="2">
      <t>レイワ</t>
    </rPh>
    <rPh sb="3" eb="4">
      <t>ネン</t>
    </rPh>
    <rPh sb="4" eb="5">
      <t>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</si>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</sst>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7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8"/>
      <color rgb="FF222222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60">
    <xf numFmtId="0" fontId="0" fillId="0" borderId="0" xfId="0"/>
    <xf numFmtId="0" fontId="8" fillId="2" borderId="0" xfId="0" applyFont="1" applyFill="1" applyAlignment="1">
      <alignment vertical="center"/>
    </xf>
    <xf numFmtId="37" fontId="8" fillId="2" borderId="0" xfId="0" applyNumberFormat="1" applyFont="1" applyFill="1" applyBorder="1" applyAlignment="1" applyProtection="1">
      <alignment vertical="center"/>
    </xf>
    <xf numFmtId="0" fontId="8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horizontal="right" vertical="center"/>
    </xf>
    <xf numFmtId="176" fontId="8" fillId="0" borderId="0" xfId="0" applyNumberFormat="1" applyFont="1" applyFill="1" applyAlignment="1">
      <alignment vertical="center"/>
    </xf>
    <xf numFmtId="37" fontId="9" fillId="0" borderId="0" xfId="0" applyNumberFormat="1" applyFont="1" applyFill="1" applyBorder="1" applyAlignment="1" applyProtection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37" fontId="8" fillId="0" borderId="9" xfId="0" applyNumberFormat="1" applyFont="1" applyFill="1" applyBorder="1" applyAlignment="1" applyProtection="1">
      <alignment vertical="center"/>
    </xf>
    <xf numFmtId="37" fontId="9" fillId="0" borderId="9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vertical="center"/>
    </xf>
    <xf numFmtId="176" fontId="15" fillId="3" borderId="0" xfId="0" applyNumberFormat="1" applyFont="1" applyFill="1" applyBorder="1" applyAlignment="1" applyProtection="1">
      <alignment vertical="center"/>
    </xf>
    <xf numFmtId="37" fontId="15" fillId="0" borderId="0" xfId="0" applyNumberFormat="1" applyFont="1" applyFill="1" applyBorder="1" applyAlignment="1" applyProtection="1">
      <alignment vertical="center"/>
    </xf>
    <xf numFmtId="37" fontId="15" fillId="3" borderId="0" xfId="0" applyNumberFormat="1" applyFont="1" applyFill="1" applyBorder="1" applyAlignment="1" applyProtection="1">
      <alignment vertical="center"/>
    </xf>
    <xf numFmtId="176" fontId="15" fillId="3" borderId="0" xfId="0" applyNumberFormat="1" applyFont="1" applyFill="1" applyBorder="1" applyAlignment="1" applyProtection="1">
      <alignment horizontal="right" vertical="center"/>
    </xf>
    <xf numFmtId="0" fontId="11" fillId="0" borderId="3" xfId="0" applyFont="1" applyFill="1" applyBorder="1" applyAlignment="1">
      <alignment horizontal="center" vertical="center"/>
    </xf>
    <xf numFmtId="0" fontId="16" fillId="0" borderId="0" xfId="0" applyFont="1"/>
    <xf numFmtId="37" fontId="8" fillId="3" borderId="0" xfId="0" applyNumberFormat="1" applyFont="1" applyFill="1" applyBorder="1" applyAlignment="1" applyProtection="1">
      <alignment vertical="center"/>
    </xf>
    <xf numFmtId="176" fontId="8" fillId="3" borderId="0" xfId="0" applyNumberFormat="1" applyFont="1" applyFill="1" applyBorder="1" applyAlignment="1" applyProtection="1">
      <alignment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0"/>
  <sheetViews>
    <sheetView showGridLines="0" tabSelected="1" zoomScaleNormal="100" zoomScaleSheetLayoutView="100" workbookViewId="0"/>
  </sheetViews>
  <sheetFormatPr defaultColWidth="9" defaultRowHeight="13.2"/>
  <cols>
    <col min="1" max="1" width="1.59765625" style="1" customWidth="1"/>
    <col min="2" max="2" width="11.796875" style="1" customWidth="1"/>
    <col min="3" max="3" width="14.09765625" style="1" bestFit="1" customWidth="1"/>
    <col min="4" max="4" width="12.796875" style="1" bestFit="1" customWidth="1"/>
    <col min="5" max="5" width="14.09765625" style="1" bestFit="1" customWidth="1"/>
    <col min="6" max="6" width="14.09765625" style="1" customWidth="1"/>
    <col min="7" max="7" width="14.09765625" style="1" bestFit="1" customWidth="1"/>
    <col min="8" max="8" width="12.796875" style="1" bestFit="1" customWidth="1"/>
    <col min="9" max="9" width="9.5" style="1" bestFit="1" customWidth="1"/>
    <col min="10" max="10" width="12.19921875" style="1" customWidth="1"/>
    <col min="11" max="11" width="14.09765625" style="1" bestFit="1" customWidth="1"/>
    <col min="12" max="12" width="11" style="1" bestFit="1" customWidth="1"/>
    <col min="13" max="13" width="11.19921875" style="1" bestFit="1" customWidth="1"/>
    <col min="14" max="14" width="7.09765625" style="1" bestFit="1" customWidth="1"/>
    <col min="15" max="15" width="9" style="1"/>
    <col min="16" max="16" width="11.19921875" style="1" bestFit="1" customWidth="1"/>
    <col min="17" max="18" width="11" style="1" bestFit="1" customWidth="1"/>
    <col min="19" max="19" width="12.19921875" style="1" bestFit="1" customWidth="1"/>
    <col min="20" max="20" width="10.59765625" style="1" customWidth="1"/>
    <col min="21" max="16384" width="9" style="1"/>
  </cols>
  <sheetData>
    <row r="1" spans="2:19" ht="23.4">
      <c r="B1" s="44" t="s">
        <v>23</v>
      </c>
      <c r="C1" s="44"/>
      <c r="D1" s="44"/>
      <c r="E1" s="44"/>
      <c r="F1" s="44"/>
      <c r="G1" s="44"/>
      <c r="H1" s="44"/>
      <c r="I1" s="44"/>
      <c r="J1" s="44"/>
      <c r="K1" s="44"/>
      <c r="L1" s="4"/>
      <c r="M1" s="4"/>
      <c r="N1" s="4"/>
      <c r="O1" s="4"/>
      <c r="P1" s="4"/>
      <c r="Q1" s="4"/>
      <c r="R1" s="4"/>
      <c r="S1" s="4"/>
    </row>
    <row r="2" spans="2:19" ht="13.5" customHeight="1">
      <c r="B2" s="8"/>
      <c r="C2" s="9"/>
      <c r="D2" s="9"/>
      <c r="E2" s="9"/>
      <c r="F2" s="9"/>
      <c r="G2" s="6"/>
      <c r="H2" s="6"/>
      <c r="I2" s="6"/>
      <c r="J2" s="10" t="s">
        <v>10</v>
      </c>
      <c r="K2" s="6"/>
      <c r="L2" s="3"/>
      <c r="M2" s="3"/>
      <c r="N2" s="3"/>
      <c r="O2" s="3"/>
      <c r="P2" s="3"/>
      <c r="Q2" s="3"/>
      <c r="R2" s="3"/>
      <c r="S2" s="3"/>
    </row>
    <row r="3" spans="2:19" ht="4.5" customHeight="1" thickBot="1">
      <c r="B3" s="9"/>
      <c r="C3" s="6"/>
      <c r="D3" s="6"/>
      <c r="E3" s="6"/>
      <c r="F3" s="6"/>
      <c r="G3" s="6"/>
      <c r="H3" s="6"/>
      <c r="I3" s="6"/>
      <c r="J3" s="6"/>
      <c r="K3" s="6"/>
      <c r="L3" s="3"/>
      <c r="M3" s="3"/>
      <c r="N3" s="3"/>
      <c r="O3" s="3"/>
      <c r="P3" s="3"/>
      <c r="Q3" s="3"/>
      <c r="R3" s="3"/>
      <c r="S3" s="3"/>
    </row>
    <row r="4" spans="2:19" ht="15" customHeight="1">
      <c r="B4" s="47" t="s">
        <v>6</v>
      </c>
      <c r="C4" s="53" t="s">
        <v>11</v>
      </c>
      <c r="D4" s="54"/>
      <c r="E4" s="54"/>
      <c r="F4" s="54"/>
      <c r="G4" s="54"/>
      <c r="H4" s="54"/>
      <c r="I4" s="54"/>
      <c r="J4" s="54"/>
      <c r="K4" s="9"/>
      <c r="L4" s="41"/>
      <c r="M4" s="59"/>
      <c r="N4" s="59"/>
      <c r="O4" s="59"/>
      <c r="P4" s="59"/>
      <c r="Q4" s="59"/>
      <c r="R4" s="40"/>
      <c r="S4" s="40"/>
    </row>
    <row r="5" spans="2:19" ht="15" customHeight="1">
      <c r="B5" s="48"/>
      <c r="C5" s="42" t="s">
        <v>9</v>
      </c>
      <c r="D5" s="43"/>
      <c r="E5" s="58"/>
      <c r="F5" s="42" t="s">
        <v>8</v>
      </c>
      <c r="G5" s="43"/>
      <c r="H5" s="43"/>
      <c r="I5" s="43"/>
      <c r="J5" s="43"/>
      <c r="K5" s="9"/>
      <c r="L5" s="41"/>
      <c r="M5" s="41"/>
      <c r="N5" s="41"/>
      <c r="O5" s="40"/>
      <c r="P5" s="41"/>
      <c r="Q5" s="41"/>
      <c r="R5" s="40"/>
      <c r="S5" s="40"/>
    </row>
    <row r="6" spans="2:19" s="5" customFormat="1" ht="15" customHeight="1">
      <c r="B6" s="49"/>
      <c r="C6" s="11" t="s">
        <v>0</v>
      </c>
      <c r="D6" s="12" t="s">
        <v>1</v>
      </c>
      <c r="E6" s="13" t="s">
        <v>12</v>
      </c>
      <c r="F6" s="11" t="s">
        <v>13</v>
      </c>
      <c r="G6" s="12" t="s">
        <v>2</v>
      </c>
      <c r="H6" s="12" t="s">
        <v>3</v>
      </c>
      <c r="I6" s="12" t="s">
        <v>4</v>
      </c>
      <c r="J6" s="14" t="s">
        <v>14</v>
      </c>
      <c r="K6" s="15"/>
      <c r="L6" s="41"/>
      <c r="M6" s="41"/>
      <c r="N6" s="41"/>
      <c r="O6" s="41"/>
      <c r="P6" s="41"/>
      <c r="Q6" s="41"/>
      <c r="R6" s="40"/>
      <c r="S6" s="40"/>
    </row>
    <row r="7" spans="2:19" ht="15" customHeight="1">
      <c r="B7" s="7" t="s">
        <v>28</v>
      </c>
      <c r="C7" s="33">
        <v>26017654</v>
      </c>
      <c r="D7" s="33">
        <v>3372679</v>
      </c>
      <c r="E7" s="34">
        <f>C7+D7</f>
        <v>29390333</v>
      </c>
      <c r="F7" s="29">
        <v>22360770</v>
      </c>
      <c r="G7" s="29">
        <v>5382449</v>
      </c>
      <c r="H7" s="29">
        <v>56386</v>
      </c>
      <c r="I7" s="30">
        <v>0</v>
      </c>
      <c r="J7" s="27">
        <v>27799605</v>
      </c>
      <c r="K7" s="16"/>
      <c r="L7" s="2"/>
      <c r="M7" s="2"/>
      <c r="N7" s="2"/>
      <c r="O7" s="2"/>
      <c r="P7" s="2"/>
      <c r="Q7" s="2"/>
      <c r="R7" s="2"/>
      <c r="S7" s="2"/>
    </row>
    <row r="8" spans="2:19" ht="15" customHeight="1">
      <c r="B8" s="7" t="s">
        <v>24</v>
      </c>
      <c r="C8" s="33">
        <v>26407125</v>
      </c>
      <c r="D8" s="33">
        <v>3517828</v>
      </c>
      <c r="E8" s="34">
        <f>C8+D8</f>
        <v>29924953</v>
      </c>
      <c r="F8" s="25">
        <v>22987127</v>
      </c>
      <c r="G8" s="25">
        <v>5017700</v>
      </c>
      <c r="H8" s="25">
        <v>56658</v>
      </c>
      <c r="I8" s="17">
        <v>0</v>
      </c>
      <c r="J8" s="18">
        <v>28061485</v>
      </c>
      <c r="K8" s="16"/>
      <c r="L8" s="2"/>
      <c r="M8" s="2"/>
      <c r="N8" s="2"/>
      <c r="O8" s="2"/>
      <c r="P8" s="2"/>
      <c r="Q8" s="2"/>
      <c r="R8" s="2"/>
      <c r="S8" s="2"/>
    </row>
    <row r="9" spans="2:19" s="6" customFormat="1" ht="15" customHeight="1">
      <c r="B9" s="7" t="s">
        <v>26</v>
      </c>
      <c r="C9" s="33">
        <v>26890238</v>
      </c>
      <c r="D9" s="33">
        <v>3195194</v>
      </c>
      <c r="E9" s="34">
        <f>C9+D9</f>
        <v>30085432</v>
      </c>
      <c r="F9" s="25">
        <v>23530229</v>
      </c>
      <c r="G9" s="25">
        <v>5230507</v>
      </c>
      <c r="H9" s="25">
        <v>58834</v>
      </c>
      <c r="I9" s="17">
        <v>0</v>
      </c>
      <c r="J9" s="18">
        <f>SUM(F9:H9)</f>
        <v>28819570</v>
      </c>
      <c r="K9" s="16"/>
      <c r="L9" s="25"/>
      <c r="M9" s="25"/>
      <c r="N9" s="25"/>
      <c r="O9" s="25"/>
      <c r="P9" s="25"/>
      <c r="Q9" s="25"/>
      <c r="R9" s="25"/>
      <c r="S9" s="25"/>
    </row>
    <row r="10" spans="2:19" ht="15" customHeight="1">
      <c r="B10" s="31" t="s">
        <v>27</v>
      </c>
      <c r="C10" s="33">
        <v>25257593</v>
      </c>
      <c r="D10" s="33">
        <v>3169256</v>
      </c>
      <c r="E10" s="34">
        <f>C10+D10</f>
        <v>28426849</v>
      </c>
      <c r="F10" s="25">
        <v>23820902</v>
      </c>
      <c r="G10" s="25">
        <v>5088968</v>
      </c>
      <c r="H10" s="25">
        <v>58352</v>
      </c>
      <c r="I10" s="17">
        <v>0</v>
      </c>
      <c r="J10" s="18">
        <f>SUM(F10:I10)</f>
        <v>28968222</v>
      </c>
      <c r="K10" s="16"/>
      <c r="L10" s="2"/>
      <c r="M10" s="2"/>
      <c r="N10" s="2"/>
      <c r="O10" s="2"/>
      <c r="P10" s="2"/>
      <c r="Q10" s="2"/>
      <c r="R10" s="2"/>
      <c r="S10" s="2"/>
    </row>
    <row r="11" spans="2:19" ht="15" customHeight="1">
      <c r="B11" s="7" t="s">
        <v>29</v>
      </c>
      <c r="C11" s="33">
        <v>27650711</v>
      </c>
      <c r="D11" s="33">
        <v>3603286</v>
      </c>
      <c r="E11" s="34">
        <v>31253997</v>
      </c>
      <c r="F11" s="25">
        <v>24090892</v>
      </c>
      <c r="G11" s="25">
        <v>4763483</v>
      </c>
      <c r="H11" s="25">
        <v>61720</v>
      </c>
      <c r="I11" s="17">
        <v>0</v>
      </c>
      <c r="J11" s="18">
        <f>SUM(F11:I11)</f>
        <v>28916095</v>
      </c>
      <c r="K11" s="16"/>
      <c r="L11" s="2"/>
      <c r="M11" s="2"/>
      <c r="N11" s="2"/>
      <c r="O11" s="2"/>
      <c r="P11" s="2"/>
      <c r="Q11" s="2"/>
      <c r="R11" s="2"/>
      <c r="S11" s="2"/>
    </row>
    <row r="12" spans="2:19" ht="4.5" customHeight="1" thickBot="1">
      <c r="B12" s="20"/>
      <c r="C12" s="21"/>
      <c r="D12" s="21"/>
      <c r="E12" s="22"/>
      <c r="F12" s="22"/>
      <c r="G12" s="23"/>
      <c r="H12" s="23"/>
      <c r="I12" s="23"/>
      <c r="J12" s="23"/>
      <c r="K12" s="19"/>
      <c r="L12" s="2"/>
      <c r="M12" s="2"/>
      <c r="N12" s="2"/>
      <c r="O12" s="2"/>
      <c r="P12" s="2"/>
      <c r="Q12" s="2"/>
      <c r="R12" s="2"/>
      <c r="S12" s="2"/>
    </row>
    <row r="13" spans="2:19" ht="4.5" customHeight="1">
      <c r="B13" s="6"/>
      <c r="C13" s="6"/>
      <c r="D13" s="6"/>
      <c r="E13" s="24"/>
      <c r="F13" s="24"/>
      <c r="G13" s="24"/>
      <c r="H13" s="24"/>
      <c r="I13" s="24"/>
      <c r="J13" s="24"/>
      <c r="K13" s="24"/>
      <c r="L13" s="2"/>
      <c r="M13" s="2"/>
      <c r="N13" s="2"/>
      <c r="O13" s="2"/>
      <c r="P13" s="2"/>
      <c r="Q13" s="2"/>
      <c r="R13" s="2"/>
      <c r="S13" s="2"/>
    </row>
    <row r="14" spans="2:19" ht="13.5" customHeight="1" thickBot="1">
      <c r="B14" s="9"/>
      <c r="C14" s="6"/>
      <c r="D14" s="6"/>
      <c r="E14" s="6"/>
      <c r="F14" s="6"/>
      <c r="G14" s="6"/>
      <c r="H14" s="6"/>
      <c r="I14" s="6"/>
      <c r="J14" s="6"/>
      <c r="K14" s="3"/>
      <c r="L14" s="3"/>
      <c r="M14" s="3"/>
      <c r="N14" s="3"/>
      <c r="O14" s="3"/>
      <c r="P14" s="3"/>
      <c r="Q14" s="3"/>
      <c r="R14" s="3"/>
    </row>
    <row r="15" spans="2:19" ht="15" customHeight="1">
      <c r="B15" s="47" t="s">
        <v>6</v>
      </c>
      <c r="C15" s="53" t="s">
        <v>15</v>
      </c>
      <c r="D15" s="54"/>
      <c r="E15" s="54"/>
      <c r="F15" s="54"/>
      <c r="G15" s="54"/>
      <c r="H15" s="55"/>
      <c r="I15" s="37" t="s">
        <v>25</v>
      </c>
      <c r="J15" s="50" t="s">
        <v>5</v>
      </c>
      <c r="K15" s="3"/>
      <c r="L15" s="3"/>
      <c r="M15" s="3"/>
      <c r="N15" s="3"/>
      <c r="O15" s="3"/>
      <c r="P15" s="3"/>
      <c r="Q15" s="3"/>
      <c r="R15" s="3"/>
    </row>
    <row r="16" spans="2:19" ht="15" customHeight="1">
      <c r="B16" s="48"/>
      <c r="C16" s="35" t="s">
        <v>16</v>
      </c>
      <c r="D16" s="45" t="s">
        <v>17</v>
      </c>
      <c r="E16" s="45" t="s">
        <v>18</v>
      </c>
      <c r="F16" s="45" t="s">
        <v>21</v>
      </c>
      <c r="G16" s="45" t="s">
        <v>19</v>
      </c>
      <c r="H16" s="56" t="s">
        <v>20</v>
      </c>
      <c r="I16" s="38"/>
      <c r="J16" s="51"/>
    </row>
    <row r="17" spans="2:11" ht="15" customHeight="1">
      <c r="B17" s="49"/>
      <c r="C17" s="36"/>
      <c r="D17" s="46"/>
      <c r="E17" s="46"/>
      <c r="F17" s="46"/>
      <c r="G17" s="46"/>
      <c r="H17" s="57"/>
      <c r="I17" s="39"/>
      <c r="J17" s="52"/>
    </row>
    <row r="18" spans="2:11" ht="15" customHeight="1">
      <c r="B18" s="7" t="s">
        <v>28</v>
      </c>
      <c r="C18" s="25">
        <v>912772</v>
      </c>
      <c r="D18" s="25">
        <v>2253327</v>
      </c>
      <c r="E18" s="25">
        <v>625</v>
      </c>
      <c r="F18" s="25">
        <v>387</v>
      </c>
      <c r="G18" s="25">
        <v>2909694</v>
      </c>
      <c r="H18" s="28">
        <v>5191241</v>
      </c>
      <c r="I18" s="28">
        <v>471495</v>
      </c>
      <c r="J18" s="25">
        <v>69725979</v>
      </c>
    </row>
    <row r="19" spans="2:11" ht="15" customHeight="1">
      <c r="B19" s="7" t="s">
        <v>24</v>
      </c>
      <c r="C19" s="33">
        <v>952341</v>
      </c>
      <c r="D19" s="33">
        <v>2371323</v>
      </c>
      <c r="E19" s="33">
        <v>707</v>
      </c>
      <c r="F19" s="33">
        <v>475</v>
      </c>
      <c r="G19" s="33">
        <v>2952980</v>
      </c>
      <c r="H19" s="25">
        <v>5261084</v>
      </c>
      <c r="I19" s="25">
        <v>402394</v>
      </c>
      <c r="J19" s="25">
        <v>41240549</v>
      </c>
    </row>
    <row r="20" spans="2:11" s="6" customFormat="1" ht="15" customHeight="1">
      <c r="B20" s="7" t="s">
        <v>26</v>
      </c>
      <c r="C20" s="33">
        <v>983529</v>
      </c>
      <c r="D20" s="33">
        <v>2383882</v>
      </c>
      <c r="E20" s="33">
        <v>775</v>
      </c>
      <c r="F20" s="33">
        <v>528</v>
      </c>
      <c r="G20" s="33">
        <v>2983710</v>
      </c>
      <c r="H20" s="25">
        <v>5432198</v>
      </c>
      <c r="I20" s="25">
        <v>373464</v>
      </c>
      <c r="J20" s="25">
        <v>6336642</v>
      </c>
    </row>
    <row r="21" spans="2:11" ht="15" customHeight="1">
      <c r="B21" s="31" t="s">
        <v>27</v>
      </c>
      <c r="C21" s="33">
        <v>1012805</v>
      </c>
      <c r="D21" s="33">
        <v>2333722</v>
      </c>
      <c r="E21" s="33">
        <v>798</v>
      </c>
      <c r="F21" s="33">
        <v>505</v>
      </c>
      <c r="G21" s="33">
        <v>2995139</v>
      </c>
      <c r="H21" s="25">
        <v>5524726</v>
      </c>
      <c r="I21" s="25">
        <v>387255</v>
      </c>
      <c r="J21" s="25">
        <f>SUM(E10,J10,C21:I21)</f>
        <v>69650021</v>
      </c>
    </row>
    <row r="22" spans="2:11" ht="15" customHeight="1">
      <c r="B22" s="7" t="s">
        <v>29</v>
      </c>
      <c r="C22" s="33">
        <v>1013034</v>
      </c>
      <c r="D22" s="33">
        <v>2122026</v>
      </c>
      <c r="E22" s="33">
        <v>611</v>
      </c>
      <c r="F22" s="33">
        <v>500</v>
      </c>
      <c r="G22" s="33">
        <v>2985238</v>
      </c>
      <c r="H22" s="25">
        <v>5580175</v>
      </c>
      <c r="I22" s="25">
        <v>335098</v>
      </c>
      <c r="J22" s="25">
        <f>SUM(E11,J11,C22:I22)</f>
        <v>72206774</v>
      </c>
    </row>
    <row r="23" spans="2:11" ht="4.5" customHeight="1" thickBot="1">
      <c r="B23" s="20"/>
      <c r="C23" s="22"/>
      <c r="D23" s="22"/>
      <c r="E23" s="22"/>
      <c r="F23" s="22"/>
      <c r="G23" s="22"/>
      <c r="H23" s="22"/>
      <c r="I23" s="22"/>
      <c r="J23" s="22"/>
    </row>
    <row r="24" spans="2:11" ht="4.5" customHeight="1">
      <c r="B24" s="6"/>
      <c r="C24" s="24"/>
      <c r="D24" s="24"/>
      <c r="E24" s="24"/>
      <c r="F24" s="24"/>
      <c r="G24" s="24"/>
      <c r="H24" s="24"/>
      <c r="I24" s="24"/>
      <c r="J24" s="24"/>
    </row>
    <row r="25" spans="2:11">
      <c r="B25" s="26" t="s">
        <v>7</v>
      </c>
      <c r="C25" s="6"/>
      <c r="D25" s="6"/>
      <c r="E25" s="6"/>
      <c r="F25" s="6"/>
      <c r="G25" s="6"/>
      <c r="H25" s="6"/>
      <c r="I25" s="6"/>
      <c r="J25" s="6"/>
    </row>
    <row r="26" spans="2:11">
      <c r="B26" s="26" t="s">
        <v>22</v>
      </c>
      <c r="C26" s="6"/>
      <c r="D26" s="6"/>
      <c r="E26" s="6"/>
      <c r="F26" s="6"/>
      <c r="G26" s="6"/>
      <c r="H26" s="6"/>
      <c r="I26" s="6"/>
      <c r="J26" s="6"/>
      <c r="K26" s="6"/>
    </row>
    <row r="27" spans="2:11"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2:11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2:11"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2:11" ht="21">
      <c r="B30" s="6"/>
      <c r="C30" s="6"/>
      <c r="D30" s="32"/>
      <c r="E30" s="6"/>
      <c r="F30" s="6"/>
      <c r="G30" s="6"/>
      <c r="H30" s="6"/>
      <c r="I30" s="6"/>
      <c r="J30" s="6"/>
      <c r="K30" s="6"/>
    </row>
  </sheetData>
  <mergeCells count="24">
    <mergeCell ref="S4:S6"/>
    <mergeCell ref="N5:N6"/>
    <mergeCell ref="C5:E5"/>
    <mergeCell ref="R4:R6"/>
    <mergeCell ref="L4:Q4"/>
    <mergeCell ref="P5:P6"/>
    <mergeCell ref="C4:J4"/>
    <mergeCell ref="Q5:Q6"/>
    <mergeCell ref="B1:K1"/>
    <mergeCell ref="D16:D17"/>
    <mergeCell ref="E16:E17"/>
    <mergeCell ref="B15:B17"/>
    <mergeCell ref="B4:B6"/>
    <mergeCell ref="J15:J17"/>
    <mergeCell ref="F16:F17"/>
    <mergeCell ref="C15:H15"/>
    <mergeCell ref="H16:H17"/>
    <mergeCell ref="G16:G17"/>
    <mergeCell ref="C16:C17"/>
    <mergeCell ref="I15:I17"/>
    <mergeCell ref="O5:O6"/>
    <mergeCell ref="L5:L6"/>
    <mergeCell ref="M5:M6"/>
    <mergeCell ref="F5:J5"/>
  </mergeCells>
  <phoneticPr fontId="6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  <ignoredErrors>
    <ignoredError sqref="J11 J9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14-4</vt:lpstr>
      <vt:lpstr>'14-4'!Print_Area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2026-08-17T04:25:49Z</dcterms:created>
  <dcterms:modified xsi:type="dcterms:W3CDTF">2026-08-17T04:26:11Z</dcterms:modified>
</cp:coreProperties>
</file>