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BFC583C3-A8A4-4930-9EB1-BC7A2F9875E5}" revIDLastSave="0" xr10:uidLastSave="{00000000-0000-0000-0000-000000000000}"/>
  <bookViews>
    <workbookView activeTab="1" firstSheet="1" xr2:uid="{00000000-000D-0000-FFFF-FFFF00000000}" windowHeight="7536" windowWidth="13320" xWindow="360" yWindow="216"/>
  </bookViews>
  <sheets>
    <sheet r:id="rId1" name="回復済み_Sheet1" sheetId="1" state="veryHidden"/>
    <sheet r:id="rId2" name="R7" sheetId="16"/>
    <sheet r:id="rId3" name="R6" sheetId="15"/>
    <sheet r:id="rId4" name="R5" sheetId="14"/>
    <sheet r:id="rId5" name="R4" sheetId="13"/>
    <sheet r:id="rId6" name="R3" sheetId="12"/>
    <sheet r:id="rId7" name="R2" sheetId="11"/>
    <sheet r:id="rId8" name="R1" sheetId="10"/>
    <sheet r:id="rId9" name="H30" sheetId="9"/>
    <sheet r:id="rId10" name="H29" sheetId="8"/>
    <sheet r:id="rId11" name="H28" sheetId="7"/>
    <sheet r:id="rId12" name="H27" sheetId="6"/>
    <sheet r:id="rId13" name="H26" sheetId="5"/>
    <sheet r:id="rId14" name="H25" sheetId="4"/>
    <sheet r:id="rId15" name="H24" sheetId="3"/>
  </sheets>
  <calcPr calcId="191029"/>
</workbook>
</file>

<file path=xl/calcChain.xml><?xml version="1.0" encoding="utf-8"?>
<calcChain xmlns="http://schemas.openxmlformats.org/spreadsheetml/2006/main">
  <c r="J13" i="16" l="1"/>
  <c r="H13" i="16"/>
  <c r="F13" i="16"/>
  <c r="F19" i="16"/>
  <c r="D13" i="16"/>
  <c r="D19" i="16"/>
  <c r="J13" i="15"/>
  <c r="H13" i="15"/>
  <c r="F13" i="15"/>
  <c r="F19" i="15"/>
  <c r="D13" i="15"/>
  <c r="D19" i="15"/>
  <c r="J13" i="14"/>
  <c r="H13" i="14"/>
  <c r="F13" i="14"/>
  <c r="F19" i="14"/>
  <c r="D13" i="14"/>
  <c r="D19" i="14"/>
  <c r="D19" i="11"/>
  <c r="F19" i="13"/>
  <c r="D19" i="13"/>
  <c r="J12" i="12"/>
  <c r="J11" i="12"/>
  <c r="J9" i="12"/>
  <c r="J8" i="12"/>
  <c r="J7" i="12"/>
  <c r="H13" i="12"/>
  <c r="F13" i="12"/>
  <c r="J13" i="12"/>
  <c r="D13" i="12"/>
  <c r="F19" i="12"/>
  <c r="D19" i="12"/>
  <c r="F19" i="11"/>
  <c r="F19" i="10"/>
  <c r="D19" i="10"/>
  <c r="F19" i="9"/>
  <c r="D19" i="9"/>
  <c r="F19" i="8"/>
  <c r="D19" i="8"/>
  <c r="F19" i="7"/>
  <c r="D19" i="7"/>
  <c r="F19" i="6"/>
  <c r="D19" i="6"/>
  <c r="F19" i="5"/>
  <c r="D19" i="5"/>
  <c r="D13" i="4"/>
  <c r="D19" i="4"/>
  <c r="F13" i="4"/>
  <c r="F19" i="4"/>
  <c r="H13" i="4"/>
  <c r="J13" i="4"/>
  <c r="F13" i="3"/>
  <c r="F19" i="3"/>
  <c r="D13" i="3"/>
  <c r="D19" i="3"/>
  <c r="J13" i="3"/>
  <c r="H13" i="3"/>
</calcChain>
</file>

<file path=xl/sharedStrings.xml><?xml version="1.0" encoding="utf-8"?>
<sst xmlns="http://schemas.openxmlformats.org/spreadsheetml/2006/main" count="427" uniqueCount="45">
  <si>
    <t>千円</t>
  </si>
  <si>
    <t>工具・器具及び備品</t>
  </si>
  <si>
    <t>小          計</t>
  </si>
  <si>
    <t>合                  計</t>
  </si>
  <si>
    <t>構築物</t>
  </si>
  <si>
    <t>機械及び装置</t>
  </si>
  <si>
    <t>車両及び運搬具</t>
  </si>
  <si>
    <t>人</t>
    <rPh sb="0" eb="1">
      <t>ニン</t>
    </rPh>
    <phoneticPr fontId="5"/>
  </si>
  <si>
    <t>航空機</t>
  </si>
  <si>
    <t>船舶</t>
    <rPh sb="0" eb="2">
      <t>センパク</t>
    </rPh>
    <phoneticPr fontId="5"/>
  </si>
  <si>
    <t>課税標準の特例規定の　　適用を受けるもの</t>
    <rPh sb="0" eb="2">
      <t>カゼイ</t>
    </rPh>
    <rPh sb="2" eb="4">
      <t>ヒョウジュン</t>
    </rPh>
    <rPh sb="5" eb="7">
      <t>トクレイ</t>
    </rPh>
    <rPh sb="7" eb="9">
      <t>キテイ</t>
    </rPh>
    <rPh sb="12" eb="14">
      <t>テキヨウ</t>
    </rPh>
    <rPh sb="15" eb="16">
      <t>ウ</t>
    </rPh>
    <phoneticPr fontId="5"/>
  </si>
  <si>
    <t>道府県知事が価格等を決定し配分したもの</t>
    <rPh sb="0" eb="1">
      <t>ドウ</t>
    </rPh>
    <rPh sb="1" eb="3">
      <t>フケン</t>
    </rPh>
    <rPh sb="3" eb="5">
      <t>チジ</t>
    </rPh>
    <rPh sb="6" eb="8">
      <t>カカク</t>
    </rPh>
    <rPh sb="8" eb="9">
      <t>トウ</t>
    </rPh>
    <rPh sb="10" eb="12">
      <t>ケッテイ</t>
    </rPh>
    <rPh sb="13" eb="15">
      <t>ハイブン</t>
    </rPh>
    <phoneticPr fontId="1"/>
  </si>
  <si>
    <t>課税標準額の内訳</t>
    <rPh sb="6" eb="8">
      <t>ウチワケ</t>
    </rPh>
    <phoneticPr fontId="5"/>
  </si>
  <si>
    <t>法第389条
関係</t>
    <rPh sb="5" eb="6">
      <t>ジョウ</t>
    </rPh>
    <rPh sb="7" eb="9">
      <t>カンケイ</t>
    </rPh>
    <phoneticPr fontId="5"/>
  </si>
  <si>
    <t>総務大臣が価格等を
決定し配分したもの</t>
    <rPh sb="0" eb="2">
      <t>ソウム</t>
    </rPh>
    <phoneticPr fontId="5"/>
  </si>
  <si>
    <r>
      <t>資料：</t>
    </r>
    <r>
      <rPr>
        <sz val="11"/>
        <rFont val="ＭＳ Ｐ明朝"/>
        <family val="1"/>
        <charset val="128"/>
      </rPr>
      <t>資産税課</t>
    </r>
    <rPh sb="3" eb="6">
      <t>シサンゼイ</t>
    </rPh>
    <rPh sb="6" eb="7">
      <t>カ</t>
    </rPh>
    <phoneticPr fontId="5"/>
  </si>
  <si>
    <t>左記以外のもの</t>
    <rPh sb="1" eb="2">
      <t>キ</t>
    </rPh>
    <phoneticPr fontId="5"/>
  </si>
  <si>
    <t>決定価格</t>
    <rPh sb="0" eb="1">
      <t>ケツ</t>
    </rPh>
    <rPh sb="1" eb="2">
      <t>サダム</t>
    </rPh>
    <rPh sb="2" eb="4">
      <t>カカク</t>
    </rPh>
    <phoneticPr fontId="5"/>
  </si>
  <si>
    <t>１４-１２　固定資産税（償却資産）課税状況</t>
    <phoneticPr fontId="5"/>
  </si>
  <si>
    <t>区　　　　分</t>
    <phoneticPr fontId="5"/>
  </si>
  <si>
    <t>課税標準額</t>
    <phoneticPr fontId="5"/>
  </si>
  <si>
    <t>市長が
価格等を
決定したもの</t>
    <phoneticPr fontId="5"/>
  </si>
  <si>
    <t>　調   定   額</t>
    <phoneticPr fontId="5"/>
  </si>
  <si>
    <t>　納税義務者数</t>
    <phoneticPr fontId="5"/>
  </si>
  <si>
    <t>平成24年度</t>
    <phoneticPr fontId="5"/>
  </si>
  <si>
    <t>１４-１２　固定資産税（償却資産）課税状況</t>
    <phoneticPr fontId="5"/>
  </si>
  <si>
    <t>課税標準額</t>
    <phoneticPr fontId="5"/>
  </si>
  <si>
    <t>市長が
価格等を
決定したもの</t>
    <phoneticPr fontId="5"/>
  </si>
  <si>
    <t>　調   定   額</t>
    <phoneticPr fontId="5"/>
  </si>
  <si>
    <t>　納税義務者数</t>
    <phoneticPr fontId="5"/>
  </si>
  <si>
    <t>平成25年度</t>
    <phoneticPr fontId="5"/>
  </si>
  <si>
    <t>平成26年度</t>
    <phoneticPr fontId="5"/>
  </si>
  <si>
    <t>平成27年度</t>
    <phoneticPr fontId="5"/>
  </si>
  <si>
    <t>平成28年度</t>
    <phoneticPr fontId="5"/>
  </si>
  <si>
    <t>平成29年度</t>
    <phoneticPr fontId="5"/>
  </si>
  <si>
    <t>平成30年度</t>
    <phoneticPr fontId="5"/>
  </si>
  <si>
    <t>令和元年度</t>
    <rPh sb="0" eb="2">
      <t>レイワ</t>
    </rPh>
    <rPh sb="2" eb="3">
      <t>ガン</t>
    </rPh>
    <phoneticPr fontId="5"/>
  </si>
  <si>
    <t>令和２年度</t>
    <rPh sb="0" eb="2">
      <t>レイワ</t>
    </rPh>
    <phoneticPr fontId="5"/>
  </si>
  <si>
    <t xml:space="preserve">                        </t>
    <phoneticPr fontId="10"/>
  </si>
  <si>
    <t>令和３年度</t>
    <rPh sb="0" eb="2">
      <t>レイワ</t>
    </rPh>
    <phoneticPr fontId="5"/>
  </si>
  <si>
    <t>令和４年度</t>
    <rPh sb="0" eb="2">
      <t>レイワ</t>
    </rPh>
    <phoneticPr fontId="5"/>
  </si>
  <si>
    <t>-</t>
    <phoneticPr fontId="10"/>
  </si>
  <si>
    <t>令和5年度</t>
    <rPh sb="0" eb="2">
      <t>レイワ</t>
    </rPh>
    <phoneticPr fontId="5"/>
  </si>
  <si>
    <t>令和６年度</t>
    <rPh sb="0" eb="2">
      <t>レイワ</t>
    </rPh>
    <phoneticPr fontId="5"/>
  </si>
  <si>
    <t>令和７年度</t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</si>
</sst>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1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176">
    <xf numFmtId="0" fontId="0" fillId="0" borderId="0" xfId="0"/>
    <xf numFmtId="0" fontId="7" fillId="2" borderId="0" xfId="0" applyFont="1" applyFill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distributed" vertical="center"/>
    </xf>
    <xf numFmtId="37" fontId="7" fillId="2" borderId="5" xfId="0" applyNumberFormat="1" applyFont="1" applyFill="1" applyBorder="1" applyAlignment="1" applyProtection="1">
      <alignment vertical="center"/>
    </xf>
    <xf numFmtId="37" fontId="7" fillId="2" borderId="0" xfId="0" applyNumberFormat="1" applyFont="1" applyFill="1" applyBorder="1" applyAlignment="1" applyProtection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Continuous" vertical="center"/>
    </xf>
    <xf numFmtId="0" fontId="8" fillId="2" borderId="12" xfId="0" applyFont="1" applyFill="1" applyBorder="1" applyAlignment="1">
      <alignment horizontal="centerContinuous" vertical="center"/>
    </xf>
    <xf numFmtId="37" fontId="8" fillId="2" borderId="3" xfId="0" applyNumberFormat="1" applyFont="1" applyFill="1" applyBorder="1" applyAlignment="1" applyProtection="1">
      <alignment vertical="center"/>
    </xf>
    <xf numFmtId="0" fontId="8" fillId="2" borderId="3" xfId="0" applyFont="1" applyFill="1" applyBorder="1" applyAlignment="1">
      <alignment vertical="center"/>
    </xf>
    <xf numFmtId="37" fontId="7" fillId="2" borderId="3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Alignment="1">
      <alignment vertical="center"/>
    </xf>
    <xf numFmtId="37" fontId="7" fillId="2" borderId="0" xfId="0" applyNumberFormat="1" applyFont="1" applyFill="1" applyAlignment="1" applyProtection="1">
      <alignment vertical="center"/>
    </xf>
    <xf numFmtId="0" fontId="7" fillId="2" borderId="0" xfId="0" applyFont="1" applyFill="1" applyBorder="1" applyAlignment="1">
      <alignment horizontal="right" vertical="center"/>
    </xf>
    <xf numFmtId="176" fontId="7" fillId="2" borderId="5" xfId="0" applyNumberFormat="1" applyFont="1" applyFill="1" applyBorder="1" applyAlignment="1" applyProtection="1">
      <alignment vertical="center"/>
    </xf>
    <xf numFmtId="176" fontId="7" fillId="2" borderId="0" xfId="0" applyNumberFormat="1" applyFont="1" applyFill="1" applyAlignment="1" applyProtection="1">
      <alignment vertical="center"/>
    </xf>
    <xf numFmtId="37" fontId="7" fillId="2" borderId="0" xfId="0" applyNumberFormat="1" applyFont="1" applyFill="1" applyAlignment="1" applyProtection="1">
      <alignment horizontal="right" vertical="center"/>
    </xf>
    <xf numFmtId="176" fontId="7" fillId="2" borderId="0" xfId="0" applyNumberFormat="1" applyFont="1" applyFill="1" applyAlignment="1" applyProtection="1">
      <alignment horizontal="right" vertical="center"/>
    </xf>
    <xf numFmtId="37" fontId="7" fillId="2" borderId="7" xfId="0" applyNumberFormat="1" applyFont="1" applyFill="1" applyBorder="1" applyAlignment="1" applyProtection="1">
      <alignment vertical="center"/>
    </xf>
    <xf numFmtId="37" fontId="7" fillId="2" borderId="10" xfId="0" applyNumberFormat="1" applyFont="1" applyFill="1" applyBorder="1" applyAlignment="1" applyProtection="1">
      <alignment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Border="1" applyAlignment="1">
      <alignment horizontal="right" vertical="center"/>
    </xf>
    <xf numFmtId="0" fontId="7" fillId="3" borderId="3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distributed" vertical="center"/>
    </xf>
    <xf numFmtId="37" fontId="7" fillId="3" borderId="5" xfId="0" applyNumberFormat="1" applyFont="1" applyFill="1" applyBorder="1" applyAlignment="1" applyProtection="1">
      <alignment vertical="center"/>
    </xf>
    <xf numFmtId="37" fontId="7" fillId="3" borderId="0" xfId="0" applyNumberFormat="1" applyFont="1" applyFill="1" applyAlignment="1" applyProtection="1">
      <alignment vertical="center"/>
    </xf>
    <xf numFmtId="176" fontId="7" fillId="3" borderId="0" xfId="0" applyNumberFormat="1" applyFont="1" applyFill="1" applyAlignment="1" applyProtection="1">
      <alignment horizontal="right" vertical="center"/>
    </xf>
    <xf numFmtId="176" fontId="7" fillId="3" borderId="5" xfId="0" applyNumberFormat="1" applyFont="1" applyFill="1" applyBorder="1" applyAlignment="1" applyProtection="1">
      <alignment vertical="center"/>
    </xf>
    <xf numFmtId="176" fontId="7" fillId="3" borderId="0" xfId="0" applyNumberFormat="1" applyFont="1" applyFill="1" applyAlignment="1">
      <alignment vertical="center"/>
    </xf>
    <xf numFmtId="176" fontId="7" fillId="3" borderId="0" xfId="0" applyNumberFormat="1" applyFont="1" applyFill="1" applyAlignment="1" applyProtection="1">
      <alignment vertical="center"/>
    </xf>
    <xf numFmtId="37" fontId="7" fillId="3" borderId="0" xfId="0" applyNumberFormat="1" applyFont="1" applyFill="1" applyAlignment="1" applyProtection="1">
      <alignment horizontal="right" vertical="center"/>
    </xf>
    <xf numFmtId="0" fontId="7" fillId="3" borderId="4" xfId="0" applyFont="1" applyFill="1" applyBorder="1" applyAlignment="1">
      <alignment horizontal="center" vertical="center"/>
    </xf>
    <xf numFmtId="37" fontId="7" fillId="3" borderId="0" xfId="0" applyNumberFormat="1" applyFont="1" applyFill="1" applyBorder="1" applyAlignment="1" applyProtection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37" fontId="7" fillId="3" borderId="7" xfId="0" applyNumberFormat="1" applyFont="1" applyFill="1" applyBorder="1" applyAlignment="1" applyProtection="1">
      <alignment vertical="center"/>
    </xf>
    <xf numFmtId="0" fontId="7" fillId="3" borderId="8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9" xfId="0" applyFont="1" applyFill="1" applyBorder="1" applyAlignment="1">
      <alignment vertical="center"/>
    </xf>
    <xf numFmtId="0" fontId="7" fillId="3" borderId="4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37" fontId="7" fillId="3" borderId="10" xfId="0" applyNumberFormat="1" applyFont="1" applyFill="1" applyBorder="1" applyAlignment="1" applyProtection="1">
      <alignment vertical="center"/>
    </xf>
    <xf numFmtId="0" fontId="7" fillId="3" borderId="11" xfId="0" applyFont="1" applyFill="1" applyBorder="1" applyAlignment="1">
      <alignment vertical="center"/>
    </xf>
    <xf numFmtId="0" fontId="8" fillId="3" borderId="3" xfId="0" applyFont="1" applyFill="1" applyBorder="1" applyAlignment="1">
      <alignment horizontal="centerContinuous" vertical="center"/>
    </xf>
    <xf numFmtId="0" fontId="8" fillId="3" borderId="12" xfId="0" applyFont="1" applyFill="1" applyBorder="1" applyAlignment="1">
      <alignment horizontal="centerContinuous" vertical="center"/>
    </xf>
    <xf numFmtId="37" fontId="8" fillId="3" borderId="3" xfId="0" applyNumberFormat="1" applyFont="1" applyFill="1" applyBorder="1" applyAlignment="1" applyProtection="1">
      <alignment vertical="center"/>
    </xf>
    <xf numFmtId="0" fontId="8" fillId="3" borderId="3" xfId="0" applyFont="1" applyFill="1" applyBorder="1" applyAlignment="1">
      <alignment vertical="center"/>
    </xf>
    <xf numFmtId="37" fontId="7" fillId="3" borderId="3" xfId="0" applyNumberFormat="1" applyFont="1" applyFill="1" applyBorder="1" applyAlignment="1" applyProtection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distributed" vertical="center"/>
    </xf>
    <xf numFmtId="37" fontId="7" fillId="0" borderId="5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Alignment="1" applyProtection="1">
      <alignment vertical="center"/>
    </xf>
    <xf numFmtId="176" fontId="7" fillId="0" borderId="0" xfId="0" applyNumberFormat="1" applyFont="1" applyFill="1" applyAlignment="1" applyProtection="1">
      <alignment horizontal="right" vertical="center"/>
    </xf>
    <xf numFmtId="176" fontId="7" fillId="0" borderId="5" xfId="0" applyNumberFormat="1" applyFont="1" applyFill="1" applyBorder="1" applyAlignment="1" applyProtection="1">
      <alignment vertical="center"/>
    </xf>
    <xf numFmtId="176" fontId="7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 applyProtection="1">
      <alignment vertical="center"/>
    </xf>
    <xf numFmtId="37" fontId="7" fillId="0" borderId="0" xfId="0" applyNumberFormat="1" applyFont="1" applyFill="1" applyAlignment="1" applyProtection="1">
      <alignment horizontal="right" vertical="center"/>
    </xf>
    <xf numFmtId="37" fontId="7" fillId="0" borderId="0" xfId="0" applyNumberFormat="1" applyFont="1" applyFill="1" applyBorder="1" applyAlignment="1" applyProtection="1">
      <alignment vertical="center"/>
    </xf>
    <xf numFmtId="0" fontId="7" fillId="0" borderId="5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37" fontId="7" fillId="0" borderId="7" xfId="0" applyNumberFormat="1" applyFont="1" applyFill="1" applyBorder="1" applyAlignment="1" applyProtection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37" fontId="7" fillId="0" borderId="10" xfId="0" applyNumberFormat="1" applyFont="1" applyFill="1" applyBorder="1" applyAlignment="1" applyProtection="1">
      <alignment vertical="center"/>
    </xf>
    <xf numFmtId="0" fontId="7" fillId="0" borderId="11" xfId="0" applyFont="1" applyFill="1" applyBorder="1" applyAlignment="1">
      <alignment vertical="center"/>
    </xf>
    <xf numFmtId="0" fontId="8" fillId="0" borderId="3" xfId="0" applyFont="1" applyFill="1" applyBorder="1" applyAlignment="1">
      <alignment horizontal="centerContinuous" vertical="center"/>
    </xf>
    <xf numFmtId="0" fontId="8" fillId="0" borderId="12" xfId="0" applyFont="1" applyFill="1" applyBorder="1" applyAlignment="1">
      <alignment horizontal="centerContinuous" vertical="center"/>
    </xf>
    <xf numFmtId="37" fontId="8" fillId="0" borderId="3" xfId="0" applyNumberFormat="1" applyFont="1" applyFill="1" applyBorder="1" applyAlignment="1" applyProtection="1">
      <alignment vertical="center"/>
    </xf>
    <xf numFmtId="0" fontId="8" fillId="0" borderId="3" xfId="0" applyFont="1" applyFill="1" applyBorder="1" applyAlignment="1">
      <alignment vertical="center"/>
    </xf>
    <xf numFmtId="37" fontId="7" fillId="0" borderId="3" xfId="0" applyNumberFormat="1" applyFont="1" applyFill="1" applyBorder="1" applyAlignment="1" applyProtection="1">
      <alignment vertical="center"/>
    </xf>
    <xf numFmtId="0" fontId="7" fillId="3" borderId="0" xfId="0" applyFont="1" applyFill="1" applyAlignment="1">
      <alignment vertical="center"/>
    </xf>
    <xf numFmtId="37" fontId="7" fillId="3" borderId="5" xfId="0" applyNumberFormat="1" applyFont="1" applyFill="1" applyBorder="1" applyAlignment="1" applyProtection="1">
      <alignment vertical="center"/>
    </xf>
    <xf numFmtId="0" fontId="7" fillId="3" borderId="5" xfId="0" applyFont="1" applyFill="1" applyBorder="1" applyAlignment="1">
      <alignment vertical="center"/>
    </xf>
    <xf numFmtId="37" fontId="7" fillId="3" borderId="0" xfId="0" applyNumberFormat="1" applyFont="1" applyFill="1" applyAlignment="1" applyProtection="1">
      <alignment vertical="center"/>
    </xf>
    <xf numFmtId="176" fontId="7" fillId="3" borderId="5" xfId="0" applyNumberFormat="1" applyFont="1" applyFill="1" applyBorder="1" applyAlignment="1" applyProtection="1">
      <alignment horizontal="right" vertical="center"/>
    </xf>
    <xf numFmtId="37" fontId="7" fillId="3" borderId="5" xfId="0" applyNumberFormat="1" applyFont="1" applyFill="1" applyBorder="1" applyAlignment="1" applyProtection="1">
      <alignment vertical="center"/>
    </xf>
    <xf numFmtId="0" fontId="7" fillId="3" borderId="5" xfId="0" applyFont="1" applyFill="1" applyBorder="1" applyAlignment="1">
      <alignment vertical="center"/>
    </xf>
    <xf numFmtId="37" fontId="7" fillId="3" borderId="0" xfId="0" applyNumberFormat="1" applyFont="1" applyFill="1" applyAlignment="1" applyProtection="1">
      <alignment vertical="center"/>
    </xf>
    <xf numFmtId="0" fontId="7" fillId="3" borderId="0" xfId="0" applyFont="1" applyFill="1" applyAlignment="1">
      <alignment vertical="center"/>
    </xf>
    <xf numFmtId="0" fontId="7" fillId="3" borderId="4" xfId="0" applyFont="1" applyFill="1" applyBorder="1" applyAlignment="1">
      <alignment horizontal="center" vertical="center"/>
    </xf>
    <xf numFmtId="176" fontId="7" fillId="0" borderId="5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center" wrapText="1"/>
    </xf>
    <xf numFmtId="0" fontId="7" fillId="0" borderId="19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>
      <alignment horizontal="left" vertical="center" wrapText="1"/>
    </xf>
    <xf numFmtId="37" fontId="7" fillId="0" borderId="5" xfId="0" applyNumberFormat="1" applyFont="1" applyFill="1" applyBorder="1" applyAlignment="1" applyProtection="1">
      <alignment vertical="center"/>
    </xf>
    <xf numFmtId="0" fontId="7" fillId="0" borderId="5" xfId="0" applyFont="1" applyFill="1" applyBorder="1" applyAlignment="1">
      <alignment vertical="center"/>
    </xf>
    <xf numFmtId="37" fontId="7" fillId="0" borderId="0" xfId="0" applyNumberFormat="1" applyFont="1" applyFill="1" applyAlignment="1" applyProtection="1">
      <alignment vertical="center"/>
    </xf>
    <xf numFmtId="0" fontId="7" fillId="0" borderId="18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37" fontId="7" fillId="3" borderId="5" xfId="0" applyNumberFormat="1" applyFont="1" applyFill="1" applyBorder="1" applyAlignment="1" applyProtection="1">
      <alignment vertical="center"/>
    </xf>
    <xf numFmtId="0" fontId="7" fillId="3" borderId="5" xfId="0" applyFont="1" applyFill="1" applyBorder="1" applyAlignment="1">
      <alignment vertical="center"/>
    </xf>
    <xf numFmtId="37" fontId="7" fillId="3" borderId="0" xfId="0" applyNumberFormat="1" applyFont="1" applyFill="1" applyAlignment="1" applyProtection="1">
      <alignment vertical="center"/>
    </xf>
    <xf numFmtId="0" fontId="7" fillId="3" borderId="0" xfId="0" applyFont="1" applyFill="1" applyAlignment="1">
      <alignment vertical="center"/>
    </xf>
    <xf numFmtId="0" fontId="6" fillId="3" borderId="0" xfId="0" applyFont="1" applyFill="1" applyBorder="1" applyAlignment="1">
      <alignment horizontal="left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0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20" xfId="0" applyFont="1" applyFill="1" applyBorder="1" applyAlignment="1">
      <alignment vertical="center" wrapText="1"/>
    </xf>
    <xf numFmtId="0" fontId="9" fillId="2" borderId="0" xfId="0" applyFont="1" applyFill="1" applyAlignment="1">
      <alignment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vertical="center" wrapText="1"/>
    </xf>
    <xf numFmtId="0" fontId="7" fillId="2" borderId="2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</cellXfs>
  <cellStyles count="6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標準" xfId="0" builtinId="0"/>
    <cellStyle name="未定義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indexed="14"/>
  </sheetPr>
  <dimension ref="B1:K21"/>
  <sheetViews>
    <sheetView showGridLines="0" defaultGridColor="0" colorId="22" workbookViewId="0"/>
  </sheetViews>
  <sheetFormatPr defaultColWidth="8.59765625" defaultRowHeight="13.2"/>
  <cols>
    <col min="1" max="1" width="1.59765625" style="61" customWidth="1"/>
    <col min="2" max="2" width="11.296875" style="61" customWidth="1"/>
    <col min="3" max="3" width="19.59765625" style="61" customWidth="1"/>
    <col min="4" max="4" width="13.69921875" style="61" customWidth="1"/>
    <col min="5" max="5" width="4.59765625" style="61" customWidth="1"/>
    <col min="6" max="6" width="13.59765625" style="61" customWidth="1"/>
    <col min="7" max="7" width="3.796875" style="61" customWidth="1"/>
    <col min="8" max="8" width="17.296875" style="61" customWidth="1"/>
    <col min="9" max="9" width="5.19921875" style="61" bestFit="1" customWidth="1"/>
    <col min="10" max="10" width="12.69921875" style="61" customWidth="1"/>
    <col min="11" max="11" width="5.19921875" style="61" customWidth="1"/>
    <col min="12" max="16384" width="8.59765625" style="61"/>
  </cols>
  <sheetData>
    <row r="1" spans="2:11" ht="23.4"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13.5" customHeight="1">
      <c r="K2" s="62" t="s">
        <v>34</v>
      </c>
    </row>
    <row r="3" spans="2:11" ht="4.5" customHeight="1" thickBot="1"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2:11" s="65" customFormat="1" ht="16.5" customHeight="1"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65" customFormat="1" ht="16.5" customHeight="1"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65" customFormat="1" ht="16.5" customHeight="1"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22" t="s">
        <v>21</v>
      </c>
      <c r="C7" s="67" t="s">
        <v>4</v>
      </c>
      <c r="D7" s="68">
        <v>52603974</v>
      </c>
      <c r="E7" s="61" t="s">
        <v>0</v>
      </c>
      <c r="F7" s="69">
        <v>52284666</v>
      </c>
      <c r="G7" s="61" t="s">
        <v>0</v>
      </c>
      <c r="H7" s="69">
        <v>159991</v>
      </c>
      <c r="I7" s="61" t="s">
        <v>0</v>
      </c>
      <c r="J7" s="69">
        <v>52124675</v>
      </c>
      <c r="K7" s="61" t="s">
        <v>0</v>
      </c>
    </row>
    <row r="8" spans="2:11" ht="16.5" customHeight="1">
      <c r="B8" s="122"/>
      <c r="C8" s="67" t="s">
        <v>5</v>
      </c>
      <c r="D8" s="68">
        <v>187207912</v>
      </c>
      <c r="F8" s="69">
        <v>184971476</v>
      </c>
      <c r="H8" s="69">
        <v>3599633</v>
      </c>
      <c r="J8" s="69">
        <v>181371843</v>
      </c>
    </row>
    <row r="9" spans="2:11" ht="16.5" customHeight="1">
      <c r="B9" s="122"/>
      <c r="C9" s="67" t="s">
        <v>9</v>
      </c>
      <c r="D9" s="68">
        <v>16487</v>
      </c>
      <c r="F9" s="69">
        <v>16487</v>
      </c>
      <c r="H9" s="70">
        <v>0</v>
      </c>
      <c r="J9" s="69">
        <v>16487</v>
      </c>
    </row>
    <row r="10" spans="2:11" ht="16.5" customHeight="1">
      <c r="B10" s="122"/>
      <c r="C10" s="67" t="s">
        <v>8</v>
      </c>
      <c r="D10" s="71">
        <v>0</v>
      </c>
      <c r="E10" s="72"/>
      <c r="F10" s="73">
        <v>0</v>
      </c>
      <c r="G10" s="72"/>
      <c r="H10" s="70">
        <v>0</v>
      </c>
      <c r="I10" s="72"/>
      <c r="J10" s="73">
        <v>0</v>
      </c>
    </row>
    <row r="11" spans="2:11" ht="16.5" customHeight="1">
      <c r="B11" s="122"/>
      <c r="C11" s="67" t="s">
        <v>6</v>
      </c>
      <c r="D11" s="68">
        <v>1310161</v>
      </c>
      <c r="F11" s="69">
        <v>1310161</v>
      </c>
      <c r="H11" s="70">
        <v>0</v>
      </c>
      <c r="J11" s="69">
        <v>1310161</v>
      </c>
    </row>
    <row r="12" spans="2:11" ht="16.5" customHeight="1">
      <c r="B12" s="122"/>
      <c r="C12" s="67" t="s">
        <v>1</v>
      </c>
      <c r="D12" s="68">
        <v>50289716</v>
      </c>
      <c r="F12" s="74">
        <v>50281035</v>
      </c>
      <c r="H12" s="69">
        <v>20559</v>
      </c>
      <c r="J12" s="69">
        <v>50260476</v>
      </c>
    </row>
    <row r="13" spans="2:11" ht="16.5" customHeight="1">
      <c r="B13" s="117"/>
      <c r="C13" s="66" t="s">
        <v>2</v>
      </c>
      <c r="D13" s="68">
        <v>291428250</v>
      </c>
      <c r="E13" s="64"/>
      <c r="F13" s="75">
        <v>288863825</v>
      </c>
      <c r="G13" s="64"/>
      <c r="H13" s="75">
        <v>3780183</v>
      </c>
      <c r="I13" s="64"/>
      <c r="J13" s="75">
        <v>285083642</v>
      </c>
      <c r="K13" s="64"/>
    </row>
    <row r="14" spans="2:11" ht="13.5" customHeight="1">
      <c r="B14" s="115" t="s">
        <v>13</v>
      </c>
      <c r="C14" s="123" t="s">
        <v>14</v>
      </c>
      <c r="D14" s="126">
        <v>62712916</v>
      </c>
      <c r="F14" s="128">
        <v>59677212</v>
      </c>
      <c r="H14" s="64"/>
      <c r="I14" s="64"/>
      <c r="J14" s="64"/>
      <c r="K14" s="64"/>
    </row>
    <row r="15" spans="2:11" ht="13.5" customHeight="1">
      <c r="B15" s="122"/>
      <c r="C15" s="124"/>
      <c r="D15" s="127"/>
      <c r="F15" s="121"/>
      <c r="H15" s="77" t="s">
        <v>22</v>
      </c>
      <c r="I15" s="78"/>
      <c r="J15" s="79">
        <v>4904160</v>
      </c>
      <c r="K15" s="80" t="s">
        <v>0</v>
      </c>
    </row>
    <row r="16" spans="2:11" ht="13.5" customHeight="1">
      <c r="B16" s="122"/>
      <c r="C16" s="125"/>
      <c r="D16" s="126"/>
      <c r="F16" s="128"/>
      <c r="H16" s="76"/>
      <c r="I16" s="64"/>
      <c r="J16" s="64"/>
      <c r="K16" s="81"/>
    </row>
    <row r="17" spans="2:11" ht="16.5" customHeight="1">
      <c r="B17" s="122"/>
      <c r="C17" s="129" t="s">
        <v>11</v>
      </c>
      <c r="D17" s="126">
        <v>4514562</v>
      </c>
      <c r="F17" s="128">
        <v>2544120</v>
      </c>
      <c r="H17" s="82" t="s">
        <v>23</v>
      </c>
      <c r="I17" s="83"/>
      <c r="J17" s="84">
        <v>4753</v>
      </c>
      <c r="K17" s="85" t="s">
        <v>7</v>
      </c>
    </row>
    <row r="18" spans="2:11" ht="16.5" customHeight="1">
      <c r="B18" s="117"/>
      <c r="C18" s="130"/>
      <c r="D18" s="126"/>
      <c r="F18" s="128"/>
      <c r="H18" s="78"/>
      <c r="I18" s="78"/>
      <c r="J18" s="78"/>
      <c r="K18" s="78"/>
    </row>
    <row r="19" spans="2:11" ht="16.5" customHeight="1" thickBot="1">
      <c r="B19" s="86" t="s">
        <v>3</v>
      </c>
      <c r="C19" s="87"/>
      <c r="D19" s="88">
        <f>SUM(D13:D18)</f>
        <v>358655728</v>
      </c>
      <c r="E19" s="89"/>
      <c r="F19" s="88">
        <f>SUM(F13:F18)</f>
        <v>351085157</v>
      </c>
      <c r="G19" s="63"/>
      <c r="H19" s="63"/>
      <c r="I19" s="63"/>
      <c r="J19" s="90"/>
      <c r="K19" s="63"/>
    </row>
    <row r="20" spans="2:11" ht="4.5" customHeight="1"/>
    <row r="21" spans="2:11">
      <c r="B21" s="120" t="s">
        <v>15</v>
      </c>
      <c r="C21" s="121"/>
    </row>
  </sheetData>
  <mergeCells count="16">
    <mergeCell ref="F14:F16"/>
    <mergeCell ref="C17:C18"/>
    <mergeCell ref="D17:D18"/>
    <mergeCell ref="F17:F18"/>
    <mergeCell ref="B1:K1"/>
    <mergeCell ref="B4:C6"/>
    <mergeCell ref="D4:E6"/>
    <mergeCell ref="F4:G6"/>
    <mergeCell ref="H4:K4"/>
    <mergeCell ref="H5:I6"/>
    <mergeCell ref="J5:K6"/>
    <mergeCell ref="B21:C21"/>
    <mergeCell ref="B7:B13"/>
    <mergeCell ref="B14:B18"/>
    <mergeCell ref="C14:C16"/>
    <mergeCell ref="D14:D1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indexed="14"/>
  </sheetPr>
  <dimension ref="B1:K21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296875" style="1" customWidth="1"/>
    <col min="3" max="3" width="19.59765625" style="1" customWidth="1"/>
    <col min="4" max="4" width="13.69921875" style="1" customWidth="1"/>
    <col min="5" max="5" width="4.59765625" style="1" customWidth="1"/>
    <col min="6" max="6" width="13.59765625" style="1" customWidth="1"/>
    <col min="7" max="7" width="3.796875" style="1" customWidth="1"/>
    <col min="8" max="8" width="17.296875" style="1" customWidth="1"/>
    <col min="9" max="9" width="5.19921875" style="1" bestFit="1" customWidth="1"/>
    <col min="10" max="10" width="12.69921875" style="1" customWidth="1"/>
    <col min="11" max="11" width="5.19921875" style="1" customWidth="1"/>
    <col min="12" max="16384" width="8.59765625" style="1"/>
  </cols>
  <sheetData>
    <row r="1" spans="2:11" ht="23.4">
      <c r="B1" s="169" t="s">
        <v>18</v>
      </c>
      <c r="C1" s="169"/>
      <c r="D1" s="169"/>
      <c r="E1" s="169"/>
      <c r="F1" s="169"/>
      <c r="G1" s="169"/>
      <c r="H1" s="169"/>
      <c r="I1" s="169"/>
      <c r="J1" s="169"/>
      <c r="K1" s="169"/>
    </row>
    <row r="2" spans="2:11" ht="13.5" customHeight="1">
      <c r="D2" s="61"/>
      <c r="E2" s="61"/>
      <c r="F2" s="61"/>
      <c r="G2" s="61"/>
      <c r="H2" s="61"/>
      <c r="I2" s="61"/>
      <c r="J2" s="61"/>
      <c r="K2" s="62" t="s">
        <v>33</v>
      </c>
    </row>
    <row r="3" spans="2:11" ht="4.5" customHeight="1" thickBot="1">
      <c r="B3" s="2"/>
      <c r="C3" s="2"/>
      <c r="D3" s="63"/>
      <c r="E3" s="63"/>
      <c r="F3" s="63"/>
      <c r="G3" s="63"/>
      <c r="H3" s="63"/>
      <c r="I3" s="63"/>
      <c r="J3" s="63"/>
      <c r="K3" s="64"/>
    </row>
    <row r="4" spans="2:11" s="4" customFormat="1" ht="16.5" customHeight="1">
      <c r="B4" s="170" t="s">
        <v>19</v>
      </c>
      <c r="C4" s="171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4" customFormat="1" ht="16.5" customHeight="1">
      <c r="B5" s="172"/>
      <c r="C5" s="173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4" customFormat="1" ht="16.5" customHeight="1">
      <c r="B6" s="174"/>
      <c r="C6" s="175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61" t="s">
        <v>21</v>
      </c>
      <c r="C7" s="6" t="s">
        <v>4</v>
      </c>
      <c r="D7" s="68">
        <v>51903621</v>
      </c>
      <c r="E7" s="61" t="s">
        <v>0</v>
      </c>
      <c r="F7" s="69">
        <v>51526340</v>
      </c>
      <c r="G7" s="61" t="s">
        <v>0</v>
      </c>
      <c r="H7" s="69">
        <v>202243</v>
      </c>
      <c r="I7" s="61" t="s">
        <v>0</v>
      </c>
      <c r="J7" s="69">
        <v>51324097</v>
      </c>
      <c r="K7" s="61" t="s">
        <v>0</v>
      </c>
    </row>
    <row r="8" spans="2:11" ht="16.5" customHeight="1">
      <c r="B8" s="161"/>
      <c r="C8" s="6" t="s">
        <v>5</v>
      </c>
      <c r="D8" s="68">
        <v>155923008</v>
      </c>
      <c r="E8" s="61"/>
      <c r="F8" s="69">
        <v>154340056</v>
      </c>
      <c r="G8" s="61"/>
      <c r="H8" s="69">
        <v>2657122</v>
      </c>
      <c r="I8" s="61"/>
      <c r="J8" s="69">
        <v>151682934</v>
      </c>
      <c r="K8" s="61"/>
    </row>
    <row r="9" spans="2:11" ht="16.5" customHeight="1">
      <c r="B9" s="161"/>
      <c r="C9" s="6" t="s">
        <v>9</v>
      </c>
      <c r="D9" s="68">
        <v>13977</v>
      </c>
      <c r="E9" s="61"/>
      <c r="F9" s="69">
        <v>13977</v>
      </c>
      <c r="G9" s="61"/>
      <c r="H9" s="70"/>
      <c r="I9" s="61"/>
      <c r="J9" s="69">
        <v>13977</v>
      </c>
      <c r="K9" s="61"/>
    </row>
    <row r="10" spans="2:11" ht="16.5" customHeight="1">
      <c r="B10" s="161"/>
      <c r="C10" s="6" t="s">
        <v>8</v>
      </c>
      <c r="D10" s="71"/>
      <c r="E10" s="72"/>
      <c r="F10" s="73">
        <v>0</v>
      </c>
      <c r="G10" s="72"/>
      <c r="H10" s="70"/>
      <c r="I10" s="72"/>
      <c r="J10" s="73"/>
      <c r="K10" s="61"/>
    </row>
    <row r="11" spans="2:11" ht="16.5" customHeight="1">
      <c r="B11" s="161"/>
      <c r="C11" s="6" t="s">
        <v>6</v>
      </c>
      <c r="D11" s="68">
        <v>1277390</v>
      </c>
      <c r="E11" s="61"/>
      <c r="F11" s="69">
        <v>1277390</v>
      </c>
      <c r="G11" s="61"/>
      <c r="H11" s="70"/>
      <c r="I11" s="61"/>
      <c r="J11" s="69">
        <v>1277390</v>
      </c>
      <c r="K11" s="61"/>
    </row>
    <row r="12" spans="2:11" ht="16.5" customHeight="1">
      <c r="B12" s="161"/>
      <c r="C12" s="6" t="s">
        <v>1</v>
      </c>
      <c r="D12" s="68">
        <v>52515271</v>
      </c>
      <c r="E12" s="61"/>
      <c r="F12" s="74">
        <v>52503219</v>
      </c>
      <c r="G12" s="61"/>
      <c r="H12" s="69">
        <v>23985</v>
      </c>
      <c r="I12" s="61"/>
      <c r="J12" s="69">
        <v>52479234</v>
      </c>
      <c r="K12" s="61"/>
    </row>
    <row r="13" spans="2:11" ht="16.5" customHeight="1">
      <c r="B13" s="162"/>
      <c r="C13" s="5" t="s">
        <v>2</v>
      </c>
      <c r="D13" s="68">
        <v>261633267</v>
      </c>
      <c r="E13" s="64"/>
      <c r="F13" s="75">
        <v>259660982</v>
      </c>
      <c r="G13" s="64"/>
      <c r="H13" s="75">
        <v>2883350</v>
      </c>
      <c r="I13" s="64"/>
      <c r="J13" s="75">
        <v>256777632</v>
      </c>
      <c r="K13" s="64"/>
    </row>
    <row r="14" spans="2:11" ht="13.5" customHeight="1">
      <c r="B14" s="163" t="s">
        <v>13</v>
      </c>
      <c r="C14" s="164" t="s">
        <v>14</v>
      </c>
      <c r="D14" s="126">
        <v>63481520</v>
      </c>
      <c r="E14" s="61"/>
      <c r="F14" s="128">
        <v>59366150</v>
      </c>
      <c r="G14" s="61"/>
      <c r="H14" s="64"/>
      <c r="I14" s="64"/>
      <c r="J14" s="64"/>
      <c r="K14" s="64"/>
    </row>
    <row r="15" spans="2:11" ht="13.5" customHeight="1">
      <c r="B15" s="161"/>
      <c r="C15" s="165"/>
      <c r="D15" s="127"/>
      <c r="E15" s="61"/>
      <c r="F15" s="121"/>
      <c r="G15" s="61"/>
      <c r="H15" s="77" t="s">
        <v>22</v>
      </c>
      <c r="I15" s="78"/>
      <c r="J15" s="79">
        <v>4489668</v>
      </c>
      <c r="K15" s="80" t="s">
        <v>0</v>
      </c>
    </row>
    <row r="16" spans="2:11" ht="13.5" customHeight="1">
      <c r="B16" s="161"/>
      <c r="C16" s="166"/>
      <c r="D16" s="126"/>
      <c r="E16" s="61"/>
      <c r="F16" s="128"/>
      <c r="G16" s="61"/>
      <c r="H16" s="76"/>
      <c r="I16" s="64"/>
      <c r="J16" s="64"/>
      <c r="K16" s="81"/>
    </row>
    <row r="17" spans="2:11" ht="16.5" customHeight="1">
      <c r="B17" s="161"/>
      <c r="C17" s="167" t="s">
        <v>11</v>
      </c>
      <c r="D17" s="126">
        <v>4669625</v>
      </c>
      <c r="E17" s="61"/>
      <c r="F17" s="128">
        <v>2626458</v>
      </c>
      <c r="G17" s="61"/>
      <c r="H17" s="82" t="s">
        <v>23</v>
      </c>
      <c r="I17" s="83"/>
      <c r="J17" s="84">
        <v>4692</v>
      </c>
      <c r="K17" s="85" t="s">
        <v>7</v>
      </c>
    </row>
    <row r="18" spans="2:11" ht="16.5" customHeight="1">
      <c r="B18" s="162"/>
      <c r="C18" s="168"/>
      <c r="D18" s="126"/>
      <c r="E18" s="61"/>
      <c r="F18" s="128"/>
      <c r="G18" s="61"/>
      <c r="H18" s="78"/>
      <c r="I18" s="78"/>
      <c r="J18" s="78"/>
      <c r="K18" s="78"/>
    </row>
    <row r="19" spans="2:11" ht="16.5" customHeight="1" thickBot="1">
      <c r="B19" s="17" t="s">
        <v>3</v>
      </c>
      <c r="C19" s="18"/>
      <c r="D19" s="88">
        <f>SUM(D13:D18)</f>
        <v>329784412</v>
      </c>
      <c r="E19" s="89"/>
      <c r="F19" s="88">
        <f>SUM(F13:F18)</f>
        <v>321653590</v>
      </c>
      <c r="G19" s="63"/>
      <c r="H19" s="63"/>
      <c r="I19" s="63"/>
      <c r="J19" s="90"/>
      <c r="K19" s="63"/>
    </row>
    <row r="20" spans="2:11" ht="4.5" customHeight="1"/>
    <row r="21" spans="2:11">
      <c r="B21" s="160" t="s">
        <v>15</v>
      </c>
      <c r="C21" s="134"/>
    </row>
  </sheetData>
  <mergeCells count="16">
    <mergeCell ref="F14:F16"/>
    <mergeCell ref="C17:C18"/>
    <mergeCell ref="D17:D18"/>
    <mergeCell ref="F17:F18"/>
    <mergeCell ref="B21:C21"/>
    <mergeCell ref="B7:B13"/>
    <mergeCell ref="B14:B18"/>
    <mergeCell ref="C14:C16"/>
    <mergeCell ref="D14:D16"/>
    <mergeCell ref="B1:K1"/>
    <mergeCell ref="B4:C6"/>
    <mergeCell ref="D4:E6"/>
    <mergeCell ref="F4:G6"/>
    <mergeCell ref="H4:K4"/>
    <mergeCell ref="H5:I6"/>
    <mergeCell ref="J5:K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indexed="14"/>
  </sheetPr>
  <dimension ref="A1:K21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296875" style="1" customWidth="1"/>
    <col min="3" max="3" width="19.59765625" style="1" customWidth="1"/>
    <col min="4" max="4" width="13.69921875" style="1" customWidth="1"/>
    <col min="5" max="5" width="4.59765625" style="1" customWidth="1"/>
    <col min="6" max="6" width="13.59765625" style="1" customWidth="1"/>
    <col min="7" max="7" width="3.796875" style="1" customWidth="1"/>
    <col min="8" max="8" width="17.296875" style="1" customWidth="1"/>
    <col min="9" max="9" width="5.19921875" style="1" bestFit="1" customWidth="1"/>
    <col min="10" max="10" width="12.69921875" style="1" customWidth="1"/>
    <col min="11" max="11" width="5.19921875" style="1" customWidth="1"/>
    <col min="12" max="16384" width="8.59765625" style="1"/>
  </cols>
  <sheetData>
    <row r="1" spans="1:11" ht="23.4">
      <c r="A1" s="61"/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1:11" ht="13.5" customHeight="1">
      <c r="A2" s="61"/>
      <c r="B2" s="61"/>
      <c r="C2" s="61"/>
      <c r="D2" s="61"/>
      <c r="E2" s="61"/>
      <c r="F2" s="61"/>
      <c r="G2" s="61"/>
      <c r="H2" s="61"/>
      <c r="I2" s="61"/>
      <c r="J2" s="61"/>
      <c r="K2" s="62" t="s">
        <v>32</v>
      </c>
    </row>
    <row r="3" spans="1:11" ht="4.5" customHeight="1" thickBot="1">
      <c r="A3" s="61"/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1:11" s="4" customFormat="1" ht="16.5" customHeight="1">
      <c r="A4" s="65"/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1:11" s="4" customFormat="1" ht="16.5" customHeight="1">
      <c r="A5" s="65"/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1:11" s="4" customFormat="1" ht="16.5" customHeight="1">
      <c r="A6" s="65"/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1:11" ht="16.5" customHeight="1">
      <c r="A7" s="61"/>
      <c r="B7" s="122" t="s">
        <v>21</v>
      </c>
      <c r="C7" s="67" t="s">
        <v>4</v>
      </c>
      <c r="D7" s="68">
        <v>49165854</v>
      </c>
      <c r="E7" s="61" t="s">
        <v>0</v>
      </c>
      <c r="F7" s="69">
        <v>48720502</v>
      </c>
      <c r="G7" s="61" t="s">
        <v>0</v>
      </c>
      <c r="H7" s="69">
        <v>225985</v>
      </c>
      <c r="I7" s="61" t="s">
        <v>0</v>
      </c>
      <c r="J7" s="69">
        <v>48494517</v>
      </c>
      <c r="K7" s="61" t="s">
        <v>0</v>
      </c>
    </row>
    <row r="8" spans="1:11" ht="16.5" customHeight="1">
      <c r="A8" s="61"/>
      <c r="B8" s="122"/>
      <c r="C8" s="67" t="s">
        <v>5</v>
      </c>
      <c r="D8" s="68">
        <v>133826864</v>
      </c>
      <c r="E8" s="61"/>
      <c r="F8" s="69">
        <v>132786851</v>
      </c>
      <c r="G8" s="61"/>
      <c r="H8" s="69">
        <v>1502685</v>
      </c>
      <c r="I8" s="61"/>
      <c r="J8" s="69">
        <v>131284166</v>
      </c>
      <c r="K8" s="61"/>
    </row>
    <row r="9" spans="1:11" ht="16.5" customHeight="1">
      <c r="A9" s="61"/>
      <c r="B9" s="122"/>
      <c r="C9" s="67" t="s">
        <v>9</v>
      </c>
      <c r="D9" s="68">
        <v>9912</v>
      </c>
      <c r="E9" s="61"/>
      <c r="F9" s="69">
        <v>9912</v>
      </c>
      <c r="G9" s="61"/>
      <c r="H9" s="70"/>
      <c r="I9" s="61"/>
      <c r="J9" s="69">
        <v>9912</v>
      </c>
      <c r="K9" s="61"/>
    </row>
    <row r="10" spans="1:11" ht="16.5" customHeight="1">
      <c r="A10" s="61"/>
      <c r="B10" s="122"/>
      <c r="C10" s="67" t="s">
        <v>8</v>
      </c>
      <c r="D10" s="71"/>
      <c r="E10" s="72"/>
      <c r="F10" s="73"/>
      <c r="G10" s="72"/>
      <c r="H10" s="70"/>
      <c r="I10" s="72"/>
      <c r="J10" s="73"/>
      <c r="K10" s="61"/>
    </row>
    <row r="11" spans="1:11" ht="16.5" customHeight="1">
      <c r="A11" s="61"/>
      <c r="B11" s="122"/>
      <c r="C11" s="67" t="s">
        <v>6</v>
      </c>
      <c r="D11" s="68">
        <v>1159118</v>
      </c>
      <c r="E11" s="61"/>
      <c r="F11" s="69">
        <v>1159118</v>
      </c>
      <c r="G11" s="61"/>
      <c r="H11" s="70"/>
      <c r="I11" s="61"/>
      <c r="J11" s="69">
        <v>1159118</v>
      </c>
      <c r="K11" s="61"/>
    </row>
    <row r="12" spans="1:11" ht="16.5" customHeight="1">
      <c r="A12" s="61"/>
      <c r="B12" s="122"/>
      <c r="C12" s="67" t="s">
        <v>1</v>
      </c>
      <c r="D12" s="68">
        <v>49738769</v>
      </c>
      <c r="E12" s="61"/>
      <c r="F12" s="74">
        <v>49721213</v>
      </c>
      <c r="G12" s="61"/>
      <c r="H12" s="69">
        <v>24984</v>
      </c>
      <c r="I12" s="61"/>
      <c r="J12" s="69">
        <v>49696229</v>
      </c>
      <c r="K12" s="61"/>
    </row>
    <row r="13" spans="1:11" ht="16.5" customHeight="1">
      <c r="A13" s="61"/>
      <c r="B13" s="117"/>
      <c r="C13" s="66" t="s">
        <v>2</v>
      </c>
      <c r="D13" s="68">
        <v>233900517</v>
      </c>
      <c r="E13" s="64"/>
      <c r="F13" s="75">
        <v>232397596</v>
      </c>
      <c r="G13" s="64"/>
      <c r="H13" s="75">
        <v>1753654</v>
      </c>
      <c r="I13" s="64"/>
      <c r="J13" s="75">
        <v>230643942</v>
      </c>
      <c r="K13" s="64"/>
    </row>
    <row r="14" spans="1:11" ht="13.5" customHeight="1">
      <c r="A14" s="61"/>
      <c r="B14" s="115" t="s">
        <v>13</v>
      </c>
      <c r="C14" s="123" t="s">
        <v>14</v>
      </c>
      <c r="D14" s="126">
        <v>63928341</v>
      </c>
      <c r="E14" s="61"/>
      <c r="F14" s="128">
        <v>59687314</v>
      </c>
      <c r="G14" s="61"/>
      <c r="H14" s="64"/>
      <c r="I14" s="64"/>
      <c r="J14" s="64"/>
      <c r="K14" s="64"/>
    </row>
    <row r="15" spans="1:11" ht="13.5" customHeight="1">
      <c r="A15" s="61"/>
      <c r="B15" s="122"/>
      <c r="C15" s="124"/>
      <c r="D15" s="127"/>
      <c r="E15" s="61"/>
      <c r="F15" s="121"/>
      <c r="G15" s="61"/>
      <c r="H15" s="77" t="s">
        <v>22</v>
      </c>
      <c r="I15" s="78"/>
      <c r="J15" s="79">
        <v>4127480</v>
      </c>
      <c r="K15" s="80" t="s">
        <v>0</v>
      </c>
    </row>
    <row r="16" spans="1:11" ht="13.5" customHeight="1">
      <c r="A16" s="61"/>
      <c r="B16" s="122"/>
      <c r="C16" s="125"/>
      <c r="D16" s="126"/>
      <c r="E16" s="61"/>
      <c r="F16" s="128"/>
      <c r="G16" s="61"/>
      <c r="H16" s="76"/>
      <c r="I16" s="64"/>
      <c r="J16" s="64"/>
      <c r="K16" s="81"/>
    </row>
    <row r="17" spans="1:11" ht="16.5" customHeight="1">
      <c r="A17" s="61"/>
      <c r="B17" s="122"/>
      <c r="C17" s="129" t="s">
        <v>11</v>
      </c>
      <c r="D17" s="126">
        <v>4814003</v>
      </c>
      <c r="E17" s="61"/>
      <c r="F17" s="128">
        <v>2708894</v>
      </c>
      <c r="G17" s="61"/>
      <c r="H17" s="82" t="s">
        <v>23</v>
      </c>
      <c r="I17" s="83"/>
      <c r="J17" s="84">
        <v>4656</v>
      </c>
      <c r="K17" s="85" t="s">
        <v>7</v>
      </c>
    </row>
    <row r="18" spans="1:11" ht="16.5" customHeight="1">
      <c r="A18" s="61"/>
      <c r="B18" s="117"/>
      <c r="C18" s="130"/>
      <c r="D18" s="126"/>
      <c r="E18" s="61"/>
      <c r="F18" s="128"/>
      <c r="G18" s="61"/>
      <c r="H18" s="78"/>
      <c r="I18" s="78"/>
      <c r="J18" s="78"/>
      <c r="K18" s="78"/>
    </row>
    <row r="19" spans="1:11" ht="16.5" customHeight="1" thickBot="1">
      <c r="A19" s="61"/>
      <c r="B19" s="86" t="s">
        <v>3</v>
      </c>
      <c r="C19" s="87"/>
      <c r="D19" s="88">
        <f>SUM(D13:D18)</f>
        <v>302642861</v>
      </c>
      <c r="E19" s="89"/>
      <c r="F19" s="88">
        <f>SUM(F13:F18)</f>
        <v>294793804</v>
      </c>
      <c r="G19" s="63"/>
      <c r="H19" s="63"/>
      <c r="I19" s="63"/>
      <c r="J19" s="90"/>
      <c r="K19" s="63"/>
    </row>
    <row r="20" spans="1:11" ht="4.5" customHeight="1"/>
    <row r="21" spans="1:11">
      <c r="B21" s="160" t="s">
        <v>15</v>
      </c>
      <c r="C21" s="134"/>
    </row>
  </sheetData>
  <mergeCells count="16">
    <mergeCell ref="F14:F16"/>
    <mergeCell ref="C17:C18"/>
    <mergeCell ref="D17:D18"/>
    <mergeCell ref="F17:F18"/>
    <mergeCell ref="B21:C21"/>
    <mergeCell ref="B7:B13"/>
    <mergeCell ref="B14:B18"/>
    <mergeCell ref="C14:C16"/>
    <mergeCell ref="D14:D16"/>
    <mergeCell ref="B1:K1"/>
    <mergeCell ref="B4:C6"/>
    <mergeCell ref="D4:E6"/>
    <mergeCell ref="F4:G6"/>
    <mergeCell ref="H4:K4"/>
    <mergeCell ref="H5:I6"/>
    <mergeCell ref="J5:K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indexed="14"/>
  </sheetPr>
  <dimension ref="B1:K21"/>
  <sheetViews>
    <sheetView showGridLines="0" defaultGridColor="0" colorId="22" workbookViewId="0"/>
  </sheetViews>
  <sheetFormatPr defaultColWidth="8.59765625" defaultRowHeight="13.2"/>
  <cols>
    <col min="1" max="1" width="1.59765625" style="31" customWidth="1"/>
    <col min="2" max="2" width="11.296875" style="31" customWidth="1"/>
    <col min="3" max="3" width="19.59765625" style="31" customWidth="1"/>
    <col min="4" max="4" width="13.69921875" style="31" customWidth="1"/>
    <col min="5" max="5" width="4.59765625" style="31" customWidth="1"/>
    <col min="6" max="6" width="13.59765625" style="31" customWidth="1"/>
    <col min="7" max="7" width="3.796875" style="31" customWidth="1"/>
    <col min="8" max="8" width="17.296875" style="31" customWidth="1"/>
    <col min="9" max="9" width="5.19921875" style="31" bestFit="1" customWidth="1"/>
    <col min="10" max="10" width="12.69921875" style="31" customWidth="1"/>
    <col min="11" max="11" width="5.19921875" style="31" customWidth="1"/>
    <col min="12" max="16384" width="8.59765625" style="31"/>
  </cols>
  <sheetData>
    <row r="1" spans="2:11" ht="23.4">
      <c r="B1" s="135" t="s">
        <v>18</v>
      </c>
      <c r="C1" s="135"/>
      <c r="D1" s="135"/>
      <c r="E1" s="135"/>
      <c r="F1" s="135"/>
      <c r="G1" s="135"/>
      <c r="H1" s="135"/>
      <c r="I1" s="135"/>
      <c r="J1" s="135"/>
      <c r="K1" s="135"/>
    </row>
    <row r="2" spans="2:11" ht="13.5" customHeight="1">
      <c r="K2" s="32" t="s">
        <v>31</v>
      </c>
    </row>
    <row r="3" spans="2:11" ht="4.5" customHeight="1" thickBot="1">
      <c r="B3" s="33"/>
      <c r="C3" s="33"/>
      <c r="D3" s="33"/>
      <c r="E3" s="33"/>
      <c r="F3" s="33"/>
      <c r="G3" s="33"/>
      <c r="H3" s="33"/>
      <c r="I3" s="33"/>
      <c r="J3" s="33"/>
      <c r="K3" s="34"/>
    </row>
    <row r="4" spans="2:11" s="35" customFormat="1" ht="16.5" customHeight="1">
      <c r="B4" s="136" t="s">
        <v>19</v>
      </c>
      <c r="C4" s="137"/>
      <c r="D4" s="142" t="s">
        <v>17</v>
      </c>
      <c r="E4" s="137"/>
      <c r="F4" s="142" t="s">
        <v>20</v>
      </c>
      <c r="G4" s="137"/>
      <c r="H4" s="145" t="s">
        <v>12</v>
      </c>
      <c r="I4" s="146"/>
      <c r="J4" s="146"/>
      <c r="K4" s="146"/>
    </row>
    <row r="5" spans="2:11" s="35" customFormat="1" ht="16.5" customHeight="1">
      <c r="B5" s="138"/>
      <c r="C5" s="139"/>
      <c r="D5" s="143"/>
      <c r="E5" s="139"/>
      <c r="F5" s="143"/>
      <c r="G5" s="139"/>
      <c r="H5" s="147" t="s">
        <v>10</v>
      </c>
      <c r="I5" s="148"/>
      <c r="J5" s="151" t="s">
        <v>16</v>
      </c>
      <c r="K5" s="152"/>
    </row>
    <row r="6" spans="2:11" s="35" customFormat="1" ht="16.5" customHeight="1">
      <c r="B6" s="140"/>
      <c r="C6" s="141"/>
      <c r="D6" s="144"/>
      <c r="E6" s="141"/>
      <c r="F6" s="144"/>
      <c r="G6" s="141"/>
      <c r="H6" s="149"/>
      <c r="I6" s="150"/>
      <c r="J6" s="144"/>
      <c r="K6" s="140"/>
    </row>
    <row r="7" spans="2:11" ht="16.5" customHeight="1">
      <c r="B7" s="154" t="s">
        <v>21</v>
      </c>
      <c r="C7" s="36" t="s">
        <v>4</v>
      </c>
      <c r="D7" s="37">
        <v>46602215</v>
      </c>
      <c r="E7" s="31" t="s">
        <v>0</v>
      </c>
      <c r="F7" s="38">
        <v>46139822</v>
      </c>
      <c r="G7" s="31" t="s">
        <v>0</v>
      </c>
      <c r="H7" s="38">
        <v>184834</v>
      </c>
      <c r="I7" s="31" t="s">
        <v>0</v>
      </c>
      <c r="J7" s="38">
        <v>45954988</v>
      </c>
      <c r="K7" s="31" t="s">
        <v>0</v>
      </c>
    </row>
    <row r="8" spans="2:11" ht="16.5" customHeight="1">
      <c r="B8" s="154"/>
      <c r="C8" s="36" t="s">
        <v>5</v>
      </c>
      <c r="D8" s="37">
        <v>132240984</v>
      </c>
      <c r="F8" s="38">
        <v>131505564</v>
      </c>
      <c r="H8" s="38">
        <v>751925</v>
      </c>
      <c r="J8" s="38">
        <v>130753639</v>
      </c>
    </row>
    <row r="9" spans="2:11" ht="16.5" customHeight="1">
      <c r="B9" s="154"/>
      <c r="C9" s="36" t="s">
        <v>9</v>
      </c>
      <c r="D9" s="37">
        <v>13153</v>
      </c>
      <c r="F9" s="38">
        <v>13153</v>
      </c>
      <c r="H9" s="39">
        <v>0</v>
      </c>
      <c r="J9" s="38">
        <v>13153</v>
      </c>
    </row>
    <row r="10" spans="2:11" ht="16.5" customHeight="1">
      <c r="B10" s="154"/>
      <c r="C10" s="36" t="s">
        <v>8</v>
      </c>
      <c r="D10" s="40">
        <v>0</v>
      </c>
      <c r="E10" s="41"/>
      <c r="F10" s="42">
        <v>0</v>
      </c>
      <c r="G10" s="41"/>
      <c r="H10" s="39">
        <v>0</v>
      </c>
      <c r="I10" s="41"/>
      <c r="J10" s="42">
        <v>0</v>
      </c>
    </row>
    <row r="11" spans="2:11" ht="16.5" customHeight="1">
      <c r="B11" s="154"/>
      <c r="C11" s="36" t="s">
        <v>6</v>
      </c>
      <c r="D11" s="37">
        <v>938733</v>
      </c>
      <c r="F11" s="38">
        <v>938733</v>
      </c>
      <c r="H11" s="39">
        <v>0</v>
      </c>
      <c r="J11" s="38">
        <v>938733</v>
      </c>
    </row>
    <row r="12" spans="2:11" ht="16.5" customHeight="1">
      <c r="B12" s="154"/>
      <c r="C12" s="36" t="s">
        <v>1</v>
      </c>
      <c r="D12" s="37">
        <v>47758742</v>
      </c>
      <c r="F12" s="43">
        <v>47737405</v>
      </c>
      <c r="H12" s="38">
        <v>27868</v>
      </c>
      <c r="J12" s="38">
        <v>47709537</v>
      </c>
    </row>
    <row r="13" spans="2:11" ht="16.5" customHeight="1">
      <c r="B13" s="150"/>
      <c r="C13" s="44" t="s">
        <v>2</v>
      </c>
      <c r="D13" s="37">
        <v>227553827</v>
      </c>
      <c r="E13" s="34"/>
      <c r="F13" s="45">
        <v>226334677</v>
      </c>
      <c r="G13" s="34"/>
      <c r="H13" s="45">
        <v>964627</v>
      </c>
      <c r="I13" s="34"/>
      <c r="J13" s="45">
        <v>225370050</v>
      </c>
      <c r="K13" s="34"/>
    </row>
    <row r="14" spans="2:11" ht="13.5" customHeight="1">
      <c r="B14" s="148" t="s">
        <v>13</v>
      </c>
      <c r="C14" s="155" t="s">
        <v>14</v>
      </c>
      <c r="D14" s="131">
        <v>65486343</v>
      </c>
      <c r="F14" s="133">
        <v>60932510</v>
      </c>
      <c r="H14" s="34"/>
      <c r="I14" s="34"/>
      <c r="J14" s="34"/>
      <c r="K14" s="34"/>
    </row>
    <row r="15" spans="2:11" ht="13.5" customHeight="1">
      <c r="B15" s="154"/>
      <c r="C15" s="156"/>
      <c r="D15" s="132"/>
      <c r="F15" s="134"/>
      <c r="H15" s="46" t="s">
        <v>22</v>
      </c>
      <c r="I15" s="47"/>
      <c r="J15" s="48">
        <v>4056323</v>
      </c>
      <c r="K15" s="49" t="s">
        <v>0</v>
      </c>
    </row>
    <row r="16" spans="2:11" ht="13.5" customHeight="1">
      <c r="B16" s="154"/>
      <c r="C16" s="157"/>
      <c r="D16" s="131"/>
      <c r="F16" s="133"/>
      <c r="H16" s="50"/>
      <c r="I16" s="34"/>
      <c r="J16" s="34"/>
      <c r="K16" s="51"/>
    </row>
    <row r="17" spans="2:11" ht="16.5" customHeight="1">
      <c r="B17" s="154"/>
      <c r="C17" s="158" t="s">
        <v>11</v>
      </c>
      <c r="D17" s="131">
        <v>4989168</v>
      </c>
      <c r="F17" s="133">
        <v>2445978</v>
      </c>
      <c r="H17" s="52" t="s">
        <v>23</v>
      </c>
      <c r="I17" s="53"/>
      <c r="J17" s="54">
        <v>4593</v>
      </c>
      <c r="K17" s="55" t="s">
        <v>7</v>
      </c>
    </row>
    <row r="18" spans="2:11" ht="16.5" customHeight="1">
      <c r="B18" s="150"/>
      <c r="C18" s="159"/>
      <c r="D18" s="131"/>
      <c r="F18" s="133"/>
      <c r="H18" s="47"/>
      <c r="I18" s="47"/>
      <c r="J18" s="47"/>
      <c r="K18" s="47"/>
    </row>
    <row r="19" spans="2:11" ht="16.5" customHeight="1" thickBot="1">
      <c r="B19" s="56" t="s">
        <v>3</v>
      </c>
      <c r="C19" s="57"/>
      <c r="D19" s="58">
        <f>SUM(D13:D18)</f>
        <v>298029338</v>
      </c>
      <c r="E19" s="59"/>
      <c r="F19" s="58">
        <f>SUM(F13:F18)</f>
        <v>289713165</v>
      </c>
      <c r="G19" s="33"/>
      <c r="H19" s="33"/>
      <c r="I19" s="33"/>
      <c r="J19" s="60"/>
      <c r="K19" s="33"/>
    </row>
    <row r="20" spans="2:11" ht="4.5" customHeight="1"/>
    <row r="21" spans="2:11">
      <c r="B21" s="153" t="s">
        <v>15</v>
      </c>
      <c r="C21" s="134"/>
    </row>
  </sheetData>
  <mergeCells count="16">
    <mergeCell ref="B21:C21"/>
    <mergeCell ref="B1:K1"/>
    <mergeCell ref="B4:C6"/>
    <mergeCell ref="D4:E6"/>
    <mergeCell ref="F4:G6"/>
    <mergeCell ref="H4:K4"/>
    <mergeCell ref="H5:I6"/>
    <mergeCell ref="J5:K6"/>
    <mergeCell ref="B7:B13"/>
    <mergeCell ref="B14:B18"/>
    <mergeCell ref="C14:C16"/>
    <mergeCell ref="D14:D16"/>
    <mergeCell ref="F14:F16"/>
    <mergeCell ref="C17:C18"/>
    <mergeCell ref="D17:D18"/>
    <mergeCell ref="F17:F18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indexed="14"/>
  </sheetPr>
  <dimension ref="B1:K21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296875" style="1" customWidth="1"/>
    <col min="3" max="3" width="19.59765625" style="1" customWidth="1"/>
    <col min="4" max="4" width="13.69921875" style="1" customWidth="1"/>
    <col min="5" max="5" width="4.59765625" style="1" customWidth="1"/>
    <col min="6" max="6" width="13.59765625" style="1" customWidth="1"/>
    <col min="7" max="7" width="3.796875" style="1" customWidth="1"/>
    <col min="8" max="8" width="17.296875" style="1" customWidth="1"/>
    <col min="9" max="9" width="5.19921875" style="1" bestFit="1" customWidth="1"/>
    <col min="10" max="10" width="12.69921875" style="1" customWidth="1"/>
    <col min="11" max="11" width="5.19921875" style="1" customWidth="1"/>
    <col min="12" max="16384" width="8.59765625" style="1"/>
  </cols>
  <sheetData>
    <row r="1" spans="2:11" ht="23.4">
      <c r="B1" s="169" t="s">
        <v>25</v>
      </c>
      <c r="C1" s="169"/>
      <c r="D1" s="169"/>
      <c r="E1" s="169"/>
      <c r="F1" s="169"/>
      <c r="G1" s="169"/>
      <c r="H1" s="169"/>
      <c r="I1" s="169"/>
      <c r="J1" s="169"/>
      <c r="K1" s="169"/>
    </row>
    <row r="2" spans="2:11" ht="13.5" customHeight="1">
      <c r="K2" s="24" t="s">
        <v>30</v>
      </c>
    </row>
    <row r="3" spans="2:11" ht="4.5" customHeight="1" thickBot="1">
      <c r="B3" s="2"/>
      <c r="C3" s="2"/>
      <c r="D3" s="2"/>
      <c r="E3" s="2"/>
      <c r="F3" s="2"/>
      <c r="G3" s="2"/>
      <c r="H3" s="2"/>
      <c r="I3" s="2"/>
      <c r="J3" s="2"/>
      <c r="K3" s="3"/>
    </row>
    <row r="4" spans="2:11" s="4" customFormat="1" ht="16.5" customHeight="1">
      <c r="B4" s="170" t="s">
        <v>19</v>
      </c>
      <c r="C4" s="171"/>
      <c r="D4" s="142" t="s">
        <v>17</v>
      </c>
      <c r="E4" s="171"/>
      <c r="F4" s="142" t="s">
        <v>26</v>
      </c>
      <c r="G4" s="171"/>
      <c r="H4" s="145" t="s">
        <v>12</v>
      </c>
      <c r="I4" s="146"/>
      <c r="J4" s="146"/>
      <c r="K4" s="146"/>
    </row>
    <row r="5" spans="2:11" s="4" customFormat="1" ht="16.5" customHeight="1">
      <c r="B5" s="172"/>
      <c r="C5" s="173"/>
      <c r="D5" s="143"/>
      <c r="E5" s="173"/>
      <c r="F5" s="143"/>
      <c r="G5" s="173"/>
      <c r="H5" s="147" t="s">
        <v>10</v>
      </c>
      <c r="I5" s="163"/>
      <c r="J5" s="151" t="s">
        <v>16</v>
      </c>
      <c r="K5" s="152"/>
    </row>
    <row r="6" spans="2:11" s="4" customFormat="1" ht="16.5" customHeight="1">
      <c r="B6" s="174"/>
      <c r="C6" s="175"/>
      <c r="D6" s="144"/>
      <c r="E6" s="175"/>
      <c r="F6" s="144"/>
      <c r="G6" s="175"/>
      <c r="H6" s="149"/>
      <c r="I6" s="162"/>
      <c r="J6" s="144"/>
      <c r="K6" s="174"/>
    </row>
    <row r="7" spans="2:11" ht="16.5" customHeight="1">
      <c r="B7" s="161" t="s">
        <v>27</v>
      </c>
      <c r="C7" s="6" t="s">
        <v>4</v>
      </c>
      <c r="D7" s="7">
        <v>46199753</v>
      </c>
      <c r="E7" s="1" t="s">
        <v>0</v>
      </c>
      <c r="F7" s="23">
        <v>45736531</v>
      </c>
      <c r="G7" s="1" t="s">
        <v>0</v>
      </c>
      <c r="H7" s="23">
        <v>118684</v>
      </c>
      <c r="I7" s="1" t="s">
        <v>0</v>
      </c>
      <c r="J7" s="23">
        <v>45617847</v>
      </c>
      <c r="K7" s="1" t="s">
        <v>0</v>
      </c>
    </row>
    <row r="8" spans="2:11" ht="16.5" customHeight="1">
      <c r="B8" s="161"/>
      <c r="C8" s="6" t="s">
        <v>5</v>
      </c>
      <c r="D8" s="7">
        <v>135685459</v>
      </c>
      <c r="F8" s="23">
        <v>135131231</v>
      </c>
      <c r="H8" s="23">
        <v>366142</v>
      </c>
      <c r="J8" s="23">
        <v>134765089</v>
      </c>
    </row>
    <row r="9" spans="2:11" ht="16.5" customHeight="1">
      <c r="B9" s="161"/>
      <c r="C9" s="6" t="s">
        <v>9</v>
      </c>
      <c r="D9" s="7">
        <v>24149</v>
      </c>
      <c r="F9" s="23">
        <v>24149</v>
      </c>
      <c r="H9" s="28">
        <v>0</v>
      </c>
      <c r="J9" s="23">
        <v>24149</v>
      </c>
    </row>
    <row r="10" spans="2:11" ht="16.5" customHeight="1">
      <c r="B10" s="161"/>
      <c r="C10" s="6" t="s">
        <v>8</v>
      </c>
      <c r="D10" s="25">
        <v>0</v>
      </c>
      <c r="E10" s="22"/>
      <c r="F10" s="26">
        <v>0</v>
      </c>
      <c r="G10" s="22"/>
      <c r="H10" s="28">
        <v>0</v>
      </c>
      <c r="I10" s="22"/>
      <c r="J10" s="26">
        <v>0</v>
      </c>
    </row>
    <row r="11" spans="2:11" ht="16.5" customHeight="1">
      <c r="B11" s="161"/>
      <c r="C11" s="6" t="s">
        <v>6</v>
      </c>
      <c r="D11" s="7">
        <v>852212</v>
      </c>
      <c r="F11" s="23">
        <v>852212</v>
      </c>
      <c r="H11" s="28">
        <v>0</v>
      </c>
      <c r="J11" s="23">
        <v>852212</v>
      </c>
    </row>
    <row r="12" spans="2:11" ht="16.5" customHeight="1">
      <c r="B12" s="161"/>
      <c r="C12" s="6" t="s">
        <v>1</v>
      </c>
      <c r="D12" s="7">
        <v>47817154</v>
      </c>
      <c r="F12" s="27">
        <v>47817065</v>
      </c>
      <c r="H12" s="23">
        <v>18</v>
      </c>
      <c r="J12" s="23">
        <v>47817047</v>
      </c>
    </row>
    <row r="13" spans="2:11" ht="16.5" customHeight="1">
      <c r="B13" s="162"/>
      <c r="C13" s="5" t="s">
        <v>2</v>
      </c>
      <c r="D13" s="7">
        <f>SUM(D7:D12)</f>
        <v>230578727</v>
      </c>
      <c r="E13" s="3"/>
      <c r="F13" s="8">
        <f>SUM(F7:F12)</f>
        <v>229561188</v>
      </c>
      <c r="G13" s="3"/>
      <c r="H13" s="8">
        <f>SUM(H7:H12)</f>
        <v>484844</v>
      </c>
      <c r="I13" s="3"/>
      <c r="J13" s="8">
        <f>SUM(J7:J12)</f>
        <v>229076344</v>
      </c>
      <c r="K13" s="3"/>
    </row>
    <row r="14" spans="2:11" ht="13.5" customHeight="1">
      <c r="B14" s="163" t="s">
        <v>13</v>
      </c>
      <c r="C14" s="164" t="s">
        <v>14</v>
      </c>
      <c r="D14" s="131">
        <v>67499411</v>
      </c>
      <c r="F14" s="133">
        <v>62793097</v>
      </c>
      <c r="H14" s="3"/>
      <c r="I14" s="3"/>
      <c r="J14" s="3"/>
      <c r="K14" s="3"/>
    </row>
    <row r="15" spans="2:11" ht="13.5" customHeight="1">
      <c r="B15" s="161"/>
      <c r="C15" s="165"/>
      <c r="D15" s="132"/>
      <c r="F15" s="134"/>
      <c r="H15" s="10" t="s">
        <v>28</v>
      </c>
      <c r="I15" s="11"/>
      <c r="J15" s="29">
        <v>4127575</v>
      </c>
      <c r="K15" s="12" t="s">
        <v>0</v>
      </c>
    </row>
    <row r="16" spans="2:11" ht="13.5" customHeight="1">
      <c r="B16" s="161"/>
      <c r="C16" s="166"/>
      <c r="D16" s="131"/>
      <c r="F16" s="133"/>
      <c r="H16" s="9"/>
      <c r="I16" s="3"/>
      <c r="J16" s="3"/>
      <c r="K16" s="13"/>
    </row>
    <row r="17" spans="2:11" ht="16.5" customHeight="1">
      <c r="B17" s="161"/>
      <c r="C17" s="167" t="s">
        <v>11</v>
      </c>
      <c r="D17" s="131">
        <v>5207230</v>
      </c>
      <c r="F17" s="133">
        <v>2448129</v>
      </c>
      <c r="H17" s="14" t="s">
        <v>29</v>
      </c>
      <c r="I17" s="15"/>
      <c r="J17" s="30">
        <v>4540</v>
      </c>
      <c r="K17" s="16" t="s">
        <v>7</v>
      </c>
    </row>
    <row r="18" spans="2:11" ht="16.5" customHeight="1">
      <c r="B18" s="162"/>
      <c r="C18" s="168"/>
      <c r="D18" s="131"/>
      <c r="F18" s="133"/>
      <c r="H18" s="11"/>
      <c r="I18" s="11"/>
      <c r="J18" s="11"/>
      <c r="K18" s="11"/>
    </row>
    <row r="19" spans="2:11" ht="16.5" customHeight="1" thickBot="1">
      <c r="B19" s="17" t="s">
        <v>3</v>
      </c>
      <c r="C19" s="18"/>
      <c r="D19" s="19">
        <f>SUM(D13:D18)</f>
        <v>303285368</v>
      </c>
      <c r="E19" s="20"/>
      <c r="F19" s="19">
        <f>SUM(F13:F18)</f>
        <v>294802414</v>
      </c>
      <c r="G19" s="2"/>
      <c r="H19" s="2"/>
      <c r="I19" s="2"/>
      <c r="J19" s="21"/>
      <c r="K19" s="2"/>
    </row>
    <row r="20" spans="2:11" ht="4.5" customHeight="1"/>
    <row r="21" spans="2:11">
      <c r="B21" s="160" t="s">
        <v>15</v>
      </c>
      <c r="C21" s="134"/>
    </row>
  </sheetData>
  <mergeCells count="16">
    <mergeCell ref="B1:K1"/>
    <mergeCell ref="D4:E6"/>
    <mergeCell ref="F4:G6"/>
    <mergeCell ref="H4:K4"/>
    <mergeCell ref="J5:K6"/>
    <mergeCell ref="B21:C21"/>
    <mergeCell ref="H5:I6"/>
    <mergeCell ref="B14:B18"/>
    <mergeCell ref="C14:C16"/>
    <mergeCell ref="C17:C18"/>
    <mergeCell ref="D17:D18"/>
    <mergeCell ref="F17:F18"/>
    <mergeCell ref="B4:C6"/>
    <mergeCell ref="B7:B13"/>
    <mergeCell ref="D14:D16"/>
    <mergeCell ref="F14:F16"/>
  </mergeCells>
  <phoneticPr fontId="5"/>
  <pageMargins left="0.41" right="0.2" top="0.5" bottom="0.5" header="0.51200000000000001" footer="0.51200000000000001"/>
  <pageSetup paperSize="9" scale="8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indexed="14"/>
  </sheetPr>
  <dimension ref="B1:K21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296875" style="1" customWidth="1"/>
    <col min="3" max="3" width="19.59765625" style="1" customWidth="1"/>
    <col min="4" max="4" width="13.69921875" style="1" customWidth="1"/>
    <col min="5" max="5" width="4.59765625" style="1" customWidth="1"/>
    <col min="6" max="6" width="13.59765625" style="1" customWidth="1"/>
    <col min="7" max="7" width="3.796875" style="1" customWidth="1"/>
    <col min="8" max="8" width="17.296875" style="1" customWidth="1"/>
    <col min="9" max="9" width="5.19921875" style="1" bestFit="1" customWidth="1"/>
    <col min="10" max="10" width="12.69921875" style="1" customWidth="1"/>
    <col min="11" max="11" width="5.19921875" style="1" customWidth="1"/>
    <col min="12" max="16384" width="8.59765625" style="1"/>
  </cols>
  <sheetData>
    <row r="1" spans="2:11" ht="23.4">
      <c r="B1" s="169" t="s">
        <v>18</v>
      </c>
      <c r="C1" s="169"/>
      <c r="D1" s="169"/>
      <c r="E1" s="169"/>
      <c r="F1" s="169"/>
      <c r="G1" s="169"/>
      <c r="H1" s="169"/>
      <c r="I1" s="169"/>
      <c r="J1" s="169"/>
      <c r="K1" s="169"/>
    </row>
    <row r="2" spans="2:11" ht="13.5" customHeight="1">
      <c r="K2" s="24" t="s">
        <v>24</v>
      </c>
    </row>
    <row r="3" spans="2:11" ht="4.5" customHeight="1" thickBot="1">
      <c r="B3" s="2"/>
      <c r="C3" s="2"/>
      <c r="D3" s="2"/>
      <c r="E3" s="2"/>
      <c r="F3" s="2"/>
      <c r="G3" s="2"/>
      <c r="H3" s="2"/>
      <c r="I3" s="2"/>
      <c r="J3" s="2"/>
      <c r="K3" s="3"/>
    </row>
    <row r="4" spans="2:11" s="4" customFormat="1" ht="16.5" customHeight="1">
      <c r="B4" s="170" t="s">
        <v>19</v>
      </c>
      <c r="C4" s="171"/>
      <c r="D4" s="142" t="s">
        <v>17</v>
      </c>
      <c r="E4" s="171"/>
      <c r="F4" s="142" t="s">
        <v>20</v>
      </c>
      <c r="G4" s="171"/>
      <c r="H4" s="145" t="s">
        <v>12</v>
      </c>
      <c r="I4" s="146"/>
      <c r="J4" s="146"/>
      <c r="K4" s="146"/>
    </row>
    <row r="5" spans="2:11" s="4" customFormat="1" ht="16.5" customHeight="1">
      <c r="B5" s="172"/>
      <c r="C5" s="173"/>
      <c r="D5" s="143"/>
      <c r="E5" s="173"/>
      <c r="F5" s="143"/>
      <c r="G5" s="173"/>
      <c r="H5" s="147" t="s">
        <v>10</v>
      </c>
      <c r="I5" s="163"/>
      <c r="J5" s="151" t="s">
        <v>16</v>
      </c>
      <c r="K5" s="152"/>
    </row>
    <row r="6" spans="2:11" s="4" customFormat="1" ht="16.5" customHeight="1">
      <c r="B6" s="174"/>
      <c r="C6" s="175"/>
      <c r="D6" s="144"/>
      <c r="E6" s="175"/>
      <c r="F6" s="144"/>
      <c r="G6" s="175"/>
      <c r="H6" s="149"/>
      <c r="I6" s="162"/>
      <c r="J6" s="144"/>
      <c r="K6" s="174"/>
    </row>
    <row r="7" spans="2:11" ht="16.5" customHeight="1">
      <c r="B7" s="161" t="s">
        <v>21</v>
      </c>
      <c r="C7" s="6" t="s">
        <v>4</v>
      </c>
      <c r="D7" s="7">
        <v>45562763</v>
      </c>
      <c r="E7" s="1" t="s">
        <v>0</v>
      </c>
      <c r="F7" s="23">
        <v>45021208</v>
      </c>
      <c r="G7" s="1" t="s">
        <v>0</v>
      </c>
      <c r="H7" s="23">
        <v>174815</v>
      </c>
      <c r="I7" s="1" t="s">
        <v>0</v>
      </c>
      <c r="J7" s="23">
        <v>44846393</v>
      </c>
      <c r="K7" s="1" t="s">
        <v>0</v>
      </c>
    </row>
    <row r="8" spans="2:11" ht="16.5" customHeight="1">
      <c r="B8" s="161"/>
      <c r="C8" s="6" t="s">
        <v>5</v>
      </c>
      <c r="D8" s="7">
        <v>138056241</v>
      </c>
      <c r="F8" s="23">
        <v>137415171</v>
      </c>
      <c r="H8" s="23">
        <v>376571</v>
      </c>
      <c r="J8" s="23">
        <v>137038600</v>
      </c>
    </row>
    <row r="9" spans="2:11" ht="16.5" customHeight="1">
      <c r="B9" s="161"/>
      <c r="C9" s="6" t="s">
        <v>9</v>
      </c>
      <c r="D9" s="7">
        <v>5818</v>
      </c>
      <c r="F9" s="23">
        <v>5818</v>
      </c>
      <c r="H9" s="28">
        <v>0</v>
      </c>
      <c r="J9" s="23">
        <v>5818</v>
      </c>
    </row>
    <row r="10" spans="2:11" ht="16.5" customHeight="1">
      <c r="B10" s="161"/>
      <c r="C10" s="6" t="s">
        <v>8</v>
      </c>
      <c r="D10" s="25">
        <v>0</v>
      </c>
      <c r="E10" s="22"/>
      <c r="F10" s="26">
        <v>0</v>
      </c>
      <c r="G10" s="22"/>
      <c r="H10" s="28">
        <v>0</v>
      </c>
      <c r="I10" s="22"/>
      <c r="J10" s="26">
        <v>0</v>
      </c>
    </row>
    <row r="11" spans="2:11" ht="16.5" customHeight="1">
      <c r="B11" s="161"/>
      <c r="C11" s="6" t="s">
        <v>6</v>
      </c>
      <c r="D11" s="7">
        <v>784410</v>
      </c>
      <c r="F11" s="23">
        <v>784410</v>
      </c>
      <c r="H11" s="28">
        <v>0</v>
      </c>
      <c r="J11" s="23">
        <v>784410</v>
      </c>
    </row>
    <row r="12" spans="2:11" ht="16.5" customHeight="1">
      <c r="B12" s="161"/>
      <c r="C12" s="6" t="s">
        <v>1</v>
      </c>
      <c r="D12" s="7">
        <v>45661409</v>
      </c>
      <c r="F12" s="27">
        <v>45651130</v>
      </c>
      <c r="H12" s="23">
        <v>10208</v>
      </c>
      <c r="J12" s="23">
        <v>45640922</v>
      </c>
    </row>
    <row r="13" spans="2:11" ht="16.5" customHeight="1">
      <c r="B13" s="162"/>
      <c r="C13" s="5" t="s">
        <v>2</v>
      </c>
      <c r="D13" s="7">
        <f>SUM(D7:D12)</f>
        <v>230070641</v>
      </c>
      <c r="E13" s="3"/>
      <c r="F13" s="8">
        <f>SUM(F7:F12)</f>
        <v>228877737</v>
      </c>
      <c r="G13" s="3"/>
      <c r="H13" s="8">
        <f>SUM(H7:H12)</f>
        <v>561594</v>
      </c>
      <c r="I13" s="3"/>
      <c r="J13" s="8">
        <f>SUM(J7:J12)</f>
        <v>228316143</v>
      </c>
      <c r="K13" s="3"/>
    </row>
    <row r="14" spans="2:11" ht="13.5" customHeight="1">
      <c r="B14" s="163" t="s">
        <v>13</v>
      </c>
      <c r="C14" s="164" t="s">
        <v>14</v>
      </c>
      <c r="D14" s="131">
        <v>69388353</v>
      </c>
      <c r="F14" s="133">
        <v>64340169</v>
      </c>
      <c r="H14" s="3"/>
      <c r="I14" s="3"/>
      <c r="J14" s="3"/>
      <c r="K14" s="3"/>
    </row>
    <row r="15" spans="2:11" ht="13.5" customHeight="1">
      <c r="B15" s="161"/>
      <c r="C15" s="165"/>
      <c r="D15" s="132"/>
      <c r="F15" s="134"/>
      <c r="H15" s="10" t="s">
        <v>22</v>
      </c>
      <c r="I15" s="11"/>
      <c r="J15" s="29">
        <v>4141288</v>
      </c>
      <c r="K15" s="12" t="s">
        <v>0</v>
      </c>
    </row>
    <row r="16" spans="2:11" ht="13.5" customHeight="1">
      <c r="B16" s="161"/>
      <c r="C16" s="166"/>
      <c r="D16" s="131"/>
      <c r="F16" s="133"/>
      <c r="H16" s="9"/>
      <c r="I16" s="3"/>
      <c r="J16" s="3"/>
      <c r="K16" s="13"/>
    </row>
    <row r="17" spans="2:11" ht="16.5" customHeight="1">
      <c r="B17" s="161"/>
      <c r="C17" s="167" t="s">
        <v>11</v>
      </c>
      <c r="D17" s="131">
        <v>5502162</v>
      </c>
      <c r="F17" s="133">
        <v>2566856</v>
      </c>
      <c r="H17" s="14" t="s">
        <v>23</v>
      </c>
      <c r="I17" s="15"/>
      <c r="J17" s="30">
        <v>4573</v>
      </c>
      <c r="K17" s="16" t="s">
        <v>7</v>
      </c>
    </row>
    <row r="18" spans="2:11" ht="16.5" customHeight="1">
      <c r="B18" s="162"/>
      <c r="C18" s="168"/>
      <c r="D18" s="131"/>
      <c r="F18" s="133"/>
      <c r="H18" s="11"/>
      <c r="I18" s="11"/>
      <c r="J18" s="11"/>
      <c r="K18" s="11"/>
    </row>
    <row r="19" spans="2:11" ht="16.5" customHeight="1" thickBot="1">
      <c r="B19" s="17" t="s">
        <v>3</v>
      </c>
      <c r="C19" s="18"/>
      <c r="D19" s="19">
        <f>SUM(D13:D18)</f>
        <v>304961156</v>
      </c>
      <c r="E19" s="20"/>
      <c r="F19" s="19">
        <f>SUM(F13:F18)</f>
        <v>295784762</v>
      </c>
      <c r="G19" s="2"/>
      <c r="H19" s="2"/>
      <c r="I19" s="2"/>
      <c r="J19" s="21"/>
      <c r="K19" s="2"/>
    </row>
    <row r="20" spans="2:11" ht="4.5" customHeight="1"/>
    <row r="21" spans="2:11">
      <c r="B21" s="160" t="s">
        <v>15</v>
      </c>
      <c r="C21" s="134"/>
    </row>
  </sheetData>
  <mergeCells count="16">
    <mergeCell ref="B21:C21"/>
    <mergeCell ref="H5:I6"/>
    <mergeCell ref="B14:B18"/>
    <mergeCell ref="C14:C16"/>
    <mergeCell ref="C17:C18"/>
    <mergeCell ref="D17:D18"/>
    <mergeCell ref="F17:F18"/>
    <mergeCell ref="B4:C6"/>
    <mergeCell ref="B7:B13"/>
    <mergeCell ref="D14:D16"/>
    <mergeCell ref="F14:F16"/>
    <mergeCell ref="B1:K1"/>
    <mergeCell ref="D4:E6"/>
    <mergeCell ref="F4:G6"/>
    <mergeCell ref="H4:K4"/>
    <mergeCell ref="J5:K6"/>
  </mergeCells>
  <phoneticPr fontId="5"/>
  <pageMargins left="0.41" right="0.2" top="0.5" bottom="0.5" header="0.51200000000000001" footer="0.51200000000000001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indexed="14"/>
  </sheetPr>
  <dimension ref="B1:K21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61" customWidth="1"/>
    <col min="2" max="2" width="11.296875" style="61" customWidth="1"/>
    <col min="3" max="3" width="19.59765625" style="61" customWidth="1"/>
    <col min="4" max="4" width="13.69921875" style="61" customWidth="1"/>
    <col min="5" max="5" width="4.59765625" style="61" customWidth="1"/>
    <col min="6" max="6" width="13.59765625" style="61" customWidth="1"/>
    <col min="7" max="7" width="3.796875" style="61" customWidth="1"/>
    <col min="8" max="8" width="17.296875" style="61" customWidth="1"/>
    <col min="9" max="9" width="5.19921875" style="61" bestFit="1" customWidth="1"/>
    <col min="10" max="10" width="12.69921875" style="61" customWidth="1"/>
    <col min="11" max="11" width="5.19921875" style="61" customWidth="1"/>
    <col min="12" max="16384" width="8.59765625" style="61"/>
  </cols>
  <sheetData>
    <row r="1" spans="2:11" ht="23.4"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13.5" customHeight="1">
      <c r="K2" s="62" t="s">
        <v>44</v>
      </c>
    </row>
    <row r="3" spans="2:11" ht="2.25" customHeight="1" thickBot="1"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2:11" s="65" customFormat="1" ht="16.5" customHeight="1"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65" customFormat="1" ht="16.5" customHeight="1"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65" customFormat="1" ht="16.5" customHeight="1"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22" t="s">
        <v>21</v>
      </c>
      <c r="C7" s="67" t="s">
        <v>4</v>
      </c>
      <c r="D7" s="68">
        <v>72223875</v>
      </c>
      <c r="E7" s="61" t="s">
        <v>0</v>
      </c>
      <c r="F7" s="69">
        <v>72036513</v>
      </c>
      <c r="G7" s="61" t="s">
        <v>0</v>
      </c>
      <c r="H7" s="69">
        <v>64283</v>
      </c>
      <c r="I7" s="61" t="s">
        <v>0</v>
      </c>
      <c r="J7" s="69">
        <v>71972230</v>
      </c>
      <c r="K7" s="61" t="s">
        <v>0</v>
      </c>
    </row>
    <row r="8" spans="2:11" ht="16.5" customHeight="1">
      <c r="B8" s="122"/>
      <c r="C8" s="67" t="s">
        <v>5</v>
      </c>
      <c r="D8" s="68">
        <v>174769918</v>
      </c>
      <c r="F8" s="69">
        <v>172935292</v>
      </c>
      <c r="H8" s="69">
        <v>461803</v>
      </c>
      <c r="J8" s="69">
        <v>172473489</v>
      </c>
    </row>
    <row r="9" spans="2:11" ht="16.5" customHeight="1">
      <c r="B9" s="122"/>
      <c r="C9" s="67" t="s">
        <v>9</v>
      </c>
      <c r="D9" s="68">
        <v>25613</v>
      </c>
      <c r="F9" s="69">
        <v>25613</v>
      </c>
      <c r="H9" s="70" t="s">
        <v>41</v>
      </c>
      <c r="J9" s="69">
        <v>25613</v>
      </c>
    </row>
    <row r="10" spans="2:11" ht="16.5" customHeight="1">
      <c r="B10" s="122"/>
      <c r="C10" s="67" t="s">
        <v>8</v>
      </c>
      <c r="D10" s="101" t="s">
        <v>41</v>
      </c>
      <c r="E10" s="72"/>
      <c r="F10" s="70" t="s">
        <v>41</v>
      </c>
      <c r="G10" s="72"/>
      <c r="H10" s="70" t="s">
        <v>41</v>
      </c>
      <c r="I10" s="72"/>
      <c r="J10" s="70" t="s">
        <v>41</v>
      </c>
    </row>
    <row r="11" spans="2:11" ht="16.5" customHeight="1">
      <c r="B11" s="122"/>
      <c r="C11" s="67" t="s">
        <v>6</v>
      </c>
      <c r="D11" s="68">
        <v>1549172</v>
      </c>
      <c r="F11" s="69">
        <v>1549172</v>
      </c>
      <c r="H11" s="70" t="s">
        <v>41</v>
      </c>
      <c r="J11" s="69">
        <v>1549172</v>
      </c>
    </row>
    <row r="12" spans="2:11" ht="16.5" customHeight="1">
      <c r="B12" s="122"/>
      <c r="C12" s="67" t="s">
        <v>1</v>
      </c>
      <c r="D12" s="68">
        <v>59375877</v>
      </c>
      <c r="F12" s="74">
        <v>59317942</v>
      </c>
      <c r="H12" s="69">
        <v>23107</v>
      </c>
      <c r="J12" s="69">
        <v>59294835</v>
      </c>
    </row>
    <row r="13" spans="2:11" ht="16.5" customHeight="1">
      <c r="B13" s="117"/>
      <c r="C13" s="66" t="s">
        <v>2</v>
      </c>
      <c r="D13" s="68">
        <f>SUM(D7:D12)</f>
        <v>307944455</v>
      </c>
      <c r="E13" s="64"/>
      <c r="F13" s="75">
        <f>SUM(F7:F12)</f>
        <v>305864532</v>
      </c>
      <c r="G13" s="64"/>
      <c r="H13" s="75">
        <f>SUM(H7:H12)</f>
        <v>549193</v>
      </c>
      <c r="I13" s="64"/>
      <c r="J13" s="75">
        <f>SUM(J7:J12)</f>
        <v>305315339</v>
      </c>
      <c r="K13" s="64"/>
    </row>
    <row r="14" spans="2:11" ht="13.5" customHeight="1">
      <c r="B14" s="115" t="s">
        <v>13</v>
      </c>
      <c r="C14" s="123" t="s">
        <v>14</v>
      </c>
      <c r="D14" s="126">
        <v>57283293</v>
      </c>
      <c r="F14" s="128">
        <v>55472117</v>
      </c>
      <c r="H14" s="64"/>
      <c r="I14" s="64"/>
      <c r="J14" s="64"/>
      <c r="K14" s="64"/>
    </row>
    <row r="15" spans="2:11" ht="13.5" customHeight="1">
      <c r="B15" s="122"/>
      <c r="C15" s="124"/>
      <c r="D15" s="127"/>
      <c r="F15" s="121"/>
      <c r="H15" s="77" t="s">
        <v>22</v>
      </c>
      <c r="I15" s="78"/>
      <c r="J15" s="79">
        <v>5079902</v>
      </c>
      <c r="K15" s="80" t="s">
        <v>0</v>
      </c>
    </row>
    <row r="16" spans="2:11" ht="13.5" customHeight="1">
      <c r="B16" s="122"/>
      <c r="C16" s="125"/>
      <c r="D16" s="126"/>
      <c r="F16" s="128"/>
      <c r="H16" s="76"/>
      <c r="I16" s="64"/>
      <c r="J16" s="64"/>
      <c r="K16" s="81"/>
    </row>
    <row r="17" spans="2:11" ht="16.5" customHeight="1">
      <c r="B17" s="122"/>
      <c r="C17" s="129" t="s">
        <v>11</v>
      </c>
      <c r="D17" s="126">
        <v>3952505</v>
      </c>
      <c r="F17" s="128">
        <v>2461226</v>
      </c>
      <c r="H17" s="82" t="s">
        <v>23</v>
      </c>
      <c r="I17" s="83"/>
      <c r="J17" s="84">
        <v>12275</v>
      </c>
      <c r="K17" s="85" t="s">
        <v>7</v>
      </c>
    </row>
    <row r="18" spans="2:11" ht="16.5" customHeight="1">
      <c r="B18" s="117"/>
      <c r="C18" s="130"/>
      <c r="D18" s="126"/>
      <c r="F18" s="128"/>
      <c r="H18" s="78"/>
      <c r="I18" s="78"/>
      <c r="J18" s="78"/>
      <c r="K18" s="78"/>
    </row>
    <row r="19" spans="2:11" ht="16.5" customHeight="1" thickBot="1">
      <c r="B19" s="86" t="s">
        <v>3</v>
      </c>
      <c r="C19" s="87"/>
      <c r="D19" s="88">
        <f>SUM(D13:D18)</f>
        <v>369180253</v>
      </c>
      <c r="E19" s="89"/>
      <c r="F19" s="88">
        <f>SUM(F13:F18)</f>
        <v>363797875</v>
      </c>
      <c r="G19" s="63"/>
      <c r="H19" s="63"/>
      <c r="I19" s="63"/>
      <c r="J19" s="90"/>
      <c r="K19" s="63"/>
    </row>
    <row r="20" spans="2:11" ht="2.25" customHeight="1"/>
    <row r="21" spans="2:11">
      <c r="B21" s="120" t="s">
        <v>15</v>
      </c>
      <c r="C21" s="121"/>
    </row>
  </sheetData>
  <mergeCells count="16">
    <mergeCell ref="F14:F16"/>
    <mergeCell ref="C17:C18"/>
    <mergeCell ref="D17:D18"/>
    <mergeCell ref="F17:F18"/>
    <mergeCell ref="B21:C21"/>
    <mergeCell ref="B7:B13"/>
    <mergeCell ref="B14:B18"/>
    <mergeCell ref="C14:C16"/>
    <mergeCell ref="D14:D16"/>
    <mergeCell ref="B1:K1"/>
    <mergeCell ref="B4:C6"/>
    <mergeCell ref="D4:E6"/>
    <mergeCell ref="F4:G6"/>
    <mergeCell ref="H4:K4"/>
    <mergeCell ref="H5:I6"/>
    <mergeCell ref="J5:K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indexed="14"/>
  </sheetPr>
  <dimension ref="B1:K21"/>
  <sheetViews>
    <sheetView showGridLines="0" defaultGridColor="0" colorId="22" zoomScaleNormal="100" workbookViewId="0"/>
  </sheetViews>
  <sheetFormatPr defaultColWidth="8.59765625" defaultRowHeight="13.2"/>
  <cols>
    <col min="1" max="1" width="1.59765625" style="61" customWidth="1"/>
    <col min="2" max="2" width="11.296875" style="61" customWidth="1"/>
    <col min="3" max="3" width="19.59765625" style="61" customWidth="1"/>
    <col min="4" max="4" width="13.69921875" style="61" customWidth="1"/>
    <col min="5" max="5" width="4.59765625" style="61" customWidth="1"/>
    <col min="6" max="6" width="13.59765625" style="61" customWidth="1"/>
    <col min="7" max="7" width="3.796875" style="61" customWidth="1"/>
    <col min="8" max="8" width="17.296875" style="61" customWidth="1"/>
    <col min="9" max="9" width="5.19921875" style="61" bestFit="1" customWidth="1"/>
    <col min="10" max="10" width="12.69921875" style="61" customWidth="1"/>
    <col min="11" max="11" width="5.19921875" style="61" customWidth="1"/>
    <col min="12" max="16384" width="8.59765625" style="61"/>
  </cols>
  <sheetData>
    <row r="1" spans="2:11" ht="23.4"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13.5" customHeight="1">
      <c r="K2" s="62" t="s">
        <v>43</v>
      </c>
    </row>
    <row r="3" spans="2:11" ht="2.25" customHeight="1" thickBot="1"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2:11" s="65" customFormat="1" ht="16.5" customHeight="1"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65" customFormat="1" ht="16.5" customHeight="1"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65" customFormat="1" ht="16.5" customHeight="1"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22" t="s">
        <v>21</v>
      </c>
      <c r="C7" s="67" t="s">
        <v>4</v>
      </c>
      <c r="D7" s="92">
        <v>68356994</v>
      </c>
      <c r="E7" s="91" t="s">
        <v>0</v>
      </c>
      <c r="F7" s="94">
        <v>68177727</v>
      </c>
      <c r="G7" s="91" t="s">
        <v>0</v>
      </c>
      <c r="H7" s="94">
        <v>77889</v>
      </c>
      <c r="I7" s="91" t="s">
        <v>0</v>
      </c>
      <c r="J7" s="94">
        <v>68099838</v>
      </c>
      <c r="K7" s="61" t="s">
        <v>0</v>
      </c>
    </row>
    <row r="8" spans="2:11" ht="16.5" customHeight="1">
      <c r="B8" s="122"/>
      <c r="C8" s="67" t="s">
        <v>5</v>
      </c>
      <c r="D8" s="92">
        <v>178142859</v>
      </c>
      <c r="E8" s="91"/>
      <c r="F8" s="94">
        <v>175855306</v>
      </c>
      <c r="G8" s="91"/>
      <c r="H8" s="94">
        <v>262401</v>
      </c>
      <c r="I8" s="91"/>
      <c r="J8" s="94">
        <v>175592905</v>
      </c>
    </row>
    <row r="9" spans="2:11" ht="16.5" customHeight="1">
      <c r="B9" s="122"/>
      <c r="C9" s="67" t="s">
        <v>9</v>
      </c>
      <c r="D9" s="92">
        <v>35830</v>
      </c>
      <c r="E9" s="91"/>
      <c r="F9" s="94">
        <v>35830</v>
      </c>
      <c r="G9" s="91"/>
      <c r="H9" s="39" t="s">
        <v>41</v>
      </c>
      <c r="I9" s="91"/>
      <c r="J9" s="94">
        <v>35830</v>
      </c>
    </row>
    <row r="10" spans="2:11" ht="16.5" customHeight="1">
      <c r="B10" s="122"/>
      <c r="C10" s="67" t="s">
        <v>8</v>
      </c>
      <c r="D10" s="95" t="s">
        <v>41</v>
      </c>
      <c r="E10" s="41"/>
      <c r="F10" s="39" t="s">
        <v>41</v>
      </c>
      <c r="G10" s="41"/>
      <c r="H10" s="39" t="s">
        <v>41</v>
      </c>
      <c r="I10" s="41"/>
      <c r="J10" s="39" t="s">
        <v>41</v>
      </c>
    </row>
    <row r="11" spans="2:11" ht="16.5" customHeight="1">
      <c r="B11" s="122"/>
      <c r="C11" s="67" t="s">
        <v>6</v>
      </c>
      <c r="D11" s="92">
        <v>1397289</v>
      </c>
      <c r="E11" s="91"/>
      <c r="F11" s="94">
        <v>1397289</v>
      </c>
      <c r="G11" s="91"/>
      <c r="H11" s="39" t="s">
        <v>41</v>
      </c>
      <c r="I11" s="91"/>
      <c r="J11" s="94">
        <v>1397289</v>
      </c>
    </row>
    <row r="12" spans="2:11" ht="16.5" customHeight="1">
      <c r="B12" s="122"/>
      <c r="C12" s="67" t="s">
        <v>1</v>
      </c>
      <c r="D12" s="92">
        <v>58478074</v>
      </c>
      <c r="E12" s="91"/>
      <c r="F12" s="43">
        <v>58332628</v>
      </c>
      <c r="G12" s="91"/>
      <c r="H12" s="94">
        <v>19812</v>
      </c>
      <c r="I12" s="91"/>
      <c r="J12" s="94">
        <v>58312816</v>
      </c>
    </row>
    <row r="13" spans="2:11" ht="16.5" customHeight="1">
      <c r="B13" s="117"/>
      <c r="C13" s="66" t="s">
        <v>2</v>
      </c>
      <c r="D13" s="92">
        <f>SUM(D7:D12)</f>
        <v>306411046</v>
      </c>
      <c r="E13" s="34"/>
      <c r="F13" s="45">
        <f>SUM(F7:F12)</f>
        <v>303798780</v>
      </c>
      <c r="G13" s="34"/>
      <c r="H13" s="45">
        <f>SUM(H7:H12)</f>
        <v>360102</v>
      </c>
      <c r="I13" s="34"/>
      <c r="J13" s="45">
        <f>SUM(J7:J12)</f>
        <v>303438678</v>
      </c>
      <c r="K13" s="64"/>
    </row>
    <row r="14" spans="2:11" ht="13.5" customHeight="1">
      <c r="B14" s="115" t="s">
        <v>13</v>
      </c>
      <c r="C14" s="123" t="s">
        <v>14</v>
      </c>
      <c r="D14" s="131">
        <v>58069335</v>
      </c>
      <c r="E14" s="91"/>
      <c r="F14" s="133">
        <v>55912270</v>
      </c>
      <c r="G14" s="91"/>
      <c r="H14" s="34"/>
      <c r="I14" s="34"/>
      <c r="J14" s="34"/>
      <c r="K14" s="64"/>
    </row>
    <row r="15" spans="2:11" ht="13.5" customHeight="1">
      <c r="B15" s="122"/>
      <c r="C15" s="124"/>
      <c r="D15" s="132"/>
      <c r="E15" s="91"/>
      <c r="F15" s="134"/>
      <c r="G15" s="91"/>
      <c r="H15" s="46" t="s">
        <v>22</v>
      </c>
      <c r="I15" s="47"/>
      <c r="J15" s="48">
        <v>5059517</v>
      </c>
      <c r="K15" s="80" t="s">
        <v>0</v>
      </c>
    </row>
    <row r="16" spans="2:11" ht="13.5" customHeight="1">
      <c r="B16" s="122"/>
      <c r="C16" s="125"/>
      <c r="D16" s="131"/>
      <c r="E16" s="91"/>
      <c r="F16" s="133"/>
      <c r="G16" s="91"/>
      <c r="H16" s="93"/>
      <c r="I16" s="34"/>
      <c r="J16" s="34"/>
      <c r="K16" s="81"/>
    </row>
    <row r="17" spans="2:11" ht="16.5" customHeight="1">
      <c r="B17" s="122"/>
      <c r="C17" s="129" t="s">
        <v>11</v>
      </c>
      <c r="D17" s="131">
        <v>4012219</v>
      </c>
      <c r="E17" s="91"/>
      <c r="F17" s="133">
        <v>2532299</v>
      </c>
      <c r="G17" s="91"/>
      <c r="H17" s="52" t="s">
        <v>23</v>
      </c>
      <c r="I17" s="53"/>
      <c r="J17" s="54">
        <v>12185</v>
      </c>
      <c r="K17" s="85" t="s">
        <v>7</v>
      </c>
    </row>
    <row r="18" spans="2:11" ht="16.5" customHeight="1">
      <c r="B18" s="117"/>
      <c r="C18" s="130"/>
      <c r="D18" s="131"/>
      <c r="E18" s="91"/>
      <c r="F18" s="133"/>
      <c r="G18" s="91"/>
      <c r="H18" s="47"/>
      <c r="I18" s="47"/>
      <c r="J18" s="47"/>
      <c r="K18" s="78"/>
    </row>
    <row r="19" spans="2:11" ht="16.5" customHeight="1" thickBot="1">
      <c r="B19" s="86" t="s">
        <v>3</v>
      </c>
      <c r="C19" s="87"/>
      <c r="D19" s="58">
        <f>SUM(D13:D18)</f>
        <v>368492600</v>
      </c>
      <c r="E19" s="59"/>
      <c r="F19" s="58">
        <f>SUM(F13:F18)</f>
        <v>362243349</v>
      </c>
      <c r="G19" s="33"/>
      <c r="H19" s="33"/>
      <c r="I19" s="33"/>
      <c r="J19" s="60"/>
      <c r="K19" s="63"/>
    </row>
    <row r="20" spans="2:11" ht="2.25" customHeight="1"/>
    <row r="21" spans="2:11">
      <c r="B21" s="120" t="s">
        <v>15</v>
      </c>
      <c r="C21" s="121"/>
    </row>
  </sheetData>
  <mergeCells count="16">
    <mergeCell ref="F14:F16"/>
    <mergeCell ref="C17:C18"/>
    <mergeCell ref="D17:D18"/>
    <mergeCell ref="F17:F18"/>
    <mergeCell ref="B1:K1"/>
    <mergeCell ref="B4:C6"/>
    <mergeCell ref="D4:E6"/>
    <mergeCell ref="F4:G6"/>
    <mergeCell ref="H4:K4"/>
    <mergeCell ref="H5:I6"/>
    <mergeCell ref="J5:K6"/>
    <mergeCell ref="B21:C21"/>
    <mergeCell ref="B7:B13"/>
    <mergeCell ref="B14:B18"/>
    <mergeCell ref="C14:C16"/>
    <mergeCell ref="D14:D1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indexed="14"/>
  </sheetPr>
  <dimension ref="B1:K21"/>
  <sheetViews>
    <sheetView showGridLines="0" defaultGridColor="0" colorId="22" zoomScaleNormal="100" workbookViewId="0"/>
  </sheetViews>
  <sheetFormatPr defaultColWidth="8.59765625" defaultRowHeight="13.2"/>
  <cols>
    <col min="1" max="1" width="1.59765625" style="99" customWidth="1"/>
    <col min="2" max="2" width="11.296875" style="99" customWidth="1"/>
    <col min="3" max="3" width="19.59765625" style="99" customWidth="1"/>
    <col min="4" max="4" width="13.69921875" style="99" customWidth="1"/>
    <col min="5" max="5" width="4.59765625" style="99" customWidth="1"/>
    <col min="6" max="6" width="13.59765625" style="99" customWidth="1"/>
    <col min="7" max="7" width="3.796875" style="99" customWidth="1"/>
    <col min="8" max="8" width="17.296875" style="99" customWidth="1"/>
    <col min="9" max="9" width="5.19921875" style="99" bestFit="1" customWidth="1"/>
    <col min="10" max="10" width="12.69921875" style="99" customWidth="1"/>
    <col min="11" max="11" width="5.19921875" style="99" customWidth="1"/>
    <col min="12" max="16384" width="8.59765625" style="99"/>
  </cols>
  <sheetData>
    <row r="1" spans="2:11" ht="23.4">
      <c r="B1" s="135" t="s">
        <v>18</v>
      </c>
      <c r="C1" s="135"/>
      <c r="D1" s="135"/>
      <c r="E1" s="135"/>
      <c r="F1" s="135"/>
      <c r="G1" s="135"/>
      <c r="H1" s="135"/>
      <c r="I1" s="135"/>
      <c r="J1" s="135"/>
      <c r="K1" s="135"/>
    </row>
    <row r="2" spans="2:11" ht="13.5" customHeight="1">
      <c r="K2" s="32" t="s">
        <v>42</v>
      </c>
    </row>
    <row r="3" spans="2:11" ht="2.25" customHeight="1" thickBot="1">
      <c r="B3" s="33"/>
      <c r="C3" s="33"/>
      <c r="D3" s="33"/>
      <c r="E3" s="33"/>
      <c r="F3" s="33"/>
      <c r="G3" s="33"/>
      <c r="H3" s="33"/>
      <c r="I3" s="33"/>
      <c r="J3" s="33"/>
      <c r="K3" s="34"/>
    </row>
    <row r="4" spans="2:11" s="35" customFormat="1" ht="16.5" customHeight="1">
      <c r="B4" s="136" t="s">
        <v>19</v>
      </c>
      <c r="C4" s="137"/>
      <c r="D4" s="142" t="s">
        <v>17</v>
      </c>
      <c r="E4" s="137"/>
      <c r="F4" s="142" t="s">
        <v>20</v>
      </c>
      <c r="G4" s="137"/>
      <c r="H4" s="145" t="s">
        <v>12</v>
      </c>
      <c r="I4" s="146"/>
      <c r="J4" s="146"/>
      <c r="K4" s="146"/>
    </row>
    <row r="5" spans="2:11" s="35" customFormat="1" ht="16.5" customHeight="1">
      <c r="B5" s="138"/>
      <c r="C5" s="139"/>
      <c r="D5" s="143"/>
      <c r="E5" s="139"/>
      <c r="F5" s="143"/>
      <c r="G5" s="139"/>
      <c r="H5" s="147" t="s">
        <v>10</v>
      </c>
      <c r="I5" s="148"/>
      <c r="J5" s="151" t="s">
        <v>16</v>
      </c>
      <c r="K5" s="152"/>
    </row>
    <row r="6" spans="2:11" s="35" customFormat="1" ht="16.5" customHeight="1">
      <c r="B6" s="140"/>
      <c r="C6" s="141"/>
      <c r="D6" s="144"/>
      <c r="E6" s="141"/>
      <c r="F6" s="144"/>
      <c r="G6" s="141"/>
      <c r="H6" s="149"/>
      <c r="I6" s="150"/>
      <c r="J6" s="144"/>
      <c r="K6" s="140"/>
    </row>
    <row r="7" spans="2:11" ht="16.5" customHeight="1">
      <c r="B7" s="154" t="s">
        <v>21</v>
      </c>
      <c r="C7" s="36" t="s">
        <v>4</v>
      </c>
      <c r="D7" s="96">
        <v>70351205</v>
      </c>
      <c r="E7" s="99" t="s">
        <v>0</v>
      </c>
      <c r="F7" s="98">
        <v>70092112</v>
      </c>
      <c r="G7" s="99" t="s">
        <v>0</v>
      </c>
      <c r="H7" s="98">
        <v>83216</v>
      </c>
      <c r="I7" s="99" t="s">
        <v>0</v>
      </c>
      <c r="J7" s="98">
        <v>70008896</v>
      </c>
      <c r="K7" s="99" t="s">
        <v>0</v>
      </c>
    </row>
    <row r="8" spans="2:11" ht="16.5" customHeight="1">
      <c r="B8" s="154"/>
      <c r="C8" s="36" t="s">
        <v>5</v>
      </c>
      <c r="D8" s="96">
        <v>185611480</v>
      </c>
      <c r="F8" s="98">
        <v>183267735</v>
      </c>
      <c r="H8" s="98">
        <v>59022</v>
      </c>
      <c r="J8" s="98">
        <v>183208713</v>
      </c>
    </row>
    <row r="9" spans="2:11" ht="16.5" customHeight="1">
      <c r="B9" s="154"/>
      <c r="C9" s="36" t="s">
        <v>9</v>
      </c>
      <c r="D9" s="96">
        <v>14280</v>
      </c>
      <c r="F9" s="98">
        <v>14280</v>
      </c>
      <c r="H9" s="39" t="s">
        <v>41</v>
      </c>
      <c r="J9" s="98">
        <v>14280</v>
      </c>
    </row>
    <row r="10" spans="2:11" ht="16.5" customHeight="1">
      <c r="B10" s="154"/>
      <c r="C10" s="36" t="s">
        <v>8</v>
      </c>
      <c r="D10" s="95" t="s">
        <v>41</v>
      </c>
      <c r="E10" s="41"/>
      <c r="F10" s="39" t="s">
        <v>41</v>
      </c>
      <c r="G10" s="41"/>
      <c r="H10" s="39" t="s">
        <v>41</v>
      </c>
      <c r="I10" s="41"/>
      <c r="J10" s="39" t="s">
        <v>41</v>
      </c>
    </row>
    <row r="11" spans="2:11" ht="16.5" customHeight="1">
      <c r="B11" s="154"/>
      <c r="C11" s="36" t="s">
        <v>6</v>
      </c>
      <c r="D11" s="96">
        <v>1333092</v>
      </c>
      <c r="F11" s="98">
        <v>1333092</v>
      </c>
      <c r="H11" s="39" t="s">
        <v>41</v>
      </c>
      <c r="J11" s="98">
        <v>1333092</v>
      </c>
    </row>
    <row r="12" spans="2:11" ht="16.5" customHeight="1">
      <c r="B12" s="154"/>
      <c r="C12" s="36" t="s">
        <v>1</v>
      </c>
      <c r="D12" s="96">
        <v>58555998</v>
      </c>
      <c r="F12" s="43">
        <v>58422273</v>
      </c>
      <c r="H12" s="98">
        <v>1964</v>
      </c>
      <c r="J12" s="98">
        <v>58420309</v>
      </c>
    </row>
    <row r="13" spans="2:11" ht="16.5" customHeight="1">
      <c r="B13" s="150"/>
      <c r="C13" s="100" t="s">
        <v>2</v>
      </c>
      <c r="D13" s="96">
        <f>SUM(D7:D12)</f>
        <v>315866055</v>
      </c>
      <c r="E13" s="34"/>
      <c r="F13" s="45">
        <f>SUM(F7:F12)</f>
        <v>313129492</v>
      </c>
      <c r="G13" s="34"/>
      <c r="H13" s="45">
        <f>SUM(H7:H12)</f>
        <v>144202</v>
      </c>
      <c r="I13" s="34"/>
      <c r="J13" s="45">
        <f>SUM(J7:J12)</f>
        <v>312985290</v>
      </c>
      <c r="K13" s="34"/>
    </row>
    <row r="14" spans="2:11" ht="13.5" customHeight="1">
      <c r="B14" s="148" t="s">
        <v>13</v>
      </c>
      <c r="C14" s="155" t="s">
        <v>14</v>
      </c>
      <c r="D14" s="131">
        <v>59382033</v>
      </c>
      <c r="F14" s="133">
        <v>56878027</v>
      </c>
      <c r="H14" s="34"/>
      <c r="I14" s="34"/>
      <c r="J14" s="34"/>
      <c r="K14" s="34"/>
    </row>
    <row r="15" spans="2:11" ht="13.5" customHeight="1">
      <c r="B15" s="154"/>
      <c r="C15" s="156"/>
      <c r="D15" s="132"/>
      <c r="F15" s="134"/>
      <c r="H15" s="46" t="s">
        <v>22</v>
      </c>
      <c r="I15" s="47"/>
      <c r="J15" s="48">
        <v>5202138</v>
      </c>
      <c r="K15" s="49" t="s">
        <v>0</v>
      </c>
    </row>
    <row r="16" spans="2:11" ht="13.5" customHeight="1">
      <c r="B16" s="154"/>
      <c r="C16" s="157"/>
      <c r="D16" s="131"/>
      <c r="F16" s="133"/>
      <c r="H16" s="97"/>
      <c r="I16" s="34"/>
      <c r="J16" s="34"/>
      <c r="K16" s="51"/>
    </row>
    <row r="17" spans="2:11" ht="16.5" customHeight="1">
      <c r="B17" s="154"/>
      <c r="C17" s="158" t="s">
        <v>11</v>
      </c>
      <c r="D17" s="131">
        <v>3989559</v>
      </c>
      <c r="F17" s="133">
        <v>2488061</v>
      </c>
      <c r="H17" s="52" t="s">
        <v>23</v>
      </c>
      <c r="I17" s="53"/>
      <c r="J17" s="54">
        <v>12141</v>
      </c>
      <c r="K17" s="55" t="s">
        <v>7</v>
      </c>
    </row>
    <row r="18" spans="2:11" ht="16.5" customHeight="1">
      <c r="B18" s="150"/>
      <c r="C18" s="159"/>
      <c r="D18" s="131"/>
      <c r="F18" s="133"/>
      <c r="H18" s="47"/>
      <c r="I18" s="47"/>
      <c r="J18" s="47"/>
      <c r="K18" s="47"/>
    </row>
    <row r="19" spans="2:11" ht="16.5" customHeight="1" thickBot="1">
      <c r="B19" s="56" t="s">
        <v>3</v>
      </c>
      <c r="C19" s="57"/>
      <c r="D19" s="58">
        <f>SUM(D13:D18)</f>
        <v>379237647</v>
      </c>
      <c r="E19" s="59"/>
      <c r="F19" s="58">
        <f>SUM(F13:F18)</f>
        <v>372495580</v>
      </c>
      <c r="G19" s="33"/>
      <c r="H19" s="33"/>
      <c r="I19" s="33"/>
      <c r="J19" s="60"/>
      <c r="K19" s="33"/>
    </row>
    <row r="20" spans="2:11" ht="2.25" customHeight="1"/>
    <row r="21" spans="2:11">
      <c r="B21" s="153" t="s">
        <v>15</v>
      </c>
      <c r="C21" s="134"/>
    </row>
  </sheetData>
  <mergeCells count="16">
    <mergeCell ref="F14:F16"/>
    <mergeCell ref="C17:C18"/>
    <mergeCell ref="D17:D18"/>
    <mergeCell ref="F17:F18"/>
    <mergeCell ref="B21:C21"/>
    <mergeCell ref="B7:B13"/>
    <mergeCell ref="B14:B18"/>
    <mergeCell ref="C14:C16"/>
    <mergeCell ref="D14:D16"/>
    <mergeCell ref="B1:K1"/>
    <mergeCell ref="B4:C6"/>
    <mergeCell ref="D4:E6"/>
    <mergeCell ref="F4:G6"/>
    <mergeCell ref="H4:K4"/>
    <mergeCell ref="H5:I6"/>
    <mergeCell ref="J5:K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indexed="14"/>
  </sheetPr>
  <dimension ref="B1:K21"/>
  <sheetViews>
    <sheetView showGridLines="0" defaultGridColor="0" colorId="22" zoomScaleNormal="100" workbookViewId="0"/>
  </sheetViews>
  <sheetFormatPr defaultColWidth="8.59765625" defaultRowHeight="13.2"/>
  <cols>
    <col min="1" max="1" width="1.59765625" style="61" customWidth="1"/>
    <col min="2" max="2" width="11.296875" style="61" customWidth="1"/>
    <col min="3" max="3" width="19.59765625" style="61" customWidth="1"/>
    <col min="4" max="4" width="13.69921875" style="61" customWidth="1"/>
    <col min="5" max="5" width="4.59765625" style="61" customWidth="1"/>
    <col min="6" max="6" width="13.59765625" style="61" customWidth="1"/>
    <col min="7" max="7" width="3.796875" style="61" customWidth="1"/>
    <col min="8" max="8" width="17.296875" style="61" customWidth="1"/>
    <col min="9" max="9" width="5.19921875" style="61" bestFit="1" customWidth="1"/>
    <col min="10" max="10" width="12.69921875" style="61" customWidth="1"/>
    <col min="11" max="11" width="5.19921875" style="61" customWidth="1"/>
    <col min="12" max="16384" width="8.59765625" style="61"/>
  </cols>
  <sheetData>
    <row r="1" spans="2:11" ht="23.4"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13.5" customHeight="1">
      <c r="K2" s="62" t="s">
        <v>40</v>
      </c>
    </row>
    <row r="3" spans="2:11" ht="2.25" customHeight="1" thickBot="1"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2:11" s="65" customFormat="1" ht="16.5" customHeight="1"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65" customFormat="1" ht="16.5" customHeight="1"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65" customFormat="1" ht="16.5" customHeight="1"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22" t="s">
        <v>21</v>
      </c>
      <c r="C7" s="67" t="s">
        <v>4</v>
      </c>
      <c r="D7" s="68">
        <v>70644138</v>
      </c>
      <c r="E7" s="61" t="s">
        <v>0</v>
      </c>
      <c r="F7" s="69">
        <v>70409932</v>
      </c>
      <c r="G7" s="61" t="s">
        <v>0</v>
      </c>
      <c r="H7" s="69">
        <v>121093</v>
      </c>
      <c r="I7" s="61" t="s">
        <v>0</v>
      </c>
      <c r="J7" s="69">
        <v>70288839</v>
      </c>
      <c r="K7" s="61" t="s">
        <v>0</v>
      </c>
    </row>
    <row r="8" spans="2:11" ht="16.5" customHeight="1">
      <c r="B8" s="122"/>
      <c r="C8" s="67" t="s">
        <v>5</v>
      </c>
      <c r="D8" s="68">
        <v>200786852</v>
      </c>
      <c r="F8" s="69">
        <v>197982589</v>
      </c>
      <c r="H8" s="69">
        <v>197186</v>
      </c>
      <c r="J8" s="69">
        <v>197785403</v>
      </c>
    </row>
    <row r="9" spans="2:11" ht="16.5" customHeight="1">
      <c r="B9" s="122"/>
      <c r="C9" s="67" t="s">
        <v>9</v>
      </c>
      <c r="D9" s="68">
        <v>39864</v>
      </c>
      <c r="F9" s="69">
        <v>39864</v>
      </c>
      <c r="H9" s="70" t="s">
        <v>41</v>
      </c>
      <c r="J9" s="69">
        <v>39864</v>
      </c>
    </row>
    <row r="10" spans="2:11" ht="16.5" customHeight="1">
      <c r="B10" s="122"/>
      <c r="C10" s="67" t="s">
        <v>8</v>
      </c>
      <c r="D10" s="71">
        <v>462</v>
      </c>
      <c r="E10" s="72"/>
      <c r="F10" s="73">
        <v>462</v>
      </c>
      <c r="G10" s="72"/>
      <c r="H10" s="70" t="s">
        <v>41</v>
      </c>
      <c r="I10" s="72"/>
      <c r="J10" s="73">
        <v>462</v>
      </c>
    </row>
    <row r="11" spans="2:11" ht="16.5" customHeight="1">
      <c r="B11" s="122"/>
      <c r="C11" s="67" t="s">
        <v>6</v>
      </c>
      <c r="D11" s="68">
        <v>1434490</v>
      </c>
      <c r="F11" s="69">
        <v>1434490</v>
      </c>
      <c r="H11" s="70" t="s">
        <v>41</v>
      </c>
      <c r="J11" s="69">
        <v>1434490</v>
      </c>
    </row>
    <row r="12" spans="2:11" ht="16.5" customHeight="1">
      <c r="B12" s="122"/>
      <c r="C12" s="67" t="s">
        <v>1</v>
      </c>
      <c r="D12" s="68">
        <v>59412577</v>
      </c>
      <c r="F12" s="74">
        <v>59292284</v>
      </c>
      <c r="H12" s="69">
        <v>9970</v>
      </c>
      <c r="J12" s="69">
        <v>59282314</v>
      </c>
    </row>
    <row r="13" spans="2:11" ht="16.5" customHeight="1">
      <c r="B13" s="117"/>
      <c r="C13" s="66" t="s">
        <v>2</v>
      </c>
      <c r="D13" s="68">
        <v>332318383</v>
      </c>
      <c r="E13" s="64"/>
      <c r="F13" s="75">
        <v>329159621</v>
      </c>
      <c r="G13" s="64"/>
      <c r="H13" s="75">
        <v>328249</v>
      </c>
      <c r="I13" s="64"/>
      <c r="J13" s="75">
        <v>328831372</v>
      </c>
      <c r="K13" s="64"/>
    </row>
    <row r="14" spans="2:11" ht="13.5" customHeight="1">
      <c r="B14" s="115" t="s">
        <v>13</v>
      </c>
      <c r="C14" s="123" t="s">
        <v>14</v>
      </c>
      <c r="D14" s="126">
        <v>56592279</v>
      </c>
      <c r="F14" s="128">
        <v>54445911</v>
      </c>
      <c r="H14" s="64"/>
      <c r="I14" s="64"/>
      <c r="J14" s="64"/>
      <c r="K14" s="64"/>
    </row>
    <row r="15" spans="2:11" ht="13.5" customHeight="1">
      <c r="B15" s="122"/>
      <c r="C15" s="124"/>
      <c r="D15" s="127"/>
      <c r="F15" s="121"/>
      <c r="H15" s="77" t="s">
        <v>22</v>
      </c>
      <c r="I15" s="78"/>
      <c r="J15" s="79">
        <v>5394963</v>
      </c>
      <c r="K15" s="80" t="s">
        <v>0</v>
      </c>
    </row>
    <row r="16" spans="2:11" ht="13.5" customHeight="1">
      <c r="B16" s="122"/>
      <c r="C16" s="125"/>
      <c r="D16" s="126"/>
      <c r="F16" s="128"/>
      <c r="H16" s="76"/>
      <c r="I16" s="64"/>
      <c r="J16" s="64"/>
      <c r="K16" s="81"/>
    </row>
    <row r="17" spans="2:11" ht="16.5" customHeight="1">
      <c r="B17" s="122"/>
      <c r="C17" s="129" t="s">
        <v>11</v>
      </c>
      <c r="D17" s="126">
        <v>4090170</v>
      </c>
      <c r="F17" s="128">
        <v>2527384</v>
      </c>
      <c r="H17" s="82" t="s">
        <v>23</v>
      </c>
      <c r="I17" s="83"/>
      <c r="J17" s="84">
        <v>5234</v>
      </c>
      <c r="K17" s="85" t="s">
        <v>7</v>
      </c>
    </row>
    <row r="18" spans="2:11" ht="16.5" customHeight="1">
      <c r="B18" s="117"/>
      <c r="C18" s="130"/>
      <c r="D18" s="126"/>
      <c r="F18" s="128"/>
      <c r="H18" s="78"/>
      <c r="I18" s="78"/>
      <c r="J18" s="78"/>
      <c r="K18" s="78"/>
    </row>
    <row r="19" spans="2:11" ht="16.5" customHeight="1" thickBot="1">
      <c r="B19" s="86" t="s">
        <v>3</v>
      </c>
      <c r="C19" s="87"/>
      <c r="D19" s="88">
        <f>SUM(D13:D18)</f>
        <v>393000832</v>
      </c>
      <c r="E19" s="89"/>
      <c r="F19" s="88">
        <f>SUM(F13:F18)</f>
        <v>386132916</v>
      </c>
      <c r="G19" s="63"/>
      <c r="H19" s="63"/>
      <c r="I19" s="63"/>
      <c r="J19" s="90"/>
      <c r="K19" s="63"/>
    </row>
    <row r="20" spans="2:11" ht="2.25" customHeight="1"/>
    <row r="21" spans="2:11">
      <c r="B21" s="120" t="s">
        <v>15</v>
      </c>
      <c r="C21" s="121"/>
    </row>
  </sheetData>
  <mergeCells count="16">
    <mergeCell ref="F14:F16"/>
    <mergeCell ref="C17:C18"/>
    <mergeCell ref="D17:D18"/>
    <mergeCell ref="F17:F18"/>
    <mergeCell ref="B1:K1"/>
    <mergeCell ref="B4:C6"/>
    <mergeCell ref="D4:E6"/>
    <mergeCell ref="F4:G6"/>
    <mergeCell ref="H4:K4"/>
    <mergeCell ref="H5:I6"/>
    <mergeCell ref="J5:K6"/>
    <mergeCell ref="B21:C21"/>
    <mergeCell ref="B7:B13"/>
    <mergeCell ref="B14:B18"/>
    <mergeCell ref="C14:C16"/>
    <mergeCell ref="D14:D1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indexed="14"/>
  </sheetPr>
  <dimension ref="B1:K21"/>
  <sheetViews>
    <sheetView showGridLines="0" defaultGridColor="0" colorId="22" zoomScaleNormal="100" workbookViewId="0"/>
  </sheetViews>
  <sheetFormatPr defaultColWidth="8.59765625" defaultRowHeight="13.2"/>
  <cols>
    <col min="1" max="1" width="1.59765625" style="61" customWidth="1"/>
    <col min="2" max="2" width="11.296875" style="61" customWidth="1"/>
    <col min="3" max="3" width="19.59765625" style="61" customWidth="1"/>
    <col min="4" max="4" width="13.69921875" style="61" customWidth="1"/>
    <col min="5" max="5" width="4.59765625" style="61" customWidth="1"/>
    <col min="6" max="6" width="13.59765625" style="61" customWidth="1"/>
    <col min="7" max="7" width="3.796875" style="61" customWidth="1"/>
    <col min="8" max="8" width="17.296875" style="61" customWidth="1"/>
    <col min="9" max="9" width="5.19921875" style="61" bestFit="1" customWidth="1"/>
    <col min="10" max="10" width="12.69921875" style="61" customWidth="1"/>
    <col min="11" max="11" width="5.19921875" style="61" customWidth="1"/>
    <col min="12" max="16384" width="8.59765625" style="61"/>
  </cols>
  <sheetData>
    <row r="1" spans="2:11" ht="23.4"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13.5" customHeight="1">
      <c r="K2" s="62" t="s">
        <v>39</v>
      </c>
    </row>
    <row r="3" spans="2:11" ht="4.5" customHeight="1" thickBot="1"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2:11" s="65" customFormat="1" ht="16.5" customHeight="1"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65" customFormat="1" ht="16.5" customHeight="1"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65" customFormat="1" ht="16.5" customHeight="1"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22" t="s">
        <v>21</v>
      </c>
      <c r="C7" s="67" t="s">
        <v>4</v>
      </c>
      <c r="D7" s="68">
        <v>63966574</v>
      </c>
      <c r="E7" s="61" t="s">
        <v>0</v>
      </c>
      <c r="F7" s="69">
        <v>62327953</v>
      </c>
      <c r="G7" s="61" t="s">
        <v>0</v>
      </c>
      <c r="H7" s="69">
        <v>1489052</v>
      </c>
      <c r="I7" s="61" t="s">
        <v>0</v>
      </c>
      <c r="J7" s="69">
        <f>F7-H7</f>
        <v>60838901</v>
      </c>
      <c r="K7" s="61" t="s">
        <v>0</v>
      </c>
    </row>
    <row r="8" spans="2:11" ht="16.5" customHeight="1">
      <c r="B8" s="122"/>
      <c r="C8" s="67" t="s">
        <v>5</v>
      </c>
      <c r="D8" s="68">
        <v>208418284</v>
      </c>
      <c r="F8" s="69">
        <v>201812133</v>
      </c>
      <c r="H8" s="69">
        <v>4222222</v>
      </c>
      <c r="J8" s="69">
        <f>F8-H8</f>
        <v>197589911</v>
      </c>
    </row>
    <row r="9" spans="2:11" ht="16.5" customHeight="1">
      <c r="B9" s="122"/>
      <c r="C9" s="67" t="s">
        <v>9</v>
      </c>
      <c r="D9" s="68">
        <v>30212</v>
      </c>
      <c r="F9" s="69">
        <v>30075</v>
      </c>
      <c r="H9" s="70">
        <v>137</v>
      </c>
      <c r="J9" s="69">
        <f>F9-H9</f>
        <v>29938</v>
      </c>
    </row>
    <row r="10" spans="2:11" ht="16.5" customHeight="1">
      <c r="B10" s="122"/>
      <c r="C10" s="67" t="s">
        <v>8</v>
      </c>
      <c r="D10" s="71">
        <v>642</v>
      </c>
      <c r="E10" s="72"/>
      <c r="F10" s="73">
        <v>321</v>
      </c>
      <c r="G10" s="72"/>
      <c r="H10" s="70">
        <v>321</v>
      </c>
      <c r="I10" s="72"/>
      <c r="J10" s="73"/>
    </row>
    <row r="11" spans="2:11" ht="16.5" customHeight="1">
      <c r="B11" s="122"/>
      <c r="C11" s="67" t="s">
        <v>6</v>
      </c>
      <c r="D11" s="68">
        <v>1393477</v>
      </c>
      <c r="F11" s="69">
        <v>1389653</v>
      </c>
      <c r="H11" s="70">
        <v>3825</v>
      </c>
      <c r="J11" s="69">
        <f>F11-H11</f>
        <v>1385828</v>
      </c>
    </row>
    <row r="12" spans="2:11" ht="16.5" customHeight="1">
      <c r="B12" s="122"/>
      <c r="C12" s="67" t="s">
        <v>1</v>
      </c>
      <c r="D12" s="68">
        <v>57290597</v>
      </c>
      <c r="F12" s="74">
        <v>56274101</v>
      </c>
      <c r="H12" s="69">
        <v>944840</v>
      </c>
      <c r="J12" s="69">
        <f>F12-H12</f>
        <v>55329261</v>
      </c>
    </row>
    <row r="13" spans="2:11" ht="16.5" customHeight="1">
      <c r="B13" s="117"/>
      <c r="C13" s="66" t="s">
        <v>2</v>
      </c>
      <c r="D13" s="68">
        <f>SUM(D7:D12)</f>
        <v>331099786</v>
      </c>
      <c r="E13" s="64"/>
      <c r="F13" s="75">
        <f>SUM(F7:F12)</f>
        <v>321834236</v>
      </c>
      <c r="G13" s="64"/>
      <c r="H13" s="75">
        <f>SUM(H7:H12)</f>
        <v>6660397</v>
      </c>
      <c r="I13" s="64"/>
      <c r="J13" s="75">
        <f>F13-H13</f>
        <v>315173839</v>
      </c>
      <c r="K13" s="64"/>
    </row>
    <row r="14" spans="2:11" ht="13.5" customHeight="1">
      <c r="B14" s="115" t="s">
        <v>13</v>
      </c>
      <c r="C14" s="123" t="s">
        <v>14</v>
      </c>
      <c r="D14" s="126">
        <v>59606323</v>
      </c>
      <c r="F14" s="128">
        <v>57289621</v>
      </c>
      <c r="H14" s="64"/>
      <c r="I14" s="64"/>
      <c r="J14" s="64"/>
      <c r="K14" s="64"/>
    </row>
    <row r="15" spans="2:11" ht="13.5" customHeight="1">
      <c r="B15" s="122"/>
      <c r="C15" s="124"/>
      <c r="D15" s="127"/>
      <c r="F15" s="121"/>
      <c r="H15" s="77" t="s">
        <v>22</v>
      </c>
      <c r="I15" s="78"/>
      <c r="J15" s="79">
        <v>5332319</v>
      </c>
      <c r="K15" s="80" t="s">
        <v>0</v>
      </c>
    </row>
    <row r="16" spans="2:11" ht="13.5" customHeight="1">
      <c r="B16" s="122"/>
      <c r="C16" s="125"/>
      <c r="D16" s="126"/>
      <c r="F16" s="128"/>
      <c r="H16" s="76"/>
      <c r="I16" s="64"/>
      <c r="J16" s="64"/>
      <c r="K16" s="81"/>
    </row>
    <row r="17" spans="2:11" ht="16.5" customHeight="1">
      <c r="B17" s="122"/>
      <c r="C17" s="129" t="s">
        <v>11</v>
      </c>
      <c r="D17" s="126">
        <v>4211970</v>
      </c>
      <c r="F17" s="128">
        <v>2594175</v>
      </c>
      <c r="H17" s="82" t="s">
        <v>23</v>
      </c>
      <c r="I17" s="83"/>
      <c r="J17" s="84">
        <v>4505</v>
      </c>
      <c r="K17" s="85" t="s">
        <v>7</v>
      </c>
    </row>
    <row r="18" spans="2:11" ht="16.5" customHeight="1">
      <c r="B18" s="117"/>
      <c r="C18" s="130"/>
      <c r="D18" s="126"/>
      <c r="F18" s="128"/>
      <c r="H18" s="78"/>
      <c r="I18" s="78"/>
      <c r="J18" s="78"/>
      <c r="K18" s="78"/>
    </row>
    <row r="19" spans="2:11" ht="16.5" customHeight="1" thickBot="1">
      <c r="B19" s="86" t="s">
        <v>3</v>
      </c>
      <c r="C19" s="87"/>
      <c r="D19" s="88">
        <f>SUM(D13:D18)</f>
        <v>394918079</v>
      </c>
      <c r="E19" s="89"/>
      <c r="F19" s="88">
        <f>SUM(F13:F18)</f>
        <v>381718032</v>
      </c>
      <c r="G19" s="63"/>
      <c r="H19" s="63"/>
      <c r="I19" s="63"/>
      <c r="J19" s="90"/>
      <c r="K19" s="63"/>
    </row>
    <row r="20" spans="2:11" ht="4.5" customHeight="1"/>
    <row r="21" spans="2:11">
      <c r="B21" s="120" t="s">
        <v>15</v>
      </c>
      <c r="C21" s="121"/>
    </row>
  </sheetData>
  <mergeCells count="16">
    <mergeCell ref="F14:F16"/>
    <mergeCell ref="C17:C18"/>
    <mergeCell ref="D17:D18"/>
    <mergeCell ref="F17:F18"/>
    <mergeCell ref="B21:C21"/>
    <mergeCell ref="B7:B13"/>
    <mergeCell ref="B14:B18"/>
    <mergeCell ref="C14:C16"/>
    <mergeCell ref="D14:D16"/>
    <mergeCell ref="B1:K1"/>
    <mergeCell ref="B4:C6"/>
    <mergeCell ref="D4:E6"/>
    <mergeCell ref="F4:G6"/>
    <mergeCell ref="H4:K4"/>
    <mergeCell ref="H5:I6"/>
    <mergeCell ref="J5:K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indexed="14"/>
  </sheetPr>
  <dimension ref="B1:K21"/>
  <sheetViews>
    <sheetView showGridLines="0" defaultGridColor="0" colorId="22" zoomScaleNormal="100" workbookViewId="0"/>
  </sheetViews>
  <sheetFormatPr defaultColWidth="8.59765625" defaultRowHeight="13.2"/>
  <cols>
    <col min="1" max="1" width="1.59765625" style="61" customWidth="1"/>
    <col min="2" max="2" width="11.296875" style="61" customWidth="1"/>
    <col min="3" max="3" width="19.59765625" style="61" customWidth="1"/>
    <col min="4" max="4" width="13.69921875" style="61" customWidth="1"/>
    <col min="5" max="5" width="4.59765625" style="61" customWidth="1"/>
    <col min="6" max="6" width="13.59765625" style="61" customWidth="1"/>
    <col min="7" max="7" width="3.796875" style="61" customWidth="1"/>
    <col min="8" max="8" width="17.296875" style="61" customWidth="1"/>
    <col min="9" max="9" width="5.19921875" style="61" bestFit="1" customWidth="1"/>
    <col min="10" max="10" width="12.69921875" style="61" customWidth="1"/>
    <col min="11" max="11" width="5.19921875" style="61" customWidth="1"/>
    <col min="12" max="16384" width="8.59765625" style="61"/>
  </cols>
  <sheetData>
    <row r="1" spans="2:11" ht="23.4"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13.5" customHeight="1">
      <c r="K2" s="62" t="s">
        <v>37</v>
      </c>
    </row>
    <row r="3" spans="2:11" ht="4.5" customHeight="1" thickBot="1"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2:11" s="65" customFormat="1" ht="16.5" customHeight="1"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65" customFormat="1" ht="16.5" customHeight="1"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65" customFormat="1" ht="16.5" customHeight="1"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22" t="s">
        <v>21</v>
      </c>
      <c r="C7" s="67" t="s">
        <v>4</v>
      </c>
      <c r="D7" s="68">
        <v>63954708</v>
      </c>
      <c r="E7" s="61" t="s">
        <v>0</v>
      </c>
      <c r="F7" s="69">
        <v>63683438</v>
      </c>
      <c r="G7" s="61" t="s">
        <v>0</v>
      </c>
      <c r="H7" s="69">
        <v>138012</v>
      </c>
      <c r="I7" s="61" t="s">
        <v>0</v>
      </c>
      <c r="J7" s="69">
        <v>63545426</v>
      </c>
      <c r="K7" s="61" t="s">
        <v>0</v>
      </c>
    </row>
    <row r="8" spans="2:11" ht="16.5" customHeight="1">
      <c r="B8" s="122"/>
      <c r="C8" s="67" t="s">
        <v>5</v>
      </c>
      <c r="D8" s="68">
        <v>210512189</v>
      </c>
      <c r="F8" s="69">
        <v>206736158</v>
      </c>
      <c r="H8" s="69">
        <v>1300097</v>
      </c>
      <c r="J8" s="69">
        <v>205436061</v>
      </c>
    </row>
    <row r="9" spans="2:11" ht="16.5" customHeight="1">
      <c r="B9" s="122"/>
      <c r="C9" s="67" t="s">
        <v>9</v>
      </c>
      <c r="D9" s="68">
        <v>54812</v>
      </c>
      <c r="F9" s="69">
        <v>54812</v>
      </c>
      <c r="H9" s="70"/>
      <c r="J9" s="69">
        <v>54812</v>
      </c>
    </row>
    <row r="10" spans="2:11" ht="16.5" customHeight="1">
      <c r="B10" s="122"/>
      <c r="C10" s="67" t="s">
        <v>8</v>
      </c>
      <c r="D10" s="71">
        <v>30</v>
      </c>
      <c r="E10" s="72"/>
      <c r="F10" s="73">
        <v>30</v>
      </c>
      <c r="G10" s="72"/>
      <c r="H10" s="70"/>
      <c r="I10" s="72"/>
      <c r="J10" s="73">
        <v>30</v>
      </c>
    </row>
    <row r="11" spans="2:11" ht="16.5" customHeight="1">
      <c r="B11" s="122"/>
      <c r="C11" s="67" t="s">
        <v>6</v>
      </c>
      <c r="D11" s="68">
        <v>1432649</v>
      </c>
      <c r="F11" s="69">
        <v>1432649</v>
      </c>
      <c r="H11" s="70"/>
      <c r="J11" s="69">
        <v>1432649</v>
      </c>
    </row>
    <row r="12" spans="2:11" ht="16.5" customHeight="1">
      <c r="B12" s="122"/>
      <c r="C12" s="67" t="s">
        <v>1</v>
      </c>
      <c r="D12" s="68">
        <v>57067936</v>
      </c>
      <c r="F12" s="74">
        <v>57000401</v>
      </c>
      <c r="H12" s="69">
        <v>28497</v>
      </c>
      <c r="J12" s="69">
        <v>56971904</v>
      </c>
    </row>
    <row r="13" spans="2:11" ht="16.5" customHeight="1">
      <c r="B13" s="117"/>
      <c r="C13" s="66" t="s">
        <v>2</v>
      </c>
      <c r="D13" s="68">
        <v>333022324</v>
      </c>
      <c r="E13" s="64"/>
      <c r="F13" s="75">
        <v>328907488</v>
      </c>
      <c r="G13" s="64"/>
      <c r="H13" s="75">
        <v>1466606</v>
      </c>
      <c r="I13" s="64"/>
      <c r="J13" s="75">
        <v>327440882</v>
      </c>
      <c r="K13" s="64"/>
    </row>
    <row r="14" spans="2:11" ht="13.5" customHeight="1">
      <c r="B14" s="115" t="s">
        <v>13</v>
      </c>
      <c r="C14" s="123" t="s">
        <v>14</v>
      </c>
      <c r="D14" s="126">
        <v>60827006</v>
      </c>
      <c r="F14" s="128">
        <v>58094966</v>
      </c>
      <c r="H14" s="64"/>
      <c r="I14" s="64"/>
      <c r="J14" s="64"/>
      <c r="K14" s="64"/>
    </row>
    <row r="15" spans="2:11" ht="13.5" customHeight="1">
      <c r="B15" s="122"/>
      <c r="C15" s="124"/>
      <c r="D15" s="127"/>
      <c r="F15" s="121"/>
      <c r="H15" s="77" t="s">
        <v>22</v>
      </c>
      <c r="I15" s="78"/>
      <c r="J15" s="79">
        <v>5441753</v>
      </c>
      <c r="K15" s="80" t="s">
        <v>0</v>
      </c>
    </row>
    <row r="16" spans="2:11" ht="13.5" customHeight="1">
      <c r="B16" s="122"/>
      <c r="C16" s="125"/>
      <c r="D16" s="126"/>
      <c r="F16" s="128"/>
      <c r="H16" s="76"/>
      <c r="I16" s="64"/>
      <c r="J16" s="64"/>
      <c r="K16" s="81"/>
    </row>
    <row r="17" spans="2:11" ht="16.5" customHeight="1">
      <c r="B17" s="122"/>
      <c r="C17" s="129" t="s">
        <v>11</v>
      </c>
      <c r="D17" s="126">
        <v>4377204</v>
      </c>
      <c r="F17" s="128">
        <v>2694224</v>
      </c>
      <c r="H17" s="82" t="s">
        <v>23</v>
      </c>
      <c r="I17" s="83"/>
      <c r="J17" s="84">
        <v>5002</v>
      </c>
      <c r="K17" s="85" t="s">
        <v>7</v>
      </c>
    </row>
    <row r="18" spans="2:11" ht="16.5" customHeight="1">
      <c r="B18" s="117"/>
      <c r="C18" s="130"/>
      <c r="D18" s="126"/>
      <c r="F18" s="128"/>
      <c r="H18" s="78"/>
      <c r="I18" s="78"/>
      <c r="J18" s="78"/>
      <c r="K18" s="78"/>
    </row>
    <row r="19" spans="2:11" ht="16.5" customHeight="1" thickBot="1">
      <c r="B19" s="86" t="s">
        <v>3</v>
      </c>
      <c r="C19" s="87"/>
      <c r="D19" s="88">
        <f>SUM(D13:D18)</f>
        <v>398226534</v>
      </c>
      <c r="E19" s="89"/>
      <c r="F19" s="88">
        <f>SUM(F13:F18)</f>
        <v>389696678</v>
      </c>
      <c r="G19" s="63"/>
      <c r="H19" s="63"/>
      <c r="I19" s="63"/>
      <c r="J19" s="90"/>
      <c r="K19" s="63"/>
    </row>
    <row r="20" spans="2:11" ht="4.5" customHeight="1"/>
    <row r="21" spans="2:11">
      <c r="B21" s="120" t="s">
        <v>15</v>
      </c>
      <c r="C21" s="121"/>
    </row>
  </sheetData>
  <mergeCells count="16">
    <mergeCell ref="F14:F16"/>
    <mergeCell ref="C17:C18"/>
    <mergeCell ref="D17:D18"/>
    <mergeCell ref="F17:F18"/>
    <mergeCell ref="B21:C21"/>
    <mergeCell ref="B7:B13"/>
    <mergeCell ref="B14:B18"/>
    <mergeCell ref="C14:C16"/>
    <mergeCell ref="D14:D16"/>
    <mergeCell ref="B1:K1"/>
    <mergeCell ref="B4:C6"/>
    <mergeCell ref="D4:E6"/>
    <mergeCell ref="F4:G6"/>
    <mergeCell ref="H4:K4"/>
    <mergeCell ref="H5:I6"/>
    <mergeCell ref="J5:K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indexed="14"/>
  </sheetPr>
  <dimension ref="B1:K21"/>
  <sheetViews>
    <sheetView showGridLines="0" defaultGridColor="0" colorId="22" zoomScaleNormal="100" workbookViewId="0"/>
  </sheetViews>
  <sheetFormatPr defaultColWidth="8.59765625" defaultRowHeight="13.2"/>
  <cols>
    <col min="1" max="1" width="1.59765625" style="61" customWidth="1"/>
    <col min="2" max="2" width="11.296875" style="61" customWidth="1"/>
    <col min="3" max="3" width="19.59765625" style="61" customWidth="1"/>
    <col min="4" max="4" width="13.69921875" style="61" customWidth="1"/>
    <col min="5" max="5" width="4.59765625" style="61" customWidth="1"/>
    <col min="6" max="6" width="13.59765625" style="61" customWidth="1"/>
    <col min="7" max="7" width="3.796875" style="61" customWidth="1"/>
    <col min="8" max="8" width="17.296875" style="61" customWidth="1"/>
    <col min="9" max="9" width="5.19921875" style="61" bestFit="1" customWidth="1"/>
    <col min="10" max="10" width="12.69921875" style="61" customWidth="1"/>
    <col min="11" max="11" width="5.19921875" style="61" customWidth="1"/>
    <col min="12" max="16384" width="8.59765625" style="61"/>
  </cols>
  <sheetData>
    <row r="1" spans="2:11" ht="23.4">
      <c r="B1" s="102" t="s">
        <v>18</v>
      </c>
      <c r="C1" s="102"/>
      <c r="D1" s="102"/>
      <c r="E1" s="102"/>
      <c r="F1" s="102"/>
      <c r="G1" s="102"/>
      <c r="H1" s="102"/>
      <c r="I1" s="102"/>
      <c r="J1" s="102"/>
      <c r="K1" s="102"/>
    </row>
    <row r="2" spans="2:11" ht="13.5" customHeight="1">
      <c r="K2" s="62" t="s">
        <v>36</v>
      </c>
    </row>
    <row r="3" spans="2:11" ht="4.5" customHeight="1" thickBot="1">
      <c r="B3" s="63"/>
      <c r="C3" s="63"/>
      <c r="D3" s="63"/>
      <c r="E3" s="63"/>
      <c r="F3" s="63"/>
      <c r="G3" s="63"/>
      <c r="H3" s="63"/>
      <c r="I3" s="63"/>
      <c r="J3" s="63"/>
      <c r="K3" s="64"/>
    </row>
    <row r="4" spans="2:11" s="65" customFormat="1" ht="16.5" customHeight="1">
      <c r="B4" s="103" t="s">
        <v>19</v>
      </c>
      <c r="C4" s="104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65" customFormat="1" ht="16.5" customHeight="1">
      <c r="B5" s="105"/>
      <c r="C5" s="106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65" customFormat="1" ht="16.5" customHeight="1">
      <c r="B6" s="107"/>
      <c r="C6" s="108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22" t="s">
        <v>21</v>
      </c>
      <c r="C7" s="67" t="s">
        <v>4</v>
      </c>
      <c r="D7" s="68">
        <v>57318438</v>
      </c>
      <c r="E7" s="61" t="s">
        <v>0</v>
      </c>
      <c r="F7" s="69">
        <v>57023821</v>
      </c>
      <c r="G7" s="61" t="s">
        <v>0</v>
      </c>
      <c r="H7" s="69">
        <v>175522</v>
      </c>
      <c r="I7" s="61" t="s">
        <v>0</v>
      </c>
      <c r="J7" s="69">
        <v>56848299</v>
      </c>
      <c r="K7" s="61" t="s">
        <v>0</v>
      </c>
    </row>
    <row r="8" spans="2:11" ht="16.5" customHeight="1">
      <c r="B8" s="122"/>
      <c r="C8" s="67" t="s">
        <v>5</v>
      </c>
      <c r="D8" s="68">
        <v>204854166</v>
      </c>
      <c r="F8" s="69">
        <v>202209313</v>
      </c>
      <c r="H8" s="69">
        <v>2117481</v>
      </c>
      <c r="J8" s="69">
        <v>200091832</v>
      </c>
    </row>
    <row r="9" spans="2:11" ht="16.5" customHeight="1">
      <c r="B9" s="122"/>
      <c r="C9" s="67" t="s">
        <v>9</v>
      </c>
      <c r="D9" s="68">
        <v>51969</v>
      </c>
      <c r="F9" s="69">
        <v>51969</v>
      </c>
      <c r="H9" s="70"/>
      <c r="J9" s="69">
        <v>51969</v>
      </c>
    </row>
    <row r="10" spans="2:11" ht="16.5" customHeight="1">
      <c r="B10" s="122"/>
      <c r="C10" s="67" t="s">
        <v>8</v>
      </c>
      <c r="D10" s="71">
        <v>48</v>
      </c>
      <c r="E10" s="72"/>
      <c r="F10" s="73">
        <v>48</v>
      </c>
      <c r="G10" s="72"/>
      <c r="H10" s="70"/>
      <c r="I10" s="72"/>
      <c r="J10" s="73">
        <v>48</v>
      </c>
    </row>
    <row r="11" spans="2:11" ht="16.5" customHeight="1">
      <c r="B11" s="122"/>
      <c r="C11" s="67" t="s">
        <v>6</v>
      </c>
      <c r="D11" s="68">
        <v>1561735</v>
      </c>
      <c r="F11" s="69">
        <v>1561735</v>
      </c>
      <c r="H11" s="70"/>
      <c r="J11" s="69">
        <v>1561735</v>
      </c>
    </row>
    <row r="12" spans="2:11" ht="16.5" customHeight="1">
      <c r="B12" s="122"/>
      <c r="C12" s="67" t="s">
        <v>38</v>
      </c>
      <c r="D12" s="68">
        <v>56407206</v>
      </c>
      <c r="F12" s="74">
        <v>56368967</v>
      </c>
      <c r="H12" s="69">
        <v>20638</v>
      </c>
      <c r="J12" s="69">
        <v>56348329</v>
      </c>
    </row>
    <row r="13" spans="2:11" ht="16.5" customHeight="1">
      <c r="B13" s="117"/>
      <c r="C13" s="66" t="s">
        <v>2</v>
      </c>
      <c r="D13" s="68">
        <v>320193562</v>
      </c>
      <c r="E13" s="64"/>
      <c r="F13" s="75">
        <v>317215853</v>
      </c>
      <c r="G13" s="64"/>
      <c r="H13" s="75">
        <v>2313641</v>
      </c>
      <c r="I13" s="64"/>
      <c r="J13" s="75">
        <v>314902212</v>
      </c>
      <c r="K13" s="64"/>
    </row>
    <row r="14" spans="2:11" ht="13.5" customHeight="1">
      <c r="B14" s="115" t="s">
        <v>13</v>
      </c>
      <c r="C14" s="123" t="s">
        <v>14</v>
      </c>
      <c r="D14" s="126">
        <v>61631566</v>
      </c>
      <c r="F14" s="128">
        <v>59012256</v>
      </c>
      <c r="H14" s="64"/>
      <c r="I14" s="64"/>
      <c r="J14" s="64"/>
      <c r="K14" s="64"/>
    </row>
    <row r="15" spans="2:11" ht="13.5" customHeight="1">
      <c r="B15" s="122"/>
      <c r="C15" s="124"/>
      <c r="D15" s="127"/>
      <c r="F15" s="121"/>
      <c r="H15" s="77" t="s">
        <v>22</v>
      </c>
      <c r="I15" s="78"/>
      <c r="J15" s="79">
        <v>5288781</v>
      </c>
      <c r="K15" s="80" t="s">
        <v>0</v>
      </c>
    </row>
    <row r="16" spans="2:11" ht="13.5" customHeight="1">
      <c r="B16" s="122"/>
      <c r="C16" s="125"/>
      <c r="D16" s="126"/>
      <c r="F16" s="128"/>
      <c r="H16" s="76"/>
      <c r="I16" s="64"/>
      <c r="J16" s="64"/>
      <c r="K16" s="81"/>
    </row>
    <row r="17" spans="2:11" ht="16.5" customHeight="1">
      <c r="B17" s="122"/>
      <c r="C17" s="129" t="s">
        <v>11</v>
      </c>
      <c r="D17" s="126">
        <v>4339854</v>
      </c>
      <c r="F17" s="128">
        <v>2589613</v>
      </c>
      <c r="H17" s="82" t="s">
        <v>23</v>
      </c>
      <c r="I17" s="83"/>
      <c r="J17" s="84">
        <v>4938</v>
      </c>
      <c r="K17" s="85" t="s">
        <v>7</v>
      </c>
    </row>
    <row r="18" spans="2:11" ht="16.5" customHeight="1">
      <c r="B18" s="117"/>
      <c r="C18" s="130"/>
      <c r="D18" s="126"/>
      <c r="F18" s="128"/>
      <c r="H18" s="78"/>
      <c r="I18" s="78"/>
      <c r="J18" s="78"/>
      <c r="K18" s="78"/>
    </row>
    <row r="19" spans="2:11" ht="16.5" customHeight="1" thickBot="1">
      <c r="B19" s="86" t="s">
        <v>3</v>
      </c>
      <c r="C19" s="87"/>
      <c r="D19" s="88">
        <f>SUM(D13:D18)</f>
        <v>386164982</v>
      </c>
      <c r="E19" s="89"/>
      <c r="F19" s="88">
        <f>SUM(F13:F18)</f>
        <v>378817722</v>
      </c>
      <c r="G19" s="63"/>
      <c r="H19" s="63"/>
      <c r="I19" s="63"/>
      <c r="J19" s="90"/>
      <c r="K19" s="63"/>
    </row>
    <row r="20" spans="2:11" ht="4.5" customHeight="1"/>
    <row r="21" spans="2:11">
      <c r="B21" s="120" t="s">
        <v>15</v>
      </c>
      <c r="C21" s="121"/>
    </row>
  </sheetData>
  <mergeCells count="16">
    <mergeCell ref="F14:F16"/>
    <mergeCell ref="C17:C18"/>
    <mergeCell ref="D17:D18"/>
    <mergeCell ref="F17:F18"/>
    <mergeCell ref="B21:C21"/>
    <mergeCell ref="B7:B13"/>
    <mergeCell ref="B14:B18"/>
    <mergeCell ref="C14:C16"/>
    <mergeCell ref="D14:D16"/>
    <mergeCell ref="B1:K1"/>
    <mergeCell ref="B4:C6"/>
    <mergeCell ref="D4:E6"/>
    <mergeCell ref="F4:G6"/>
    <mergeCell ref="H4:K4"/>
    <mergeCell ref="H5:I6"/>
    <mergeCell ref="J5:K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indexed="14"/>
  </sheetPr>
  <dimension ref="B1:K21"/>
  <sheetViews>
    <sheetView showGridLines="0" defaultGridColor="0" colorId="22" workbookViewId="0"/>
  </sheetViews>
  <sheetFormatPr defaultColWidth="8.59765625" defaultRowHeight="13.2"/>
  <cols>
    <col min="1" max="1" width="1.59765625" style="1" customWidth="1"/>
    <col min="2" max="2" width="11.296875" style="1" customWidth="1"/>
    <col min="3" max="3" width="19.59765625" style="1" customWidth="1"/>
    <col min="4" max="4" width="13.69921875" style="1" customWidth="1"/>
    <col min="5" max="5" width="4.59765625" style="1" customWidth="1"/>
    <col min="6" max="6" width="13.59765625" style="1" customWidth="1"/>
    <col min="7" max="7" width="3.796875" style="1" customWidth="1"/>
    <col min="8" max="8" width="17.296875" style="1" customWidth="1"/>
    <col min="9" max="9" width="5.19921875" style="1" bestFit="1" customWidth="1"/>
    <col min="10" max="10" width="12.69921875" style="1" customWidth="1"/>
    <col min="11" max="11" width="5.19921875" style="1" customWidth="1"/>
    <col min="12" max="16384" width="8.59765625" style="1"/>
  </cols>
  <sheetData>
    <row r="1" spans="2:11" ht="23.4">
      <c r="B1" s="169" t="s">
        <v>18</v>
      </c>
      <c r="C1" s="169"/>
      <c r="D1" s="169"/>
      <c r="E1" s="169"/>
      <c r="F1" s="169"/>
      <c r="G1" s="169"/>
      <c r="H1" s="169"/>
      <c r="I1" s="169"/>
      <c r="J1" s="169"/>
      <c r="K1" s="169"/>
    </row>
    <row r="2" spans="2:11" ht="13.5" customHeight="1">
      <c r="D2" s="61"/>
      <c r="E2" s="61"/>
      <c r="F2" s="61"/>
      <c r="G2" s="61"/>
      <c r="H2" s="61"/>
      <c r="I2" s="61"/>
      <c r="J2" s="61"/>
      <c r="K2" s="62" t="s">
        <v>35</v>
      </c>
    </row>
    <row r="3" spans="2:11" ht="4.5" customHeight="1" thickBot="1">
      <c r="B3" s="2"/>
      <c r="C3" s="2"/>
      <c r="D3" s="63"/>
      <c r="E3" s="63"/>
      <c r="F3" s="63"/>
      <c r="G3" s="63"/>
      <c r="H3" s="63"/>
      <c r="I3" s="63"/>
      <c r="J3" s="63"/>
      <c r="K3" s="64"/>
    </row>
    <row r="4" spans="2:11" s="4" customFormat="1" ht="16.5" customHeight="1">
      <c r="B4" s="170" t="s">
        <v>19</v>
      </c>
      <c r="C4" s="171"/>
      <c r="D4" s="109" t="s">
        <v>17</v>
      </c>
      <c r="E4" s="104"/>
      <c r="F4" s="109" t="s">
        <v>20</v>
      </c>
      <c r="G4" s="104"/>
      <c r="H4" s="112" t="s">
        <v>12</v>
      </c>
      <c r="I4" s="113"/>
      <c r="J4" s="113"/>
      <c r="K4" s="113"/>
    </row>
    <row r="5" spans="2:11" s="4" customFormat="1" ht="16.5" customHeight="1">
      <c r="B5" s="172"/>
      <c r="C5" s="173"/>
      <c r="D5" s="110"/>
      <c r="E5" s="106"/>
      <c r="F5" s="110"/>
      <c r="G5" s="106"/>
      <c r="H5" s="114" t="s">
        <v>10</v>
      </c>
      <c r="I5" s="115"/>
      <c r="J5" s="118" t="s">
        <v>16</v>
      </c>
      <c r="K5" s="119"/>
    </row>
    <row r="6" spans="2:11" s="4" customFormat="1" ht="16.5" customHeight="1">
      <c r="B6" s="174"/>
      <c r="C6" s="175"/>
      <c r="D6" s="111"/>
      <c r="E6" s="108"/>
      <c r="F6" s="111"/>
      <c r="G6" s="108"/>
      <c r="H6" s="116"/>
      <c r="I6" s="117"/>
      <c r="J6" s="111"/>
      <c r="K6" s="107"/>
    </row>
    <row r="7" spans="2:11" ht="16.5" customHeight="1">
      <c r="B7" s="161" t="s">
        <v>21</v>
      </c>
      <c r="C7" s="6" t="s">
        <v>4</v>
      </c>
      <c r="D7" s="68">
        <v>53782278</v>
      </c>
      <c r="E7" s="61" t="s">
        <v>0</v>
      </c>
      <c r="F7" s="69">
        <v>53500518</v>
      </c>
      <c r="G7" s="61" t="s">
        <v>0</v>
      </c>
      <c r="H7" s="69">
        <v>122184</v>
      </c>
      <c r="I7" s="61" t="s">
        <v>0</v>
      </c>
      <c r="J7" s="69">
        <v>53378334</v>
      </c>
      <c r="K7" s="61" t="s">
        <v>0</v>
      </c>
    </row>
    <row r="8" spans="2:11" ht="16.5" customHeight="1">
      <c r="B8" s="161"/>
      <c r="C8" s="6" t="s">
        <v>5</v>
      </c>
      <c r="D8" s="68">
        <v>182095257</v>
      </c>
      <c r="E8" s="61"/>
      <c r="F8" s="69">
        <v>179708641</v>
      </c>
      <c r="G8" s="61"/>
      <c r="H8" s="69">
        <v>3114963</v>
      </c>
      <c r="I8" s="61"/>
      <c r="J8" s="69">
        <v>176593678</v>
      </c>
      <c r="K8" s="61"/>
    </row>
    <row r="9" spans="2:11" ht="16.5" customHeight="1">
      <c r="B9" s="161"/>
      <c r="C9" s="6" t="s">
        <v>9</v>
      </c>
      <c r="D9" s="68">
        <v>22199</v>
      </c>
      <c r="E9" s="61"/>
      <c r="F9" s="69">
        <v>22199</v>
      </c>
      <c r="G9" s="61"/>
      <c r="H9" s="70"/>
      <c r="I9" s="61"/>
      <c r="J9" s="69">
        <v>22199</v>
      </c>
      <c r="K9" s="61"/>
    </row>
    <row r="10" spans="2:11" ht="16.5" customHeight="1">
      <c r="B10" s="161"/>
      <c r="C10" s="6" t="s">
        <v>8</v>
      </c>
      <c r="D10" s="71">
        <v>76</v>
      </c>
      <c r="E10" s="72"/>
      <c r="F10" s="73">
        <v>76</v>
      </c>
      <c r="G10" s="72"/>
      <c r="H10" s="70"/>
      <c r="I10" s="72"/>
      <c r="J10" s="73">
        <v>76</v>
      </c>
      <c r="K10" s="61"/>
    </row>
    <row r="11" spans="2:11" ht="16.5" customHeight="1">
      <c r="B11" s="161"/>
      <c r="C11" s="6" t="s">
        <v>6</v>
      </c>
      <c r="D11" s="68">
        <v>1514299</v>
      </c>
      <c r="E11" s="61"/>
      <c r="F11" s="69">
        <v>1514299</v>
      </c>
      <c r="G11" s="61"/>
      <c r="H11" s="70"/>
      <c r="I11" s="61"/>
      <c r="J11" s="69">
        <v>1514299</v>
      </c>
      <c r="K11" s="61"/>
    </row>
    <row r="12" spans="2:11" ht="16.5" customHeight="1">
      <c r="B12" s="161"/>
      <c r="C12" s="6" t="s">
        <v>1</v>
      </c>
      <c r="D12" s="68">
        <v>55457050</v>
      </c>
      <c r="E12" s="61"/>
      <c r="F12" s="74">
        <v>55466857</v>
      </c>
      <c r="G12" s="61"/>
      <c r="H12" s="69">
        <v>16014</v>
      </c>
      <c r="I12" s="61"/>
      <c r="J12" s="69">
        <v>55430843</v>
      </c>
      <c r="K12" s="61"/>
    </row>
    <row r="13" spans="2:11" ht="16.5" customHeight="1">
      <c r="B13" s="162"/>
      <c r="C13" s="5" t="s">
        <v>2</v>
      </c>
      <c r="D13" s="68">
        <v>292871159</v>
      </c>
      <c r="E13" s="64"/>
      <c r="F13" s="75">
        <v>290192590</v>
      </c>
      <c r="G13" s="64"/>
      <c r="H13" s="75">
        <v>3253161</v>
      </c>
      <c r="I13" s="64"/>
      <c r="J13" s="75">
        <v>286939429</v>
      </c>
      <c r="K13" s="64"/>
    </row>
    <row r="14" spans="2:11" ht="13.5" customHeight="1">
      <c r="B14" s="163" t="s">
        <v>13</v>
      </c>
      <c r="C14" s="164" t="s">
        <v>14</v>
      </c>
      <c r="D14" s="126">
        <v>62479266</v>
      </c>
      <c r="E14" s="61"/>
      <c r="F14" s="128">
        <v>59665992</v>
      </c>
      <c r="G14" s="61"/>
      <c r="H14" s="64"/>
      <c r="I14" s="64"/>
      <c r="J14" s="64"/>
      <c r="K14" s="64"/>
    </row>
    <row r="15" spans="2:11" ht="13.5" customHeight="1">
      <c r="B15" s="161"/>
      <c r="C15" s="165"/>
      <c r="D15" s="127"/>
      <c r="E15" s="61"/>
      <c r="F15" s="121"/>
      <c r="G15" s="61"/>
      <c r="H15" s="77" t="s">
        <v>22</v>
      </c>
      <c r="I15" s="78"/>
      <c r="J15" s="79">
        <v>4921400</v>
      </c>
      <c r="K15" s="80" t="s">
        <v>0</v>
      </c>
    </row>
    <row r="16" spans="2:11" ht="13.5" customHeight="1">
      <c r="B16" s="161"/>
      <c r="C16" s="166"/>
      <c r="D16" s="126"/>
      <c r="E16" s="61"/>
      <c r="F16" s="128"/>
      <c r="G16" s="61"/>
      <c r="H16" s="76"/>
      <c r="I16" s="64"/>
      <c r="J16" s="64"/>
      <c r="K16" s="81"/>
    </row>
    <row r="17" spans="2:11" ht="16.5" customHeight="1">
      <c r="B17" s="161"/>
      <c r="C17" s="167" t="s">
        <v>11</v>
      </c>
      <c r="D17" s="126">
        <v>4397532</v>
      </c>
      <c r="E17" s="61"/>
      <c r="F17" s="128">
        <v>2505047</v>
      </c>
      <c r="G17" s="61"/>
      <c r="H17" s="82" t="s">
        <v>23</v>
      </c>
      <c r="I17" s="83"/>
      <c r="J17" s="84">
        <v>4825</v>
      </c>
      <c r="K17" s="85" t="s">
        <v>7</v>
      </c>
    </row>
    <row r="18" spans="2:11" ht="16.5" customHeight="1">
      <c r="B18" s="162"/>
      <c r="C18" s="168"/>
      <c r="D18" s="126"/>
      <c r="E18" s="61"/>
      <c r="F18" s="128"/>
      <c r="G18" s="61"/>
      <c r="H18" s="78"/>
      <c r="I18" s="78"/>
      <c r="J18" s="78"/>
      <c r="K18" s="78"/>
    </row>
    <row r="19" spans="2:11" ht="16.5" customHeight="1" thickBot="1">
      <c r="B19" s="17" t="s">
        <v>3</v>
      </c>
      <c r="C19" s="18"/>
      <c r="D19" s="88">
        <f>SUM(D13:D18)</f>
        <v>359747957</v>
      </c>
      <c r="E19" s="89"/>
      <c r="F19" s="88">
        <f>SUM(F13:F18)</f>
        <v>352363629</v>
      </c>
      <c r="G19" s="63"/>
      <c r="H19" s="63"/>
      <c r="I19" s="63"/>
      <c r="J19" s="90"/>
      <c r="K19" s="63"/>
    </row>
    <row r="20" spans="2:11" ht="4.5" customHeight="1"/>
    <row r="21" spans="2:11">
      <c r="B21" s="160" t="s">
        <v>15</v>
      </c>
      <c r="C21" s="134"/>
    </row>
  </sheetData>
  <mergeCells count="16">
    <mergeCell ref="F14:F16"/>
    <mergeCell ref="C17:C18"/>
    <mergeCell ref="D17:D18"/>
    <mergeCell ref="F17:F18"/>
    <mergeCell ref="B1:K1"/>
    <mergeCell ref="B4:C6"/>
    <mergeCell ref="D4:E6"/>
    <mergeCell ref="F4:G6"/>
    <mergeCell ref="H4:K4"/>
    <mergeCell ref="H5:I6"/>
    <mergeCell ref="J5:K6"/>
    <mergeCell ref="B21:C21"/>
    <mergeCell ref="B7:B13"/>
    <mergeCell ref="B14:B18"/>
    <mergeCell ref="C14:C16"/>
    <mergeCell ref="D14:D16"/>
  </mergeCells>
  <phoneticPr fontId="10"/>
  <pageMargins left="0.41" right="0.2" top="0.5" bottom="0.5" header="0.51200000000000001" footer="0.51200000000000001"/>
  <pageSetup paperSize="9" scale="80" orientation="portrait" r:id="rId1"/>
  <headerFooter alignWithMargins="0"/>
  <ignoredErrors>
    <ignoredError sqref="D19:F19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14</vt:i4>
      </vt:variant>
    </vt:vector>
  </HeadingPairs>
  <TitlesOfParts>
    <vt:vector baseType="lpstr" size="14">
      <vt:lpstr>R7</vt:lpstr>
      <vt:lpstr>R6</vt:lpstr>
      <vt:lpstr>R5</vt:lpstr>
      <vt:lpstr>R4</vt:lpstr>
      <vt:lpstr>R3</vt:lpstr>
      <vt:lpstr>R2</vt:lpstr>
      <vt:lpstr>R1</vt:lpstr>
      <vt:lpstr>H30</vt:lpstr>
      <vt:lpstr>H29</vt:lpstr>
      <vt:lpstr>H28</vt:lpstr>
      <vt:lpstr>H27</vt:lpstr>
      <vt:lpstr>H26</vt:lpstr>
      <vt:lpstr>H25</vt:lpstr>
      <vt:lpstr>H24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2026-08-18T07:46:46Z</dcterms:created>
  <dcterms:modified xsi:type="dcterms:W3CDTF">2026-08-18T07:48:41Z</dcterms:modified>
</cp:coreProperties>
</file>