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0391"/>
  <workbookPr filterPrivacy="1"/>
  <xr:revisionPtr xr6:coauthVersionLast="36" xr6:coauthVersionMax="36" documentId="8_{7F98FBEC-C4B7-468E-B5D4-FC8C6EA277FC}" revIDLastSave="0" xr10:uidLastSave="{00000000-0000-0000-0000-000000000000}"/>
  <bookViews>
    <workbookView windowHeight="9756" windowWidth="24000" xWindow="32760" yWindow="32760"/>
  </bookViews>
  <sheets>
    <sheet r:id="rId1" name="16-22(1)専用利用" sheetId="3"/>
    <sheet r:id="rId2" name="(2)個人利用" sheetId="4"/>
  </sheets>
  <calcPr calcId="191029"/>
</workbook>
</file>

<file path=xl/calcChain.xml><?xml version="1.0" encoding="utf-8"?>
<calcChain xmlns="http://schemas.openxmlformats.org/spreadsheetml/2006/main">
  <c r="H16" i="4" l="1"/>
  <c r="H15" i="4"/>
  <c r="G16" i="4"/>
  <c r="G15" i="4"/>
  <c r="H32" i="3"/>
  <c r="H31" i="3"/>
</calcChain>
</file>

<file path=xl/sharedStrings.xml><?xml version="1.0" encoding="utf-8"?>
<sst xmlns="http://schemas.openxmlformats.org/spreadsheetml/2006/main" count="82" uniqueCount="45">
  <si>
    <t>種    目</t>
  </si>
  <si>
    <t>区分</t>
  </si>
  <si>
    <t>件数</t>
  </si>
  <si>
    <t>人数</t>
  </si>
  <si>
    <t>バドミントン</t>
  </si>
  <si>
    <t>ス ポーツ以外</t>
    <rPh sb="5" eb="7">
      <t>イガイ</t>
    </rPh>
    <phoneticPr fontId="2"/>
  </si>
  <si>
    <t>バレーボール</t>
    <phoneticPr fontId="2"/>
  </si>
  <si>
    <t>ハンドボール</t>
    <phoneticPr fontId="2"/>
  </si>
  <si>
    <t>バスケットボール</t>
    <phoneticPr fontId="2"/>
  </si>
  <si>
    <t>テニス</t>
    <phoneticPr fontId="2"/>
  </si>
  <si>
    <t>その他のスポーツ</t>
    <phoneticPr fontId="2"/>
  </si>
  <si>
    <t>剣道場</t>
    <phoneticPr fontId="2"/>
  </si>
  <si>
    <t>柔道場</t>
    <phoneticPr fontId="2"/>
  </si>
  <si>
    <t>第一会議室</t>
    <phoneticPr fontId="2"/>
  </si>
  <si>
    <t>第二会議室</t>
    <phoneticPr fontId="2"/>
  </si>
  <si>
    <t>卓　球</t>
    <phoneticPr fontId="2"/>
  </si>
  <si>
    <t>合　計</t>
    <phoneticPr fontId="2"/>
  </si>
  <si>
    <t>（１）専用利用</t>
    <rPh sb="3" eb="5">
      <t>センヨウ</t>
    </rPh>
    <rPh sb="5" eb="7">
      <t>リヨウ</t>
    </rPh>
    <phoneticPr fontId="2"/>
  </si>
  <si>
    <t>（単位：人）</t>
    <phoneticPr fontId="2"/>
  </si>
  <si>
    <t>種　目</t>
    <rPh sb="0" eb="1">
      <t>タネ</t>
    </rPh>
    <rPh sb="2" eb="3">
      <t>メ</t>
    </rPh>
    <phoneticPr fontId="2"/>
  </si>
  <si>
    <t>トレーニング</t>
  </si>
  <si>
    <t>大人</t>
  </si>
  <si>
    <t>小人</t>
  </si>
  <si>
    <t>トランポリン</t>
  </si>
  <si>
    <t>その他</t>
    <phoneticPr fontId="2"/>
  </si>
  <si>
    <t>（２）個人利用</t>
    <rPh sb="3" eb="5">
      <t>コジン</t>
    </rPh>
    <rPh sb="5" eb="7">
      <t>リヨウ</t>
    </rPh>
    <phoneticPr fontId="8"/>
  </si>
  <si>
    <r>
      <t>注１：</t>
    </r>
    <r>
      <rPr>
        <sz val="11"/>
        <rFont val="ＭＳ Ｐ明朝"/>
        <family val="1"/>
      </rPr>
      <t>１日３単位（午前・午後・夜間）の利用状況</t>
    </r>
    <phoneticPr fontId="2"/>
  </si>
  <si>
    <r>
      <t>注２：</t>
    </r>
    <r>
      <rPr>
        <sz val="11"/>
        <rFont val="ＭＳ Ｐ明朝"/>
        <family val="1"/>
      </rPr>
      <t>専用利用とは、体育館条例による独占利用の許可を得て利用したものをいう。</t>
    </r>
    <rPh sb="0" eb="1">
      <t>チュウ</t>
    </rPh>
    <phoneticPr fontId="2"/>
  </si>
  <si>
    <r>
      <t>　　　</t>
    </r>
    <r>
      <rPr>
        <sz val="11"/>
        <rFont val="ＭＳ Ｐ明朝"/>
        <family val="1"/>
      </rPr>
      <t>なお、トレーニング室においては一定期間の利用許可を得た実際利用者の延べ人数である。</t>
    </r>
    <rPh sb="12" eb="13">
      <t>シツ</t>
    </rPh>
    <rPh sb="18" eb="20">
      <t>イッテイ</t>
    </rPh>
    <rPh sb="20" eb="22">
      <t>キカン</t>
    </rPh>
    <rPh sb="23" eb="25">
      <t>リヨウ</t>
    </rPh>
    <rPh sb="25" eb="27">
      <t>キョカ</t>
    </rPh>
    <rPh sb="28" eb="29">
      <t>エ</t>
    </rPh>
    <rPh sb="30" eb="32">
      <t>ジッサイ</t>
    </rPh>
    <rPh sb="32" eb="35">
      <t>リヨウシャ</t>
    </rPh>
    <rPh sb="36" eb="37">
      <t>ノ</t>
    </rPh>
    <rPh sb="38" eb="40">
      <t>ニンズウ</t>
    </rPh>
    <phoneticPr fontId="2"/>
  </si>
  <si>
    <t>合　計</t>
    <phoneticPr fontId="2"/>
  </si>
  <si>
    <r>
      <t>資料：</t>
    </r>
    <r>
      <rPr>
        <sz val="11"/>
        <rFont val="ＭＳ Ｐ明朝"/>
        <family val="1"/>
      </rPr>
      <t>スポーツ振興課</t>
    </r>
    <rPh sb="7" eb="9">
      <t>シンコウ</t>
    </rPh>
    <rPh sb="9" eb="10">
      <t>カチョウ</t>
    </rPh>
    <phoneticPr fontId="2"/>
  </si>
  <si>
    <r>
      <t>資料：</t>
    </r>
    <r>
      <rPr>
        <sz val="11"/>
        <rFont val="ＭＳ Ｐ明朝"/>
        <family val="1"/>
      </rPr>
      <t>スポーツ振興課　</t>
    </r>
    <rPh sb="7" eb="9">
      <t>シンコウ</t>
    </rPh>
    <rPh sb="9" eb="10">
      <t>カ</t>
    </rPh>
    <phoneticPr fontId="2"/>
  </si>
  <si>
    <t>１６-２２　岡崎市体育館利用状況（年度別）</t>
    <phoneticPr fontId="2"/>
  </si>
  <si>
    <r>
      <rPr>
        <sz val="11"/>
        <color indexed="9"/>
        <rFont val="ＭＳ Ｐ明朝"/>
        <family val="1"/>
      </rPr>
      <t>令和</t>
    </r>
    <r>
      <rPr>
        <sz val="11"/>
        <rFont val="ＭＳ Ｐ明朝"/>
        <family val="1"/>
      </rPr>
      <t>３</t>
    </r>
    <r>
      <rPr>
        <sz val="11"/>
        <color indexed="9"/>
        <rFont val="ＭＳ Ｐ明朝"/>
        <family val="1"/>
      </rPr>
      <t>年度</t>
    </r>
    <r>
      <rPr>
        <sz val="11"/>
        <color indexed="9"/>
        <rFont val="ＭＳ Ｐ明朝"/>
        <family val="1"/>
      </rPr>
      <t/>
    </r>
    <rPh sb="0" eb="2">
      <t>レイワ</t>
    </rPh>
    <rPh sb="3" eb="5">
      <t>ネンド</t>
    </rPh>
    <phoneticPr fontId="2"/>
  </si>
  <si>
    <r>
      <rPr>
        <sz val="11"/>
        <color indexed="9"/>
        <rFont val="ＭＳ Ｐ明朝"/>
        <family val="1"/>
      </rPr>
      <t>令和</t>
    </r>
    <r>
      <rPr>
        <sz val="11"/>
        <rFont val="ＭＳ Ｐ明朝"/>
        <family val="1"/>
      </rPr>
      <t>３</t>
    </r>
    <r>
      <rPr>
        <sz val="11"/>
        <color indexed="9"/>
        <rFont val="ＭＳ Ｐ明朝"/>
        <family val="1"/>
      </rPr>
      <t>年度</t>
    </r>
    <r>
      <rPr>
        <sz val="11"/>
        <color indexed="9"/>
        <rFont val="ＭＳ Ｐ明朝"/>
        <family val="1"/>
      </rPr>
      <t/>
    </r>
    <rPh sb="0" eb="2">
      <t>レイワ</t>
    </rPh>
    <rPh sb="3" eb="5">
      <t>ネンド</t>
    </rPh>
    <phoneticPr fontId="8"/>
  </si>
  <si>
    <t>（単位：件,人）</t>
    <phoneticPr fontId="2"/>
  </si>
  <si>
    <t>トレーニング室(許可書）</t>
    <rPh sb="8" eb="11">
      <t>キョカショ</t>
    </rPh>
    <phoneticPr fontId="2"/>
  </si>
  <si>
    <r>
      <rPr>
        <sz val="11"/>
        <color indexed="9"/>
        <rFont val="ＭＳ Ｐ明朝"/>
        <family val="1"/>
        <charset val="128"/>
      </rPr>
      <t>令和</t>
    </r>
    <r>
      <rPr>
        <sz val="11"/>
        <rFont val="ＭＳ Ｐ明朝"/>
        <family val="1"/>
      </rPr>
      <t>４</t>
    </r>
    <r>
      <rPr>
        <sz val="11"/>
        <color indexed="9"/>
        <rFont val="ＭＳ Ｐ明朝"/>
        <family val="1"/>
      </rPr>
      <t>年度</t>
    </r>
    <rPh sb="0" eb="2">
      <t>レイワ</t>
    </rPh>
    <rPh sb="3" eb="5">
      <t>ネンド</t>
    </rPh>
    <phoneticPr fontId="2"/>
  </si>
  <si>
    <r>
      <t>令和</t>
    </r>
    <r>
      <rPr>
        <sz val="11"/>
        <rFont val="ＭＳ Ｐ明朝"/>
        <family val="1"/>
        <charset val="128"/>
      </rPr>
      <t>５</t>
    </r>
    <r>
      <rPr>
        <sz val="11"/>
        <color indexed="9"/>
        <rFont val="ＭＳ Ｐ明朝"/>
        <family val="1"/>
      </rPr>
      <t>年度</t>
    </r>
    <rPh sb="0" eb="2">
      <t>レイワ</t>
    </rPh>
    <rPh sb="3" eb="5">
      <t>ネンド</t>
    </rPh>
    <phoneticPr fontId="2"/>
  </si>
  <si>
    <r>
      <rPr>
        <sz val="11"/>
        <color indexed="9"/>
        <rFont val="ＭＳ Ｐ明朝"/>
        <family val="1"/>
        <charset val="128"/>
      </rPr>
      <t>令和</t>
    </r>
    <r>
      <rPr>
        <sz val="11"/>
        <rFont val="ＭＳ Ｐ明朝"/>
        <family val="1"/>
      </rPr>
      <t>４</t>
    </r>
    <r>
      <rPr>
        <sz val="11"/>
        <color indexed="9"/>
        <rFont val="ＭＳ Ｐ明朝"/>
        <family val="1"/>
      </rPr>
      <t>年度</t>
    </r>
    <rPh sb="0" eb="2">
      <t>レイワ</t>
    </rPh>
    <rPh sb="3" eb="5">
      <t>ネンド</t>
    </rPh>
    <phoneticPr fontId="8"/>
  </si>
  <si>
    <r>
      <t>令和</t>
    </r>
    <r>
      <rPr>
        <sz val="11"/>
        <rFont val="ＭＳ Ｐ明朝"/>
        <family val="1"/>
        <charset val="128"/>
      </rPr>
      <t>５</t>
    </r>
    <r>
      <rPr>
        <sz val="11"/>
        <color indexed="9"/>
        <rFont val="ＭＳ Ｐ明朝"/>
        <family val="1"/>
      </rPr>
      <t>年度</t>
    </r>
    <rPh sb="0" eb="2">
      <t>レイワ</t>
    </rPh>
    <rPh sb="3" eb="5">
      <t>ネンド</t>
    </rPh>
    <phoneticPr fontId="8"/>
  </si>
  <si>
    <t>令和２年度</t>
    <rPh sb="0" eb="1">
      <t>レイ</t>
    </rPh>
    <rPh sb="1" eb="2">
      <t>ワ</t>
    </rPh>
    <rPh sb="3" eb="5">
      <t>ネンド</t>
    </rPh>
    <phoneticPr fontId="2"/>
  </si>
  <si>
    <r>
      <t>令和</t>
    </r>
    <r>
      <rPr>
        <sz val="11"/>
        <rFont val="ＭＳ Ｐ明朝"/>
        <family val="1"/>
      </rPr>
      <t>６</t>
    </r>
    <r>
      <rPr>
        <sz val="11"/>
        <color indexed="9"/>
        <rFont val="ＭＳ Ｐ明朝"/>
        <family val="1"/>
      </rPr>
      <t>年度</t>
    </r>
    <rPh sb="0" eb="2">
      <t>レイワ</t>
    </rPh>
    <rPh sb="3" eb="5">
      <t>ネンド</t>
    </rPh>
    <phoneticPr fontId="2"/>
  </si>
  <si>
    <t>令和２年度</t>
    <rPh sb="0" eb="1">
      <t>レイ</t>
    </rPh>
    <rPh sb="1" eb="2">
      <t>ワ</t>
    </rPh>
    <rPh sb="3" eb="5">
      <t>ネンド</t>
    </rPh>
    <phoneticPr fontId="8"/>
  </si>
  <si>
    <r>
      <t>令和</t>
    </r>
    <r>
      <rPr>
        <sz val="11"/>
        <rFont val="ＭＳ Ｐ明朝"/>
        <family val="1"/>
      </rPr>
      <t>６</t>
    </r>
    <r>
      <rPr>
        <sz val="11"/>
        <color indexed="9"/>
        <rFont val="ＭＳ Ｐ明朝"/>
        <family val="1"/>
      </rPr>
      <t>年度</t>
    </r>
    <rPh sb="0" eb="2">
      <t>レイワ</t>
    </rPh>
    <rPh sb="3" eb="5">
      <t>ネンド</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</si>
</sst>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2"/>
      <name val="明朝"/>
      <family val="1"/>
    </font>
    <font>
      <sz val="11"/>
      <name val="ＭＳ Ｐゴシック"/>
      <family val="3"/>
    </font>
    <font>
      <sz val="6"/>
      <name val="ＭＳ Ｐ明朝"/>
      <family val="1"/>
    </font>
    <font>
      <sz val="12"/>
      <name val="ＭＳ Ｐ明朝"/>
      <family val="1"/>
    </font>
    <font>
      <sz val="20"/>
      <name val="ＭＳ Ｐ明朝"/>
      <family val="1"/>
    </font>
    <font>
      <sz val="11"/>
      <name val="ＭＳ Ｐ明朝"/>
      <family val="1"/>
    </font>
    <font>
      <b/>
      <sz val="11"/>
      <name val="ＭＳ Ｐ明朝"/>
      <family val="1"/>
    </font>
    <font>
      <sz val="11"/>
      <name val="ＭＳ 明朝"/>
      <family val="1"/>
    </font>
    <font>
      <sz val="6"/>
      <name val="明朝"/>
      <family val="1"/>
    </font>
    <font>
      <sz val="11"/>
      <color indexed="9"/>
      <name val="ＭＳ Ｐ明朝"/>
      <family val="1"/>
    </font>
    <font>
      <sz val="11"/>
      <color indexed="9"/>
      <name val="ＭＳ Ｐ明朝"/>
      <family val="1"/>
    </font>
    <font>
      <sz val="9"/>
      <name val="ＭＳ Ｐ明朝"/>
      <family val="1"/>
    </font>
    <font>
      <sz val="6"/>
      <name val="ＭＳ Ｐ明朝"/>
      <family val="1"/>
    </font>
    <font>
      <sz val="11"/>
      <color indexed="9"/>
      <name val="ＭＳ Ｐ明朝"/>
      <family val="1"/>
      <charset val="128"/>
    </font>
    <font>
      <sz val="11"/>
      <name val="ＭＳ Ｐ明朝"/>
      <family val="1"/>
      <charset val="128"/>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medium">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top style="medium">
        <color indexed="8"/>
      </top>
      <bottom style="thin">
        <color indexed="8"/>
      </bottom>
      <diagonal/>
    </border>
    <border>
      <left/>
      <right/>
      <top style="thin">
        <color indexed="8"/>
      </top>
      <bottom/>
      <diagonal/>
    </border>
    <border>
      <left style="thin">
        <color indexed="8"/>
      </left>
      <right style="thin">
        <color indexed="8"/>
      </right>
      <top/>
      <bottom style="medium">
        <color indexed="8"/>
      </bottom>
      <diagonal/>
    </border>
    <border>
      <left/>
      <right style="thin">
        <color indexed="8"/>
      </right>
      <top style="thin">
        <color indexed="8"/>
      </top>
      <bottom/>
      <diagonal/>
    </border>
    <border>
      <left/>
      <right style="thin">
        <color indexed="8"/>
      </right>
      <top/>
      <bottom style="medium">
        <color indexed="8"/>
      </bottom>
      <diagonal/>
    </border>
  </borders>
  <cellStyleXfs count="2">
    <xf numFmtId="0" fontId="0" fillId="0" borderId="0"/>
    <xf numFmtId="38" fontId="1" fillId="0" borderId="0" applyFont="0" applyFill="0" applyBorder="0" applyAlignment="0" applyProtection="0"/>
  </cellStyleXfs>
  <cellXfs count="51">
    <xf numFmtId="0" fontId="0" fillId="0" borderId="0" xfId="0" applyAlignment="1"/>
    <xf numFmtId="0" fontId="3" fillId="2" borderId="0" xfId="0" applyFont="1" applyFill="1" applyAlignment="1"/>
    <xf numFmtId="0" fontId="4" fillId="2" borderId="0" xfId="0" applyFont="1" applyFill="1" applyBorder="1" applyAlignment="1">
      <alignment horizontal="left"/>
    </xf>
    <xf numFmtId="0" fontId="5" fillId="2" borderId="0" xfId="0" applyFont="1" applyFill="1" applyAlignment="1"/>
    <xf numFmtId="0" fontId="5" fillId="2" borderId="1" xfId="0" applyFont="1" applyFill="1" applyBorder="1" applyAlignment="1"/>
    <xf numFmtId="0" fontId="5" fillId="2" borderId="2" xfId="0" applyFont="1" applyFill="1" applyBorder="1" applyAlignment="1">
      <alignment horizontal="center" vertical="center"/>
    </xf>
    <xf numFmtId="0" fontId="5" fillId="2" borderId="0" xfId="0" applyFont="1" applyFill="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7" fillId="2" borderId="0" xfId="0" applyFont="1" applyFill="1" applyBorder="1" applyAlignment="1"/>
    <xf numFmtId="0" fontId="5" fillId="2" borderId="0" xfId="0" applyFont="1" applyFill="1" applyBorder="1" applyAlignment="1"/>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Alignment="1">
      <alignment vertical="center"/>
    </xf>
    <xf numFmtId="0" fontId="5" fillId="2" borderId="0" xfId="0" applyFont="1" applyFill="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7" fillId="2" borderId="0" xfId="0" applyFont="1" applyFill="1" applyBorder="1" applyAlignment="1">
      <alignment vertical="center"/>
    </xf>
    <xf numFmtId="0" fontId="6" fillId="2" borderId="0" xfId="0" applyFont="1" applyFill="1" applyBorder="1" applyAlignment="1">
      <alignment vertical="center"/>
    </xf>
    <xf numFmtId="0" fontId="7" fillId="2" borderId="0" xfId="0" applyFont="1" applyFill="1" applyAlignment="1">
      <alignment vertical="center"/>
    </xf>
    <xf numFmtId="0" fontId="3" fillId="2" borderId="0" xfId="0" applyFont="1" applyFill="1" applyAlignment="1">
      <alignment horizontal="center" vertical="center"/>
    </xf>
    <xf numFmtId="0" fontId="6" fillId="2" borderId="0" xfId="0" applyFont="1" applyFill="1" applyAlignment="1">
      <alignment vertical="center"/>
    </xf>
    <xf numFmtId="0" fontId="5" fillId="0" borderId="7" xfId="1" applyNumberFormat="1" applyFont="1" applyFill="1" applyBorder="1" applyAlignment="1">
      <alignment horizontal="center" vertical="center"/>
    </xf>
    <xf numFmtId="41" fontId="5" fillId="0" borderId="8" xfId="1" applyNumberFormat="1" applyFont="1" applyFill="1" applyBorder="1" applyAlignment="1">
      <alignment vertical="center"/>
    </xf>
    <xf numFmtId="41" fontId="5" fillId="0" borderId="0" xfId="1" applyNumberFormat="1" applyFont="1" applyFill="1" applyBorder="1" applyAlignment="1">
      <alignment vertical="center"/>
    </xf>
    <xf numFmtId="41" fontId="5" fillId="0" borderId="0" xfId="1" applyNumberFormat="1" applyFont="1" applyFill="1" applyBorder="1" applyAlignment="1">
      <alignment horizontal="right" vertical="center"/>
    </xf>
    <xf numFmtId="38" fontId="5" fillId="0" borderId="0" xfId="1" applyFont="1" applyFill="1" applyAlignment="1">
      <alignment vertical="center"/>
    </xf>
    <xf numFmtId="0" fontId="4" fillId="0" borderId="0" xfId="0" applyFont="1" applyFill="1" applyBorder="1" applyAlignment="1">
      <alignment horizontal="left" vertical="center"/>
    </xf>
    <xf numFmtId="38" fontId="5" fillId="0" borderId="0" xfId="1" applyFont="1" applyFill="1" applyBorder="1" applyAlignment="1">
      <alignment horizontal="right" vertical="center"/>
    </xf>
    <xf numFmtId="38" fontId="3" fillId="0" borderId="0" xfId="1" applyFont="1" applyFill="1" applyAlignment="1">
      <alignment vertical="center"/>
    </xf>
    <xf numFmtId="0" fontId="5" fillId="0" borderId="0" xfId="0" applyFont="1" applyFill="1" applyAlignment="1">
      <alignment vertical="center"/>
    </xf>
    <xf numFmtId="0" fontId="4" fillId="0" borderId="0" xfId="0" applyFont="1" applyFill="1" applyBorder="1" applyAlignment="1">
      <alignment horizontal="left"/>
    </xf>
    <xf numFmtId="0" fontId="5" fillId="0" borderId="0" xfId="0" applyFont="1" applyFill="1" applyBorder="1" applyAlignment="1">
      <alignment horizontal="right"/>
    </xf>
    <xf numFmtId="0" fontId="5" fillId="0" borderId="0" xfId="0" applyFont="1" applyFill="1" applyAlignment="1"/>
    <xf numFmtId="0" fontId="3" fillId="0" borderId="0" xfId="0" applyFont="1" applyFill="1" applyAlignment="1"/>
    <xf numFmtId="41" fontId="5" fillId="0" borderId="0" xfId="0" applyNumberFormat="1" applyFont="1" applyFill="1" applyBorder="1" applyAlignment="1" applyProtection="1">
      <alignment vertical="center"/>
    </xf>
    <xf numFmtId="41" fontId="5" fillId="0" borderId="1" xfId="0" applyNumberFormat="1" applyFont="1" applyFill="1" applyBorder="1" applyAlignment="1" applyProtection="1">
      <alignment vertical="center"/>
    </xf>
    <xf numFmtId="0" fontId="5" fillId="2" borderId="9" xfId="0" applyFont="1" applyFill="1" applyBorder="1" applyAlignment="1">
      <alignment horizontal="center" vertical="center"/>
    </xf>
    <xf numFmtId="37" fontId="5" fillId="0" borderId="0" xfId="0" applyNumberFormat="1" applyFont="1" applyFill="1" applyBorder="1" applyAlignment="1" applyProtection="1">
      <alignment vertical="center"/>
    </xf>
    <xf numFmtId="0" fontId="4" fillId="2" borderId="0" xfId="0" applyFont="1" applyFill="1" applyBorder="1" applyAlignment="1">
      <alignment vertical="center"/>
    </xf>
    <xf numFmtId="41" fontId="5" fillId="0" borderId="0" xfId="1" applyNumberFormat="1" applyFont="1" applyFill="1" applyAlignment="1">
      <alignment vertical="center"/>
    </xf>
    <xf numFmtId="0" fontId="9" fillId="0" borderId="7" xfId="1" applyNumberFormat="1" applyFont="1" applyFill="1" applyBorder="1" applyAlignment="1">
      <alignment horizontal="center" vertical="center"/>
    </xf>
    <xf numFmtId="0" fontId="11" fillId="2" borderId="6" xfId="0" applyFont="1" applyFill="1" applyBorder="1" applyAlignment="1">
      <alignment horizontal="center" vertical="center" wrapText="1"/>
    </xf>
    <xf numFmtId="0" fontId="14" fillId="0" borderId="7" xfId="1" applyNumberFormat="1"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0" xfId="0" applyFont="1" applyFill="1" applyBorder="1" applyAlignment="1">
      <alignment horizontal="left"/>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J37"/>
  <sheetViews>
    <sheetView showGridLines="0" tabSelected="1" defaultGridColor="0" colorId="22" zoomScaleNormal="100" workbookViewId="0">
      <pane xSplit="3" ySplit="5" topLeftCell="D6" activePane="bottomRight" state="frozen"/>
      <selection activeCell="D2" sqref="D1:D65536"/>
      <selection pane="topRight" activeCell="D2" sqref="D1:D65536"/>
      <selection pane="bottomLeft" activeCell="D2" sqref="D1:D65536"/>
      <selection pane="bottomRight"/>
    </sheetView>
  </sheetViews>
  <sheetFormatPr defaultColWidth="8.59765625" defaultRowHeight="14.4"/>
  <cols>
    <col min="1" max="1" width="1.59765625" style="14" customWidth="1"/>
    <col min="2" max="2" width="15.59765625" style="14" customWidth="1"/>
    <col min="3" max="3" width="6.59765625" style="21" customWidth="1"/>
    <col min="4" max="8" width="12.59765625" style="30" customWidth="1"/>
    <col min="9" max="16384" width="8.59765625" style="14"/>
  </cols>
  <sheetData>
    <row r="1" spans="2:10" ht="23.4">
      <c r="B1" s="40" t="s">
        <v>32</v>
      </c>
      <c r="C1" s="40"/>
      <c r="D1" s="13"/>
      <c r="E1" s="13"/>
      <c r="F1" s="13"/>
      <c r="G1" s="13"/>
      <c r="H1" s="13"/>
    </row>
    <row r="2" spans="2:10" ht="4.5" customHeight="1">
      <c r="B2" s="13"/>
      <c r="C2" s="13"/>
      <c r="D2" s="28"/>
      <c r="E2" s="28"/>
      <c r="F2" s="28"/>
      <c r="G2" s="28"/>
      <c r="H2" s="28"/>
    </row>
    <row r="3" spans="2:10" s="6" customFormat="1" ht="13.5" customHeight="1">
      <c r="B3" s="6" t="s">
        <v>17</v>
      </c>
      <c r="C3" s="15"/>
      <c r="D3" s="29"/>
      <c r="E3" s="29"/>
      <c r="F3" s="29"/>
      <c r="G3" s="29"/>
      <c r="H3" s="29" t="s">
        <v>35</v>
      </c>
    </row>
    <row r="4" spans="2:10" ht="4.5" customHeight="1" thickBot="1">
      <c r="B4" s="16"/>
      <c r="C4" s="17"/>
    </row>
    <row r="5" spans="2:10" s="6" customFormat="1" ht="15" customHeight="1">
      <c r="B5" s="11" t="s">
        <v>0</v>
      </c>
      <c r="C5" s="5" t="s">
        <v>1</v>
      </c>
      <c r="D5" s="23" t="s">
        <v>41</v>
      </c>
      <c r="E5" s="23" t="s">
        <v>33</v>
      </c>
      <c r="F5" s="44" t="s">
        <v>37</v>
      </c>
      <c r="G5" s="42" t="s">
        <v>38</v>
      </c>
      <c r="H5" s="42" t="s">
        <v>42</v>
      </c>
    </row>
    <row r="6" spans="2:10" s="6" customFormat="1" ht="15" customHeight="1">
      <c r="B6" s="45" t="s">
        <v>6</v>
      </c>
      <c r="C6" s="7" t="s">
        <v>2</v>
      </c>
      <c r="D6" s="24">
        <v>168</v>
      </c>
      <c r="E6" s="24">
        <v>192</v>
      </c>
      <c r="F6" s="24">
        <v>232</v>
      </c>
      <c r="G6" s="24">
        <v>223</v>
      </c>
      <c r="H6" s="24">
        <v>214</v>
      </c>
      <c r="J6" s="22"/>
    </row>
    <row r="7" spans="2:10" s="6" customFormat="1" ht="15" customHeight="1">
      <c r="B7" s="46"/>
      <c r="C7" s="8" t="s">
        <v>3</v>
      </c>
      <c r="D7" s="25">
        <v>5130</v>
      </c>
      <c r="E7" s="25">
        <v>11502</v>
      </c>
      <c r="F7" s="25">
        <v>17036</v>
      </c>
      <c r="G7" s="25">
        <v>16477</v>
      </c>
      <c r="H7" s="25">
        <v>14275</v>
      </c>
      <c r="J7" s="22"/>
    </row>
    <row r="8" spans="2:10" s="6" customFormat="1" ht="15" customHeight="1">
      <c r="B8" s="45" t="s">
        <v>8</v>
      </c>
      <c r="C8" s="8" t="s">
        <v>2</v>
      </c>
      <c r="D8" s="25">
        <v>328</v>
      </c>
      <c r="E8" s="25">
        <v>276</v>
      </c>
      <c r="F8" s="25">
        <v>290</v>
      </c>
      <c r="G8" s="25">
        <v>255</v>
      </c>
      <c r="H8" s="25">
        <v>231</v>
      </c>
      <c r="J8" s="22"/>
    </row>
    <row r="9" spans="2:10" s="6" customFormat="1" ht="15" customHeight="1">
      <c r="B9" s="46"/>
      <c r="C9" s="8" t="s">
        <v>3</v>
      </c>
      <c r="D9" s="25">
        <v>12012</v>
      </c>
      <c r="E9" s="25">
        <v>12138</v>
      </c>
      <c r="F9" s="25">
        <v>10831</v>
      </c>
      <c r="G9" s="25">
        <v>10838</v>
      </c>
      <c r="H9" s="25">
        <v>13135</v>
      </c>
      <c r="J9" s="22"/>
    </row>
    <row r="10" spans="2:10" s="6" customFormat="1" ht="15" customHeight="1">
      <c r="B10" s="48" t="s">
        <v>7</v>
      </c>
      <c r="C10" s="8" t="s">
        <v>2</v>
      </c>
      <c r="D10" s="25">
        <v>71</v>
      </c>
      <c r="E10" s="25">
        <v>74</v>
      </c>
      <c r="F10" s="25">
        <v>92</v>
      </c>
      <c r="G10" s="25">
        <v>94</v>
      </c>
      <c r="H10" s="25">
        <v>95</v>
      </c>
      <c r="J10" s="22"/>
    </row>
    <row r="11" spans="2:10" s="6" customFormat="1" ht="15" customHeight="1">
      <c r="B11" s="49"/>
      <c r="C11" s="8" t="s">
        <v>3</v>
      </c>
      <c r="D11" s="25">
        <v>8355</v>
      </c>
      <c r="E11" s="25">
        <v>9442</v>
      </c>
      <c r="F11" s="25">
        <v>13145</v>
      </c>
      <c r="G11" s="25">
        <v>13695</v>
      </c>
      <c r="H11" s="25">
        <v>10160</v>
      </c>
      <c r="J11" s="22"/>
    </row>
    <row r="12" spans="2:10" s="6" customFormat="1" ht="15" customHeight="1">
      <c r="B12" s="45" t="s">
        <v>9</v>
      </c>
      <c r="C12" s="8" t="s">
        <v>2</v>
      </c>
      <c r="D12" s="25">
        <v>13</v>
      </c>
      <c r="E12" s="25">
        <v>4</v>
      </c>
      <c r="F12" s="25">
        <v>17</v>
      </c>
      <c r="G12" s="25">
        <v>4</v>
      </c>
      <c r="H12" s="25">
        <v>7</v>
      </c>
      <c r="J12" s="22"/>
    </row>
    <row r="13" spans="2:10" s="6" customFormat="1" ht="15" customHeight="1">
      <c r="B13" s="46"/>
      <c r="C13" s="8" t="s">
        <v>3</v>
      </c>
      <c r="D13" s="25">
        <v>192</v>
      </c>
      <c r="E13" s="25">
        <v>57</v>
      </c>
      <c r="F13" s="25">
        <v>268</v>
      </c>
      <c r="G13" s="25">
        <v>78</v>
      </c>
      <c r="H13" s="25">
        <v>80</v>
      </c>
      <c r="J13" s="22"/>
    </row>
    <row r="14" spans="2:10" s="6" customFormat="1" ht="15" customHeight="1">
      <c r="B14" s="45" t="s">
        <v>15</v>
      </c>
      <c r="C14" s="8" t="s">
        <v>2</v>
      </c>
      <c r="D14" s="25">
        <v>135</v>
      </c>
      <c r="E14" s="25">
        <v>163</v>
      </c>
      <c r="F14" s="25">
        <v>165</v>
      </c>
      <c r="G14" s="25">
        <v>155</v>
      </c>
      <c r="H14" s="25">
        <v>141</v>
      </c>
      <c r="J14" s="22"/>
    </row>
    <row r="15" spans="2:10" s="6" customFormat="1" ht="15" customHeight="1">
      <c r="B15" s="46"/>
      <c r="C15" s="8" t="s">
        <v>3</v>
      </c>
      <c r="D15" s="25">
        <v>5978</v>
      </c>
      <c r="E15" s="25">
        <v>9727</v>
      </c>
      <c r="F15" s="25">
        <v>12848</v>
      </c>
      <c r="G15" s="25">
        <v>12281</v>
      </c>
      <c r="H15" s="25">
        <v>11514</v>
      </c>
      <c r="J15" s="22"/>
    </row>
    <row r="16" spans="2:10" s="6" customFormat="1" ht="15" customHeight="1">
      <c r="B16" s="45" t="s">
        <v>4</v>
      </c>
      <c r="C16" s="8" t="s">
        <v>2</v>
      </c>
      <c r="D16" s="25">
        <v>163</v>
      </c>
      <c r="E16" s="25">
        <v>228</v>
      </c>
      <c r="F16" s="25">
        <v>240</v>
      </c>
      <c r="G16" s="25">
        <v>238</v>
      </c>
      <c r="H16" s="25">
        <v>249</v>
      </c>
      <c r="J16" s="22"/>
    </row>
    <row r="17" spans="2:10" s="6" customFormat="1" ht="15" customHeight="1">
      <c r="B17" s="46"/>
      <c r="C17" s="8" t="s">
        <v>3</v>
      </c>
      <c r="D17" s="25">
        <v>3218</v>
      </c>
      <c r="E17" s="25">
        <v>7670</v>
      </c>
      <c r="F17" s="25">
        <v>12319</v>
      </c>
      <c r="G17" s="25">
        <v>10596</v>
      </c>
      <c r="H17" s="25">
        <v>10693</v>
      </c>
      <c r="J17" s="22"/>
    </row>
    <row r="18" spans="2:10" s="6" customFormat="1" ht="15" customHeight="1">
      <c r="B18" s="45" t="s">
        <v>10</v>
      </c>
      <c r="C18" s="8" t="s">
        <v>2</v>
      </c>
      <c r="D18" s="25">
        <v>109</v>
      </c>
      <c r="E18" s="25">
        <v>170</v>
      </c>
      <c r="F18" s="25">
        <v>191</v>
      </c>
      <c r="G18" s="25">
        <v>316</v>
      </c>
      <c r="H18" s="25">
        <v>329</v>
      </c>
      <c r="J18" s="22"/>
    </row>
    <row r="19" spans="2:10" s="6" customFormat="1" ht="15" customHeight="1">
      <c r="B19" s="46"/>
      <c r="C19" s="8" t="s">
        <v>3</v>
      </c>
      <c r="D19" s="25">
        <v>15130</v>
      </c>
      <c r="E19" s="25">
        <v>22197</v>
      </c>
      <c r="F19" s="25">
        <v>24947</v>
      </c>
      <c r="G19" s="25">
        <v>27537</v>
      </c>
      <c r="H19" s="25">
        <v>26678</v>
      </c>
      <c r="J19" s="22"/>
    </row>
    <row r="20" spans="2:10" s="6" customFormat="1" ht="15" customHeight="1">
      <c r="B20" s="45" t="s">
        <v>5</v>
      </c>
      <c r="C20" s="8" t="s">
        <v>2</v>
      </c>
      <c r="D20" s="26">
        <v>1</v>
      </c>
      <c r="E20" s="26">
        <v>5</v>
      </c>
      <c r="F20" s="26">
        <v>5</v>
      </c>
      <c r="G20" s="26">
        <v>1</v>
      </c>
      <c r="H20" s="26">
        <v>3</v>
      </c>
      <c r="J20" s="22"/>
    </row>
    <row r="21" spans="2:10" s="6" customFormat="1" ht="15" customHeight="1">
      <c r="B21" s="46"/>
      <c r="C21" s="8" t="s">
        <v>3</v>
      </c>
      <c r="D21" s="26">
        <v>20</v>
      </c>
      <c r="E21" s="26">
        <v>262</v>
      </c>
      <c r="F21" s="26">
        <v>404</v>
      </c>
      <c r="G21" s="26">
        <v>2</v>
      </c>
      <c r="H21" s="26">
        <v>450</v>
      </c>
      <c r="J21" s="22"/>
    </row>
    <row r="22" spans="2:10" s="6" customFormat="1" ht="15" customHeight="1">
      <c r="B22" s="43" t="s">
        <v>36</v>
      </c>
      <c r="C22" s="8" t="s">
        <v>3</v>
      </c>
      <c r="D22" s="25">
        <v>3727</v>
      </c>
      <c r="E22" s="25">
        <v>5614</v>
      </c>
      <c r="F22" s="25">
        <v>6705</v>
      </c>
      <c r="G22" s="25">
        <v>5734</v>
      </c>
      <c r="H22" s="25">
        <v>6769</v>
      </c>
      <c r="J22" s="22"/>
    </row>
    <row r="23" spans="2:10" s="6" customFormat="1" ht="15" customHeight="1">
      <c r="B23" s="45" t="s">
        <v>11</v>
      </c>
      <c r="C23" s="8" t="s">
        <v>2</v>
      </c>
      <c r="D23" s="25">
        <v>367</v>
      </c>
      <c r="E23" s="25">
        <v>442</v>
      </c>
      <c r="F23" s="25">
        <v>535</v>
      </c>
      <c r="G23" s="25">
        <v>530</v>
      </c>
      <c r="H23" s="25">
        <v>525</v>
      </c>
      <c r="J23" s="22"/>
    </row>
    <row r="24" spans="2:10" s="6" customFormat="1" ht="15" customHeight="1">
      <c r="B24" s="46"/>
      <c r="C24" s="8" t="s">
        <v>3</v>
      </c>
      <c r="D24" s="25">
        <v>6839</v>
      </c>
      <c r="E24" s="25">
        <v>8924</v>
      </c>
      <c r="F24" s="25">
        <v>10108</v>
      </c>
      <c r="G24" s="25">
        <v>13475</v>
      </c>
      <c r="H24" s="25">
        <v>10825</v>
      </c>
      <c r="J24" s="22"/>
    </row>
    <row r="25" spans="2:10" s="6" customFormat="1" ht="15" customHeight="1">
      <c r="B25" s="45" t="s">
        <v>12</v>
      </c>
      <c r="C25" s="8" t="s">
        <v>2</v>
      </c>
      <c r="D25" s="25">
        <v>280</v>
      </c>
      <c r="E25" s="25">
        <v>360</v>
      </c>
      <c r="F25" s="25">
        <v>353</v>
      </c>
      <c r="G25" s="25">
        <v>267</v>
      </c>
      <c r="H25" s="25">
        <v>411</v>
      </c>
      <c r="J25" s="22"/>
    </row>
    <row r="26" spans="2:10" s="6" customFormat="1" ht="15" customHeight="1">
      <c r="B26" s="46"/>
      <c r="C26" s="8" t="s">
        <v>3</v>
      </c>
      <c r="D26" s="25">
        <v>4771</v>
      </c>
      <c r="E26" s="25">
        <v>6228</v>
      </c>
      <c r="F26" s="25">
        <v>6333</v>
      </c>
      <c r="G26" s="25">
        <v>2712</v>
      </c>
      <c r="H26" s="25">
        <v>7241</v>
      </c>
      <c r="J26" s="22"/>
    </row>
    <row r="27" spans="2:10" s="6" customFormat="1" ht="15" customHeight="1">
      <c r="B27" s="45" t="s">
        <v>13</v>
      </c>
      <c r="C27" s="8" t="s">
        <v>2</v>
      </c>
      <c r="D27" s="25">
        <v>97</v>
      </c>
      <c r="E27" s="25">
        <v>114</v>
      </c>
      <c r="F27" s="25">
        <v>139</v>
      </c>
      <c r="G27" s="25">
        <v>131</v>
      </c>
      <c r="H27" s="25">
        <v>137</v>
      </c>
      <c r="J27" s="22"/>
    </row>
    <row r="28" spans="2:10" s="6" customFormat="1" ht="15" customHeight="1">
      <c r="B28" s="46"/>
      <c r="C28" s="8" t="s">
        <v>3</v>
      </c>
      <c r="D28" s="25">
        <v>2816</v>
      </c>
      <c r="E28" s="25">
        <v>3967</v>
      </c>
      <c r="F28" s="25">
        <v>5065</v>
      </c>
      <c r="G28" s="25">
        <v>4987</v>
      </c>
      <c r="H28" s="25">
        <v>4656</v>
      </c>
      <c r="J28" s="22"/>
    </row>
    <row r="29" spans="2:10" s="6" customFormat="1" ht="15" customHeight="1">
      <c r="B29" s="45" t="s">
        <v>14</v>
      </c>
      <c r="C29" s="8" t="s">
        <v>2</v>
      </c>
      <c r="D29" s="25">
        <v>104</v>
      </c>
      <c r="E29" s="25">
        <v>112</v>
      </c>
      <c r="F29" s="25">
        <v>167</v>
      </c>
      <c r="G29" s="25">
        <v>160</v>
      </c>
      <c r="H29" s="25">
        <v>197</v>
      </c>
      <c r="J29" s="22"/>
    </row>
    <row r="30" spans="2:10" s="6" customFormat="1" ht="15" customHeight="1">
      <c r="B30" s="46"/>
      <c r="C30" s="8" t="s">
        <v>3</v>
      </c>
      <c r="D30" s="25">
        <v>1537</v>
      </c>
      <c r="E30" s="25">
        <v>1710</v>
      </c>
      <c r="F30" s="25">
        <v>2987</v>
      </c>
      <c r="G30" s="25">
        <v>2835</v>
      </c>
      <c r="H30" s="25">
        <v>2885</v>
      </c>
      <c r="J30" s="22"/>
    </row>
    <row r="31" spans="2:10" s="6" customFormat="1" ht="15" customHeight="1">
      <c r="B31" s="45" t="s">
        <v>16</v>
      </c>
      <c r="C31" s="8" t="s">
        <v>2</v>
      </c>
      <c r="D31" s="36">
        <v>1836</v>
      </c>
      <c r="E31" s="36">
        <v>2140</v>
      </c>
      <c r="F31" s="36">
        <v>2426</v>
      </c>
      <c r="G31" s="36">
        <v>2374</v>
      </c>
      <c r="H31" s="36">
        <f>SUM(H6,H8,H10,H12,H14,H16,H18,H20,H23,H25,H27,H29)</f>
        <v>2539</v>
      </c>
    </row>
    <row r="32" spans="2:10" s="6" customFormat="1" ht="15" customHeight="1" thickBot="1">
      <c r="B32" s="47"/>
      <c r="C32" s="38" t="s">
        <v>3</v>
      </c>
      <c r="D32" s="37">
        <v>69725</v>
      </c>
      <c r="E32" s="37">
        <v>99438</v>
      </c>
      <c r="F32" s="37">
        <v>122996</v>
      </c>
      <c r="G32" s="37">
        <v>121247</v>
      </c>
      <c r="H32" s="37">
        <f>SUM(H7,H9,H11,H13,H15,H17,H19,H21,H22,H24,H26,H28,H30)</f>
        <v>119361</v>
      </c>
    </row>
    <row r="33" spans="2:8" s="6" customFormat="1" ht="4.5" customHeight="1">
      <c r="B33" s="15"/>
      <c r="D33" s="27"/>
      <c r="E33" s="27"/>
      <c r="F33" s="27"/>
      <c r="G33" s="27"/>
      <c r="H33" s="27"/>
    </row>
    <row r="34" spans="2:8" s="6" customFormat="1" ht="13.2">
      <c r="B34" s="18" t="s">
        <v>30</v>
      </c>
      <c r="C34" s="19"/>
      <c r="D34" s="27"/>
      <c r="E34" s="27"/>
      <c r="F34" s="27"/>
      <c r="G34" s="27"/>
      <c r="H34" s="27"/>
    </row>
    <row r="35" spans="2:8" s="6" customFormat="1" ht="13.2">
      <c r="B35" s="20" t="s">
        <v>26</v>
      </c>
      <c r="D35" s="27"/>
      <c r="E35" s="27"/>
      <c r="F35" s="27"/>
      <c r="G35" s="27"/>
      <c r="H35" s="27"/>
    </row>
    <row r="36" spans="2:8" s="6" customFormat="1" ht="13.2">
      <c r="B36" s="20" t="s">
        <v>27</v>
      </c>
      <c r="D36" s="27"/>
      <c r="E36" s="27"/>
      <c r="F36" s="27"/>
      <c r="G36" s="27"/>
      <c r="H36" s="27"/>
    </row>
    <row r="37" spans="2:8" s="6" customFormat="1" ht="13.2">
      <c r="B37" s="20" t="s">
        <v>28</v>
      </c>
      <c r="D37" s="31"/>
      <c r="E37" s="31"/>
      <c r="F37" s="31"/>
      <c r="G37" s="31"/>
      <c r="H37" s="31"/>
    </row>
  </sheetData>
  <mergeCells count="13">
    <mergeCell ref="B12:B13"/>
    <mergeCell ref="B14:B15"/>
    <mergeCell ref="B16:B17"/>
    <mergeCell ref="B6:B7"/>
    <mergeCell ref="B10:B11"/>
    <mergeCell ref="B8:B9"/>
    <mergeCell ref="B29:B30"/>
    <mergeCell ref="B31:B32"/>
    <mergeCell ref="B18:B19"/>
    <mergeCell ref="B20:B21"/>
    <mergeCell ref="B23:B24"/>
    <mergeCell ref="B25:B26"/>
    <mergeCell ref="B27:B28"/>
  </mergeCells>
  <phoneticPr fontId="12"/>
  <pageMargins left="0.5" right="0.5" top="0.5" bottom="0.5" header="0.51200000000000001" footer="0.51200000000000001"/>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8"/>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14.59765625" defaultRowHeight="14.4"/>
  <cols>
    <col min="1" max="1" width="1.59765625" style="1" customWidth="1"/>
    <col min="2" max="2" width="15.59765625" style="1" customWidth="1"/>
    <col min="3" max="3" width="6.59765625" style="1" customWidth="1"/>
    <col min="4" max="8" width="12.59765625" style="35" customWidth="1"/>
    <col min="9" max="16384" width="14.59765625" style="1"/>
  </cols>
  <sheetData>
    <row r="1" spans="2:8" ht="23.4">
      <c r="B1" s="50"/>
      <c r="C1" s="50"/>
      <c r="D1" s="2"/>
      <c r="E1" s="2"/>
      <c r="F1" s="2"/>
      <c r="G1" s="2"/>
      <c r="H1" s="2"/>
    </row>
    <row r="2" spans="2:8" ht="3.75" customHeight="1">
      <c r="B2" s="2"/>
      <c r="C2" s="2"/>
      <c r="D2" s="32"/>
      <c r="E2" s="32"/>
      <c r="F2" s="32"/>
      <c r="G2" s="32"/>
      <c r="H2" s="32"/>
    </row>
    <row r="3" spans="2:8" s="3" customFormat="1" ht="13.5" customHeight="1">
      <c r="B3" s="3" t="s">
        <v>25</v>
      </c>
      <c r="D3" s="33"/>
      <c r="E3" s="33"/>
      <c r="F3" s="33"/>
      <c r="G3" s="33"/>
      <c r="H3" s="33" t="s">
        <v>18</v>
      </c>
    </row>
    <row r="4" spans="2:8" s="3" customFormat="1" ht="2.25" customHeight="1" thickBot="1">
      <c r="B4" s="4"/>
      <c r="C4" s="4"/>
      <c r="D4" s="34"/>
      <c r="E4" s="34"/>
      <c r="F4" s="34"/>
      <c r="G4" s="34"/>
      <c r="H4" s="34"/>
    </row>
    <row r="5" spans="2:8" s="3" customFormat="1" ht="15" customHeight="1">
      <c r="B5" s="11" t="s">
        <v>19</v>
      </c>
      <c r="C5" s="5" t="s">
        <v>1</v>
      </c>
      <c r="D5" s="23" t="s">
        <v>43</v>
      </c>
      <c r="E5" s="23" t="s">
        <v>34</v>
      </c>
      <c r="F5" s="44" t="s">
        <v>39</v>
      </c>
      <c r="G5" s="42" t="s">
        <v>40</v>
      </c>
      <c r="H5" s="42" t="s">
        <v>44</v>
      </c>
    </row>
    <row r="6" spans="2:8" s="6" customFormat="1" ht="15" customHeight="1">
      <c r="B6" s="12" t="s">
        <v>20</v>
      </c>
      <c r="C6" s="7" t="s">
        <v>21</v>
      </c>
      <c r="D6" s="27">
        <v>11223</v>
      </c>
      <c r="E6" s="27">
        <v>13987</v>
      </c>
      <c r="F6" s="27">
        <v>14963</v>
      </c>
      <c r="G6" s="27">
        <v>16044</v>
      </c>
      <c r="H6" s="27">
        <v>17550</v>
      </c>
    </row>
    <row r="7" spans="2:8" s="6" customFormat="1" ht="15" customHeight="1">
      <c r="B7" s="45" t="s">
        <v>15</v>
      </c>
      <c r="C7" s="8" t="s">
        <v>21</v>
      </c>
      <c r="D7" s="41">
        <v>0</v>
      </c>
      <c r="E7" s="41">
        <v>0</v>
      </c>
      <c r="F7" s="41">
        <v>0</v>
      </c>
      <c r="G7" s="41">
        <v>0</v>
      </c>
      <c r="H7" s="41">
        <v>0</v>
      </c>
    </row>
    <row r="8" spans="2:8" s="6" customFormat="1" ht="15" customHeight="1">
      <c r="B8" s="46"/>
      <c r="C8" s="8" t="s">
        <v>22</v>
      </c>
      <c r="D8" s="41">
        <v>0</v>
      </c>
      <c r="E8" s="41">
        <v>0</v>
      </c>
      <c r="F8" s="41">
        <v>0</v>
      </c>
      <c r="G8" s="41">
        <v>0</v>
      </c>
      <c r="H8" s="41">
        <v>0</v>
      </c>
    </row>
    <row r="9" spans="2:8" s="6" customFormat="1" ht="15" customHeight="1">
      <c r="B9" s="45" t="s">
        <v>4</v>
      </c>
      <c r="C9" s="8" t="s">
        <v>21</v>
      </c>
      <c r="D9" s="41">
        <v>0</v>
      </c>
      <c r="E9" s="41">
        <v>0</v>
      </c>
      <c r="F9" s="41">
        <v>0</v>
      </c>
      <c r="G9" s="41">
        <v>0</v>
      </c>
      <c r="H9" s="41">
        <v>0</v>
      </c>
    </row>
    <row r="10" spans="2:8" s="6" customFormat="1" ht="15" customHeight="1">
      <c r="B10" s="46"/>
      <c r="C10" s="8" t="s">
        <v>22</v>
      </c>
      <c r="D10" s="41">
        <v>0</v>
      </c>
      <c r="E10" s="41">
        <v>0</v>
      </c>
      <c r="F10" s="41">
        <v>0</v>
      </c>
      <c r="G10" s="41">
        <v>0</v>
      </c>
      <c r="H10" s="41">
        <v>0</v>
      </c>
    </row>
    <row r="11" spans="2:8" s="6" customFormat="1" ht="15" customHeight="1">
      <c r="B11" s="45" t="s">
        <v>23</v>
      </c>
      <c r="C11" s="8" t="s">
        <v>21</v>
      </c>
      <c r="D11" s="41">
        <v>0</v>
      </c>
      <c r="E11" s="41">
        <v>0</v>
      </c>
      <c r="F11" s="41">
        <v>0</v>
      </c>
      <c r="G11" s="41">
        <v>0</v>
      </c>
      <c r="H11" s="41">
        <v>0</v>
      </c>
    </row>
    <row r="12" spans="2:8" s="6" customFormat="1" ht="15" customHeight="1">
      <c r="B12" s="46"/>
      <c r="C12" s="8" t="s">
        <v>22</v>
      </c>
      <c r="D12" s="41">
        <v>0</v>
      </c>
      <c r="E12" s="41">
        <v>0</v>
      </c>
      <c r="F12" s="41">
        <v>0</v>
      </c>
      <c r="G12" s="41">
        <v>0</v>
      </c>
      <c r="H12" s="41">
        <v>0</v>
      </c>
    </row>
    <row r="13" spans="2:8" s="6" customFormat="1" ht="15" customHeight="1">
      <c r="B13" s="45" t="s">
        <v>24</v>
      </c>
      <c r="C13" s="8" t="s">
        <v>21</v>
      </c>
      <c r="D13" s="41">
        <v>0</v>
      </c>
      <c r="E13" s="41">
        <v>0</v>
      </c>
      <c r="F13" s="41">
        <v>0</v>
      </c>
      <c r="G13" s="41">
        <v>0</v>
      </c>
      <c r="H13" s="41">
        <v>0</v>
      </c>
    </row>
    <row r="14" spans="2:8" s="6" customFormat="1" ht="15" customHeight="1">
      <c r="B14" s="46"/>
      <c r="C14" s="8" t="s">
        <v>22</v>
      </c>
      <c r="D14" s="41">
        <v>0</v>
      </c>
      <c r="E14" s="41">
        <v>0</v>
      </c>
      <c r="F14" s="41">
        <v>0</v>
      </c>
      <c r="G14" s="41">
        <v>0</v>
      </c>
      <c r="H14" s="41">
        <v>0</v>
      </c>
    </row>
    <row r="15" spans="2:8" s="22" customFormat="1" ht="15" customHeight="1">
      <c r="B15" s="45" t="s">
        <v>29</v>
      </c>
      <c r="C15" s="8" t="s">
        <v>21</v>
      </c>
      <c r="D15" s="39">
        <v>11223</v>
      </c>
      <c r="E15" s="39">
        <v>13987</v>
      </c>
      <c r="F15" s="39">
        <v>14963</v>
      </c>
      <c r="G15" s="39">
        <f>SUM(G6,G7,G9,G11,G13)</f>
        <v>16044</v>
      </c>
      <c r="H15" s="39">
        <f>SUM(H6,H7,H9,H11,H13)</f>
        <v>17550</v>
      </c>
    </row>
    <row r="16" spans="2:8" s="22" customFormat="1" ht="15" customHeight="1" thickBot="1">
      <c r="B16" s="47"/>
      <c r="C16" s="38" t="s">
        <v>22</v>
      </c>
      <c r="D16" s="37">
        <v>0</v>
      </c>
      <c r="E16" s="37">
        <v>0</v>
      </c>
      <c r="F16" s="37">
        <v>0</v>
      </c>
      <c r="G16" s="37">
        <f>SUM(G8,G10,G12,G14)</f>
        <v>0</v>
      </c>
      <c r="H16" s="37">
        <f>SUM(H8,H10,H12,H14)</f>
        <v>0</v>
      </c>
    </row>
    <row r="17" spans="2:8" s="3" customFormat="1" ht="2.25" customHeight="1">
      <c r="D17" s="34"/>
      <c r="E17" s="34"/>
      <c r="F17" s="34"/>
      <c r="G17" s="34"/>
      <c r="H17" s="34"/>
    </row>
    <row r="18" spans="2:8" s="3" customFormat="1" ht="13.2">
      <c r="B18" s="9" t="s">
        <v>31</v>
      </c>
      <c r="C18" s="10"/>
      <c r="D18" s="34"/>
      <c r="E18" s="34"/>
      <c r="F18" s="34"/>
      <c r="G18" s="34"/>
      <c r="H18" s="34"/>
    </row>
  </sheetData>
  <mergeCells count="6">
    <mergeCell ref="B13:B14"/>
    <mergeCell ref="B15:B16"/>
    <mergeCell ref="B1:C1"/>
    <mergeCell ref="B7:B8"/>
    <mergeCell ref="B9:B10"/>
    <mergeCell ref="B11:B12"/>
  </mergeCells>
  <phoneticPr fontId="12"/>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16-22(1)専用利用</vt:lpstr>
      <vt:lpstr>(2)個人利用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2026-08-19T02:20:05Z</dcterms:created>
  <dcterms:modified xsi:type="dcterms:W3CDTF">2026-08-19T02:20:23Z</dcterms:modified>
</cp:coreProperties>
</file>