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0391"/>
  <workbookPr filterPrivacy="1"/>
  <xr:revisionPtr xr6:coauthVersionLast="36" xr6:coauthVersionMax="36" documentId="8_{136250B4-9031-48D3-A5FF-37795861F125}" revIDLastSave="0" xr10:uidLastSave="{00000000-0000-0000-0000-000000000000}"/>
  <bookViews>
    <workbookView windowHeight="7704" windowWidth="20460" xWindow="32760" yWindow="32760"/>
  </bookViews>
  <sheets>
    <sheet r:id="rId1" name="16-42" sheetId="2"/>
  </sheets>
  <calcPr calcId="191029"/>
</workbook>
</file>

<file path=xl/calcChain.xml><?xml version="1.0" encoding="utf-8"?>
<calcChain xmlns="http://schemas.openxmlformats.org/spreadsheetml/2006/main">
  <c r="D23" i="2" l="1"/>
  <c r="E23" i="2"/>
  <c r="F23" i="2"/>
  <c r="G23" i="2"/>
  <c r="H23" i="2"/>
  <c r="I23" i="2"/>
  <c r="J23" i="2"/>
  <c r="K23" i="2"/>
  <c r="L23" i="2"/>
  <c r="M23" i="2"/>
  <c r="N23" i="2"/>
  <c r="C23" i="2"/>
  <c r="O19" i="2"/>
  <c r="O15" i="2"/>
  <c r="O22" i="2"/>
  <c r="O21" i="2"/>
  <c r="O20" i="2"/>
  <c r="O18" i="2"/>
  <c r="O16" i="2"/>
  <c r="O14" i="2"/>
  <c r="O13" i="2"/>
  <c r="O12" i="2"/>
  <c r="O11" i="2"/>
  <c r="O10" i="2"/>
  <c r="O9" i="2"/>
  <c r="O8" i="2"/>
  <c r="O7" i="2"/>
  <c r="O6" i="2"/>
  <c r="O5" i="2"/>
  <c r="O23" i="2"/>
</calcChain>
</file>

<file path=xl/sharedStrings.xml><?xml version="1.0" encoding="utf-8"?>
<sst xmlns="http://schemas.openxmlformats.org/spreadsheetml/2006/main" count="38" uniqueCount="38">
  <si>
    <t>10月</t>
    <phoneticPr fontId="6"/>
  </si>
  <si>
    <t>12月</t>
    <phoneticPr fontId="6"/>
  </si>
  <si>
    <t>合計</t>
    <rPh sb="0" eb="2">
      <t>ゴウケイ</t>
    </rPh>
    <phoneticPr fontId="6"/>
  </si>
  <si>
    <t>5月</t>
    <phoneticPr fontId="6"/>
  </si>
  <si>
    <t>8月</t>
    <phoneticPr fontId="6"/>
  </si>
  <si>
    <t>1月</t>
    <phoneticPr fontId="6"/>
  </si>
  <si>
    <t>2月</t>
    <phoneticPr fontId="6"/>
  </si>
  <si>
    <t>3月</t>
    <phoneticPr fontId="6"/>
  </si>
  <si>
    <t>4月</t>
    <phoneticPr fontId="6"/>
  </si>
  <si>
    <t>6月</t>
    <phoneticPr fontId="6"/>
  </si>
  <si>
    <t>7月</t>
    <phoneticPr fontId="6"/>
  </si>
  <si>
    <t>9月</t>
    <phoneticPr fontId="6"/>
  </si>
  <si>
    <t>11月</t>
    <phoneticPr fontId="6"/>
  </si>
  <si>
    <t>岡崎公園</t>
    <rPh sb="0" eb="2">
      <t>オカザキ</t>
    </rPh>
    <rPh sb="2" eb="4">
      <t>コウエン</t>
    </rPh>
    <phoneticPr fontId="6"/>
  </si>
  <si>
    <t>岡崎市東公園</t>
    <rPh sb="0" eb="3">
      <t>オカザキシ</t>
    </rPh>
    <rPh sb="3" eb="4">
      <t>ヒガシ</t>
    </rPh>
    <rPh sb="4" eb="6">
      <t>コウエン</t>
    </rPh>
    <phoneticPr fontId="6"/>
  </si>
  <si>
    <t>岡崎市南公園</t>
    <rPh sb="0" eb="3">
      <t>オカザキシ</t>
    </rPh>
    <rPh sb="3" eb="4">
      <t>ミナミ</t>
    </rPh>
    <rPh sb="4" eb="6">
      <t>コウエン</t>
    </rPh>
    <phoneticPr fontId="6"/>
  </si>
  <si>
    <t>岡崎城</t>
    <rPh sb="0" eb="3">
      <t>オカザキジョウ</t>
    </rPh>
    <phoneticPr fontId="6"/>
  </si>
  <si>
    <t>三河武士のやかた家康館</t>
    <rPh sb="0" eb="2">
      <t>ミカワ</t>
    </rPh>
    <rPh sb="2" eb="4">
      <t>ブシ</t>
    </rPh>
    <rPh sb="8" eb="10">
      <t>イエヤス</t>
    </rPh>
    <rPh sb="10" eb="11">
      <t>カン</t>
    </rPh>
    <phoneticPr fontId="6"/>
  </si>
  <si>
    <t>六所神社</t>
    <rPh sb="0" eb="1">
      <t>ロク</t>
    </rPh>
    <rPh sb="1" eb="2">
      <t>ショ</t>
    </rPh>
    <rPh sb="2" eb="4">
      <t>ジンジャ</t>
    </rPh>
    <phoneticPr fontId="6"/>
  </si>
  <si>
    <t>岩津天満宮</t>
    <rPh sb="0" eb="1">
      <t>イワ</t>
    </rPh>
    <rPh sb="1" eb="2">
      <t>ツ</t>
    </rPh>
    <rPh sb="2" eb="5">
      <t>テンマングウ</t>
    </rPh>
    <phoneticPr fontId="6"/>
  </si>
  <si>
    <t>駒立ぶどう狩り組合</t>
    <rPh sb="0" eb="1">
      <t>コマ</t>
    </rPh>
    <rPh sb="1" eb="2">
      <t>ダ</t>
    </rPh>
    <rPh sb="5" eb="6">
      <t>ガ</t>
    </rPh>
    <rPh sb="7" eb="9">
      <t>クミアイ</t>
    </rPh>
    <phoneticPr fontId="6"/>
  </si>
  <si>
    <t>岡崎カントリー倶楽部</t>
    <rPh sb="0" eb="2">
      <t>オカザキ</t>
    </rPh>
    <rPh sb="7" eb="10">
      <t>クラブ</t>
    </rPh>
    <phoneticPr fontId="6"/>
  </si>
  <si>
    <t>岡崎地域文化広場</t>
    <rPh sb="0" eb="2">
      <t>オカザキ</t>
    </rPh>
    <rPh sb="2" eb="4">
      <t>チイキ</t>
    </rPh>
    <rPh sb="4" eb="6">
      <t>ブンカ</t>
    </rPh>
    <rPh sb="6" eb="8">
      <t>ヒロバ</t>
    </rPh>
    <phoneticPr fontId="6"/>
  </si>
  <si>
    <t>くらがり渓谷</t>
    <rPh sb="4" eb="6">
      <t>ケイコク</t>
    </rPh>
    <phoneticPr fontId="6"/>
  </si>
  <si>
    <t>額田ゴルフ倶楽部</t>
    <rPh sb="0" eb="2">
      <t>ヌカタ</t>
    </rPh>
    <rPh sb="5" eb="8">
      <t>クラブ</t>
    </rPh>
    <phoneticPr fontId="6"/>
  </si>
  <si>
    <t>サン・ベルグラビア</t>
    <phoneticPr fontId="6"/>
  </si>
  <si>
    <t>桜まつり</t>
    <rPh sb="0" eb="1">
      <t>サクラ</t>
    </rPh>
    <phoneticPr fontId="6"/>
  </si>
  <si>
    <t>藤まつり</t>
    <rPh sb="0" eb="1">
      <t>フジ</t>
    </rPh>
    <phoneticPr fontId="6"/>
  </si>
  <si>
    <t>八丁味噌蔵</t>
    <rPh sb="0" eb="1">
      <t>ハチ</t>
    </rPh>
    <rPh sb="1" eb="2">
      <t>チョウ</t>
    </rPh>
    <rPh sb="2" eb="4">
      <t>ミソ</t>
    </rPh>
    <rPh sb="4" eb="5">
      <t>グラ</t>
    </rPh>
    <phoneticPr fontId="6"/>
  </si>
  <si>
    <t>道の駅藤川宿</t>
    <rPh sb="0" eb="1">
      <t>ミチ</t>
    </rPh>
    <rPh sb="2" eb="3">
      <t>エキ</t>
    </rPh>
    <rPh sb="3" eb="5">
      <t>フジカワ</t>
    </rPh>
    <rPh sb="5" eb="6">
      <t>ヤド</t>
    </rPh>
    <phoneticPr fontId="6"/>
  </si>
  <si>
    <t>ＮＥＯＰＡＳＡ岡崎</t>
    <rPh sb="7" eb="9">
      <t>オカザキ</t>
    </rPh>
    <phoneticPr fontId="6"/>
  </si>
  <si>
    <t>計</t>
    <rPh sb="0" eb="1">
      <t>ケイ</t>
    </rPh>
    <phoneticPr fontId="6"/>
  </si>
  <si>
    <t>注　：観光地点名称または観光入込客数を公表不可と回答している地点を除いて表示しているが、集計には反映している。</t>
    <rPh sb="0" eb="1">
      <t>チュウ</t>
    </rPh>
    <phoneticPr fontId="6"/>
  </si>
  <si>
    <t>資料：愛知県観光レクリエーション利用者統計</t>
    <rPh sb="3" eb="6">
      <t>アイチケン</t>
    </rPh>
    <rPh sb="6" eb="8">
      <t>カンコウ</t>
    </rPh>
    <rPh sb="16" eb="19">
      <t>リヨウシャ</t>
    </rPh>
    <rPh sb="19" eb="21">
      <t>トウケイ</t>
    </rPh>
    <phoneticPr fontId="6"/>
  </si>
  <si>
    <t>１６-４２　観光入込客数（月別）</t>
    <rPh sb="6" eb="8">
      <t>カンコウ</t>
    </rPh>
    <rPh sb="8" eb="9">
      <t>ハイ</t>
    </rPh>
    <rPh sb="9" eb="10">
      <t>コミ</t>
    </rPh>
    <rPh sb="10" eb="11">
      <t>キャク</t>
    </rPh>
    <rPh sb="11" eb="12">
      <t>スウ</t>
    </rPh>
    <phoneticPr fontId="6"/>
  </si>
  <si>
    <t>注　：サン･ベルグラビアは令和５年８月23日付でメダリオン･ジャパンリゾート株式会社へ譲渡。</t>
    <rPh sb="0" eb="1">
      <t>チュウ</t>
    </rPh>
    <rPh sb="13" eb="15">
      <t>レイワ</t>
    </rPh>
    <rPh sb="16" eb="17">
      <t>ネン</t>
    </rPh>
    <rPh sb="18" eb="19">
      <t>ガツ</t>
    </rPh>
    <rPh sb="21" eb="22">
      <t>ニチ</t>
    </rPh>
    <rPh sb="22" eb="23">
      <t>ヅケ</t>
    </rPh>
    <rPh sb="38" eb="42">
      <t>カブシキカイシャ</t>
    </rPh>
    <rPh sb="43" eb="45">
      <t>ジョウト</t>
    </rPh>
    <phoneticPr fontId="6"/>
  </si>
  <si>
    <t>令和６年（単位：人）</t>
    <rPh sb="0" eb="2">
      <t>レイワ</t>
    </rPh>
    <rPh sb="3" eb="4">
      <t>ネン</t>
    </rPh>
    <rPh sb="8" eb="9">
      <t>ニン</t>
    </rPh>
    <phoneticPr fontId="6"/>
  </si>
  <si>
    <t>注　：南公園は施設工事のため、令和６年４月から令和９年３月まで閉園。</t>
    <rPh sb="0" eb="1">
      <t>チュウ</t>
    </rPh>
    <rPh sb="3" eb="6">
      <t>ミナミコウエン</t>
    </rPh>
    <rPh sb="7" eb="11">
      <t>シセツコウジ</t>
    </rPh>
    <rPh sb="15" eb="17">
      <t>レイワ</t>
    </rPh>
    <rPh sb="18" eb="19">
      <t>ネン</t>
    </rPh>
    <rPh sb="20" eb="21">
      <t>ガツ</t>
    </rPh>
    <rPh sb="23" eb="25">
      <t>レイワ</t>
    </rPh>
    <rPh sb="26" eb="27">
      <t>ネン</t>
    </rPh>
    <rPh sb="28" eb="29">
      <t>ガツ</t>
    </rPh>
    <rPh sb="31" eb="33">
      <t>ヘイエン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</si>
</sst>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0.0"/>
    <numFmt numFmtId="177" formatCode="#,##0;\-#,##0;&quot;-&quot;"/>
  </numFmts>
  <fonts count="12">
    <font>
      <sz val="12"/>
      <name val="明朝"/>
      <family val="1"/>
      <charset val="128"/>
    </font>
    <font>
      <sz val="11"/>
      <name val="ＭＳ Ｐゴシック"/>
      <family val="3"/>
      <charset val="128"/>
    </font>
    <font>
      <sz val="14"/>
      <name val="ＭＳ 明朝"/>
      <family val="1"/>
      <charset val="128"/>
    </font>
    <font>
      <sz val="10"/>
      <color indexed="8"/>
      <name val="Arial"/>
      <family val="2"/>
    </font>
    <font>
      <sz val="10"/>
      <name val="Arial"/>
      <family val="2"/>
    </font>
    <font>
      <b/>
      <sz val="12"/>
      <name val="Arial"/>
      <family val="2"/>
    </font>
    <font>
      <sz val="6"/>
      <name val="ＭＳ Ｐ明朝"/>
      <family val="1"/>
      <charset val="128"/>
    </font>
    <font>
      <sz val="11"/>
      <name val="ＭＳ 明朝"/>
      <family val="1"/>
      <charset val="128"/>
    </font>
    <font>
      <sz val="20"/>
      <name val="ＭＳ Ｐ明朝"/>
      <family val="1"/>
      <charset val="128"/>
    </font>
    <font>
      <sz val="11"/>
      <name val="ＭＳ Ｐ明朝"/>
      <family val="1"/>
      <charset val="128"/>
    </font>
    <font>
      <b/>
      <sz val="11"/>
      <name val="ＭＳ Ｐ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8"/>
      </bottom>
      <diagonal/>
    </border>
    <border>
      <left/>
      <right/>
      <top/>
      <bottom style="thin">
        <color indexed="8"/>
      </bottom>
      <diagonal/>
    </border>
    <border>
      <left style="thin">
        <color indexed="8"/>
      </left>
      <right/>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indexed="8"/>
      </bottom>
      <diagonal/>
    </border>
    <border>
      <left/>
      <right/>
      <top/>
      <bottom style="thin">
        <color theme="1"/>
      </bottom>
      <diagonal/>
    </border>
    <border>
      <left/>
      <right style="medium">
        <color indexed="8"/>
      </right>
      <top/>
      <bottom style="thin">
        <color theme="1"/>
      </bottom>
      <diagonal/>
    </border>
  </borders>
  <cellStyleXfs count="7">
    <xf numFmtId="0" fontId="0" fillId="0" borderId="0"/>
    <xf numFmtId="177" fontId="3"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4" fillId="0" borderId="0"/>
    <xf numFmtId="38" fontId="1" fillId="0" borderId="0" applyFont="0" applyFill="0" applyBorder="0" applyAlignment="0" applyProtection="0"/>
    <xf numFmtId="0" fontId="2" fillId="0" borderId="0"/>
  </cellStyleXfs>
  <cellXfs count="25">
    <xf numFmtId="0" fontId="0" fillId="0" borderId="0" xfId="0"/>
    <xf numFmtId="0" fontId="9" fillId="2" borderId="0" xfId="0" applyFont="1" applyFill="1" applyAlignment="1">
      <alignment vertical="center"/>
    </xf>
    <xf numFmtId="0" fontId="9" fillId="2" borderId="3" xfId="0" applyFont="1" applyFill="1" applyBorder="1" applyAlignment="1">
      <alignment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177" fontId="9" fillId="2" borderId="0" xfId="0" applyNumberFormat="1" applyFont="1" applyFill="1" applyBorder="1" applyAlignment="1">
      <alignment horizontal="right" vertical="center"/>
    </xf>
    <xf numFmtId="177" fontId="9" fillId="2" borderId="0" xfId="5" applyNumberFormat="1" applyFont="1" applyFill="1" applyBorder="1" applyAlignment="1" applyProtection="1">
      <alignment horizontal="right" vertical="center"/>
    </xf>
    <xf numFmtId="0" fontId="10" fillId="2" borderId="0" xfId="0" applyFont="1" applyFill="1" applyAlignment="1">
      <alignment vertical="center"/>
    </xf>
    <xf numFmtId="176" fontId="9" fillId="2" borderId="3" xfId="0" applyNumberFormat="1" applyFont="1" applyFill="1" applyBorder="1" applyAlignment="1" applyProtection="1">
      <alignment vertical="center"/>
    </xf>
    <xf numFmtId="0" fontId="7" fillId="2" borderId="0" xfId="0" applyFont="1" applyFill="1" applyBorder="1" applyAlignment="1">
      <alignment vertical="center"/>
    </xf>
    <xf numFmtId="177" fontId="9" fillId="2" borderId="10" xfId="0" applyNumberFormat="1" applyFont="1" applyFill="1" applyBorder="1" applyAlignment="1">
      <alignment horizontal="right" vertical="center"/>
    </xf>
    <xf numFmtId="0" fontId="9" fillId="0" borderId="0" xfId="0" applyFont="1" applyFill="1" applyAlignment="1">
      <alignment vertical="center"/>
    </xf>
    <xf numFmtId="0" fontId="9" fillId="0" borderId="0" xfId="0" applyFont="1" applyFill="1" applyAlignment="1">
      <alignment horizontal="right" vertical="center"/>
    </xf>
    <xf numFmtId="0" fontId="7" fillId="2" borderId="0" xfId="0" applyFont="1" applyFill="1" applyAlignment="1">
      <alignment vertical="center"/>
    </xf>
    <xf numFmtId="177" fontId="9" fillId="2" borderId="0" xfId="5" applyNumberFormat="1" applyFont="1" applyFill="1" applyBorder="1" applyAlignment="1">
      <alignment horizontal="right" vertical="center"/>
    </xf>
    <xf numFmtId="3" fontId="9" fillId="2" borderId="0" xfId="0" applyNumberFormat="1" applyFont="1" applyFill="1" applyAlignment="1">
      <alignment vertical="center"/>
    </xf>
    <xf numFmtId="41" fontId="9" fillId="2" borderId="0" xfId="0" applyNumberFormat="1" applyFont="1" applyFill="1" applyAlignment="1">
      <alignment horizontal="right" vertical="center"/>
    </xf>
    <xf numFmtId="177" fontId="9" fillId="2" borderId="10" xfId="5" applyNumberFormat="1" applyFont="1" applyFill="1" applyBorder="1" applyAlignment="1">
      <alignment horizontal="right" vertical="center"/>
    </xf>
    <xf numFmtId="0" fontId="9" fillId="2" borderId="6" xfId="0" applyFont="1" applyFill="1" applyBorder="1" applyAlignment="1">
      <alignment horizontal="center" vertical="center"/>
    </xf>
    <xf numFmtId="0" fontId="9" fillId="2" borderId="7" xfId="0" applyFont="1" applyFill="1" applyBorder="1" applyAlignment="1">
      <alignment vertical="center" shrinkToFit="1"/>
    </xf>
    <xf numFmtId="0" fontId="9" fillId="2" borderId="8" xfId="0" applyFont="1" applyFill="1" applyBorder="1" applyAlignment="1">
      <alignment vertical="center" shrinkToFit="1"/>
    </xf>
    <xf numFmtId="0" fontId="9" fillId="2" borderId="11" xfId="0" applyFont="1" applyFill="1" applyBorder="1" applyAlignment="1">
      <alignment vertical="center" shrinkToFit="1"/>
    </xf>
    <xf numFmtId="0" fontId="11" fillId="2" borderId="8" xfId="0" applyFont="1" applyFill="1" applyBorder="1" applyAlignment="1">
      <alignment horizontal="center" vertical="center"/>
    </xf>
    <xf numFmtId="0" fontId="10" fillId="2" borderId="9" xfId="0" quotePrefix="1" applyFont="1" applyFill="1" applyBorder="1" applyAlignment="1">
      <alignment horizontal="center" vertical="center"/>
    </xf>
    <xf numFmtId="0" fontId="8" fillId="2" borderId="0" xfId="0" applyFont="1" applyFill="1" applyBorder="1" applyAlignment="1">
      <alignment horizontal="left" vertical="center"/>
    </xf>
  </cellXfs>
  <cellStyles count="7">
    <cellStyle name="Calc Currency (0)" xfId="1"/>
    <cellStyle name="Header1" xfId="2"/>
    <cellStyle name="Header2" xfId="3"/>
    <cellStyle name="Normal_#18-Internet" xfId="4"/>
    <cellStyle name="桁区切り" xfId="5" builtinId="6"/>
    <cellStyle name="標準" xfId="0" builtinId="0"/>
    <cellStyle name="未定義"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O29"/>
  <sheetViews>
    <sheetView showGridLines="0" tabSelected="1" defaultGridColor="0" colorId="22" zoomScaleNormal="100" workbookViewId="0"/>
  </sheetViews>
  <sheetFormatPr defaultColWidth="8.59765625" defaultRowHeight="13.2"/>
  <cols>
    <col min="1" max="1" width="1.59765625" style="1" customWidth="1"/>
    <col min="2" max="2" width="18.796875" style="1" customWidth="1"/>
    <col min="3" max="14" width="9.59765625" style="1" customWidth="1"/>
    <col min="15" max="15" width="10.59765625" style="1" customWidth="1"/>
    <col min="16" max="16384" width="8.59765625" style="1"/>
  </cols>
  <sheetData>
    <row r="1" spans="2:15" ht="23.4">
      <c r="B1" s="24" t="s">
        <v>34</v>
      </c>
      <c r="C1" s="24"/>
      <c r="D1" s="24"/>
      <c r="E1" s="24"/>
      <c r="F1" s="24"/>
      <c r="G1" s="24"/>
      <c r="H1" s="24"/>
      <c r="I1" s="24"/>
      <c r="J1" s="24"/>
      <c r="K1" s="24"/>
      <c r="L1" s="24"/>
      <c r="M1" s="24"/>
      <c r="N1" s="24"/>
      <c r="O1" s="24"/>
    </row>
    <row r="2" spans="2:15">
      <c r="N2" s="11"/>
      <c r="O2" s="12" t="s">
        <v>36</v>
      </c>
    </row>
    <row r="3" spans="2:15" ht="4.5" customHeight="1" thickBot="1">
      <c r="B3" s="2"/>
      <c r="C3" s="2"/>
      <c r="D3" s="2"/>
      <c r="E3" s="2"/>
      <c r="F3" s="2"/>
      <c r="G3" s="2"/>
      <c r="H3" s="2"/>
      <c r="I3" s="2"/>
      <c r="J3" s="2"/>
      <c r="K3" s="2"/>
      <c r="L3" s="2"/>
      <c r="M3" s="2"/>
      <c r="N3" s="2"/>
      <c r="O3" s="2"/>
    </row>
    <row r="4" spans="2:15" ht="18.75" customHeight="1">
      <c r="B4" s="18"/>
      <c r="C4" s="3" t="s">
        <v>5</v>
      </c>
      <c r="D4" s="4" t="s">
        <v>6</v>
      </c>
      <c r="E4" s="4" t="s">
        <v>7</v>
      </c>
      <c r="F4" s="4" t="s">
        <v>8</v>
      </c>
      <c r="G4" s="4" t="s">
        <v>3</v>
      </c>
      <c r="H4" s="4" t="s">
        <v>9</v>
      </c>
      <c r="I4" s="4" t="s">
        <v>10</v>
      </c>
      <c r="J4" s="4" t="s">
        <v>4</v>
      </c>
      <c r="K4" s="4" t="s">
        <v>11</v>
      </c>
      <c r="L4" s="4" t="s">
        <v>0</v>
      </c>
      <c r="M4" s="4" t="s">
        <v>12</v>
      </c>
      <c r="N4" s="4" t="s">
        <v>1</v>
      </c>
      <c r="O4" s="4" t="s">
        <v>2</v>
      </c>
    </row>
    <row r="5" spans="2:15" ht="18.75" customHeight="1">
      <c r="B5" s="19" t="s">
        <v>13</v>
      </c>
      <c r="C5" s="14">
        <v>86000</v>
      </c>
      <c r="D5" s="14">
        <v>27000</v>
      </c>
      <c r="E5" s="14">
        <v>45700</v>
      </c>
      <c r="F5" s="14">
        <v>69700</v>
      </c>
      <c r="G5" s="14">
        <v>65600</v>
      </c>
      <c r="H5" s="14">
        <v>43800</v>
      </c>
      <c r="I5" s="14">
        <v>45700</v>
      </c>
      <c r="J5" s="14">
        <v>59000</v>
      </c>
      <c r="K5" s="14">
        <v>54400</v>
      </c>
      <c r="L5" s="14">
        <v>58700</v>
      </c>
      <c r="M5" s="14">
        <v>64800</v>
      </c>
      <c r="N5" s="14">
        <v>30900</v>
      </c>
      <c r="O5" s="5">
        <f t="shared" ref="O5:O22" si="0">SUM(C5:N5)</f>
        <v>651300</v>
      </c>
    </row>
    <row r="6" spans="2:15" ht="18.75" customHeight="1">
      <c r="B6" s="20" t="s">
        <v>14</v>
      </c>
      <c r="C6" s="14">
        <v>13260</v>
      </c>
      <c r="D6" s="14">
        <v>31470</v>
      </c>
      <c r="E6" s="14">
        <v>29310</v>
      </c>
      <c r="F6" s="14">
        <v>34020</v>
      </c>
      <c r="G6" s="14">
        <v>36570</v>
      </c>
      <c r="H6" s="14">
        <v>22500</v>
      </c>
      <c r="I6" s="14">
        <v>11570</v>
      </c>
      <c r="J6" s="14">
        <v>5380</v>
      </c>
      <c r="K6" s="14">
        <v>15560</v>
      </c>
      <c r="L6" s="14">
        <v>31470</v>
      </c>
      <c r="M6" s="14">
        <v>41790</v>
      </c>
      <c r="N6" s="14">
        <v>28460</v>
      </c>
      <c r="O6" s="5">
        <f t="shared" si="0"/>
        <v>301360</v>
      </c>
    </row>
    <row r="7" spans="2:15" ht="18.75" customHeight="1">
      <c r="B7" s="20" t="s">
        <v>15</v>
      </c>
      <c r="C7" s="14">
        <v>30717</v>
      </c>
      <c r="D7" s="14">
        <v>40661</v>
      </c>
      <c r="E7" s="14">
        <v>75185</v>
      </c>
      <c r="F7" s="14">
        <v>0</v>
      </c>
      <c r="G7" s="14">
        <v>0</v>
      </c>
      <c r="H7" s="14">
        <v>0</v>
      </c>
      <c r="I7" s="14">
        <v>0</v>
      </c>
      <c r="J7" s="14">
        <v>0</v>
      </c>
      <c r="K7" s="14">
        <v>0</v>
      </c>
      <c r="L7" s="14">
        <v>0</v>
      </c>
      <c r="M7" s="14">
        <v>0</v>
      </c>
      <c r="N7" s="14">
        <v>0</v>
      </c>
      <c r="O7" s="5">
        <f>SUM(C7:N7)</f>
        <v>146563</v>
      </c>
    </row>
    <row r="8" spans="2:15" ht="18.75" customHeight="1">
      <c r="B8" s="20" t="s">
        <v>16</v>
      </c>
      <c r="C8" s="14">
        <v>27018</v>
      </c>
      <c r="D8" s="14">
        <v>19561</v>
      </c>
      <c r="E8" s="14">
        <v>28221</v>
      </c>
      <c r="F8" s="14">
        <v>29039</v>
      </c>
      <c r="G8" s="14">
        <v>21225</v>
      </c>
      <c r="H8" s="15">
        <v>13763</v>
      </c>
      <c r="I8" s="16">
        <v>12396</v>
      </c>
      <c r="J8" s="16">
        <v>17062</v>
      </c>
      <c r="K8" s="16">
        <v>15668</v>
      </c>
      <c r="L8" s="14">
        <v>16640</v>
      </c>
      <c r="M8" s="14">
        <v>20527</v>
      </c>
      <c r="N8" s="14">
        <v>12488</v>
      </c>
      <c r="O8" s="5">
        <f>SUM(C8:N8)</f>
        <v>233608</v>
      </c>
    </row>
    <row r="9" spans="2:15" ht="18.75" customHeight="1">
      <c r="B9" s="20" t="s">
        <v>17</v>
      </c>
      <c r="C9" s="14">
        <v>38744</v>
      </c>
      <c r="D9" s="14">
        <v>0</v>
      </c>
      <c r="E9" s="14">
        <v>5671</v>
      </c>
      <c r="F9" s="14">
        <v>11384</v>
      </c>
      <c r="G9" s="14">
        <v>10777</v>
      </c>
      <c r="H9" s="14">
        <v>7118</v>
      </c>
      <c r="I9" s="14">
        <v>6930</v>
      </c>
      <c r="J9" s="14">
        <v>8833</v>
      </c>
      <c r="K9" s="14">
        <v>7450</v>
      </c>
      <c r="L9" s="14">
        <v>8459</v>
      </c>
      <c r="M9" s="14">
        <v>8418</v>
      </c>
      <c r="N9" s="14">
        <v>5901</v>
      </c>
      <c r="O9" s="5">
        <f t="shared" si="0"/>
        <v>119685</v>
      </c>
    </row>
    <row r="10" spans="2:15" ht="18.75" customHeight="1">
      <c r="B10" s="20" t="s">
        <v>18</v>
      </c>
      <c r="C10" s="14">
        <v>10000</v>
      </c>
      <c r="D10" s="14">
        <v>3000</v>
      </c>
      <c r="E10" s="14">
        <v>3000</v>
      </c>
      <c r="F10" s="14">
        <v>3000</v>
      </c>
      <c r="G10" s="15">
        <v>3000</v>
      </c>
      <c r="H10" s="14">
        <v>2000</v>
      </c>
      <c r="I10" s="14">
        <v>1500</v>
      </c>
      <c r="J10" s="14">
        <v>1500</v>
      </c>
      <c r="K10" s="14">
        <v>2000</v>
      </c>
      <c r="L10" s="14">
        <v>5000</v>
      </c>
      <c r="M10" s="14">
        <v>6000</v>
      </c>
      <c r="N10" s="14">
        <v>3000</v>
      </c>
      <c r="O10" s="5">
        <f>SUM(C10:N10)</f>
        <v>43000</v>
      </c>
    </row>
    <row r="11" spans="2:15" ht="18.75" customHeight="1">
      <c r="B11" s="20" t="s">
        <v>19</v>
      </c>
      <c r="C11" s="14">
        <v>130000</v>
      </c>
      <c r="D11" s="14">
        <v>20000</v>
      </c>
      <c r="E11" s="14">
        <v>5000</v>
      </c>
      <c r="F11" s="14">
        <v>18000</v>
      </c>
      <c r="G11" s="14">
        <v>8000</v>
      </c>
      <c r="H11" s="14">
        <v>3000</v>
      </c>
      <c r="I11" s="14">
        <v>5000</v>
      </c>
      <c r="J11" s="14">
        <v>10000</v>
      </c>
      <c r="K11" s="14">
        <v>12000</v>
      </c>
      <c r="L11" s="14">
        <v>28000</v>
      </c>
      <c r="M11" s="14">
        <v>28000</v>
      </c>
      <c r="N11" s="14">
        <v>32000</v>
      </c>
      <c r="O11" s="5">
        <f t="shared" si="0"/>
        <v>299000</v>
      </c>
    </row>
    <row r="12" spans="2:15" ht="18.75" customHeight="1">
      <c r="B12" s="20" t="s">
        <v>20</v>
      </c>
      <c r="C12" s="14">
        <v>0</v>
      </c>
      <c r="D12" s="14">
        <v>0</v>
      </c>
      <c r="E12" s="14">
        <v>0</v>
      </c>
      <c r="F12" s="14">
        <v>0</v>
      </c>
      <c r="G12" s="14">
        <v>0</v>
      </c>
      <c r="H12" s="14">
        <v>0</v>
      </c>
      <c r="I12" s="14">
        <v>2282</v>
      </c>
      <c r="J12" s="14">
        <v>21582</v>
      </c>
      <c r="K12" s="14">
        <v>29360</v>
      </c>
      <c r="L12" s="14">
        <v>3730</v>
      </c>
      <c r="M12" s="14">
        <v>0</v>
      </c>
      <c r="N12" s="14">
        <v>0</v>
      </c>
      <c r="O12" s="5">
        <f t="shared" si="0"/>
        <v>56954</v>
      </c>
    </row>
    <row r="13" spans="2:15" ht="18.75" customHeight="1">
      <c r="B13" s="20" t="s">
        <v>21</v>
      </c>
      <c r="C13" s="14">
        <v>4808</v>
      </c>
      <c r="D13" s="14">
        <v>4405</v>
      </c>
      <c r="E13" s="14">
        <v>5113</v>
      </c>
      <c r="F13" s="14">
        <v>5792</v>
      </c>
      <c r="G13" s="14">
        <v>5863</v>
      </c>
      <c r="H13" s="14">
        <v>5626</v>
      </c>
      <c r="I13" s="14">
        <v>5587</v>
      </c>
      <c r="J13" s="14">
        <v>4805</v>
      </c>
      <c r="K13" s="14">
        <v>5230</v>
      </c>
      <c r="L13" s="14">
        <v>5073</v>
      </c>
      <c r="M13" s="14">
        <v>5259</v>
      </c>
      <c r="N13" s="14">
        <v>5413</v>
      </c>
      <c r="O13" s="5">
        <f t="shared" si="0"/>
        <v>62974</v>
      </c>
    </row>
    <row r="14" spans="2:15" ht="18.75" customHeight="1">
      <c r="B14" s="20" t="s">
        <v>22</v>
      </c>
      <c r="C14" s="14">
        <v>13064</v>
      </c>
      <c r="D14" s="14">
        <v>15216</v>
      </c>
      <c r="E14" s="14">
        <v>14386</v>
      </c>
      <c r="F14" s="14">
        <v>9517</v>
      </c>
      <c r="G14" s="14">
        <v>14302</v>
      </c>
      <c r="H14" s="14">
        <v>20068</v>
      </c>
      <c r="I14" s="14">
        <v>38493</v>
      </c>
      <c r="J14" s="14">
        <v>51899</v>
      </c>
      <c r="K14" s="14">
        <v>18759</v>
      </c>
      <c r="L14" s="14">
        <v>11239</v>
      </c>
      <c r="M14" s="14">
        <v>12419</v>
      </c>
      <c r="N14" s="14">
        <v>10894</v>
      </c>
      <c r="O14" s="5">
        <f t="shared" si="0"/>
        <v>230256</v>
      </c>
    </row>
    <row r="15" spans="2:15" ht="18.75" customHeight="1">
      <c r="B15" s="20" t="s">
        <v>23</v>
      </c>
      <c r="C15" s="14">
        <v>1237</v>
      </c>
      <c r="D15" s="14">
        <v>1224</v>
      </c>
      <c r="E15" s="14">
        <v>2470</v>
      </c>
      <c r="F15" s="14">
        <v>4503</v>
      </c>
      <c r="G15" s="14">
        <v>9802</v>
      </c>
      <c r="H15" s="14">
        <v>6932</v>
      </c>
      <c r="I15" s="14">
        <v>22406</v>
      </c>
      <c r="J15" s="14">
        <v>40321</v>
      </c>
      <c r="K15" s="14">
        <v>10714</v>
      </c>
      <c r="L15" s="14">
        <v>4900</v>
      </c>
      <c r="M15" s="14">
        <v>7587</v>
      </c>
      <c r="N15" s="14">
        <v>6300</v>
      </c>
      <c r="O15" s="5">
        <f>SUM(C15:N15)</f>
        <v>118396</v>
      </c>
    </row>
    <row r="16" spans="2:15" ht="18.75" customHeight="1">
      <c r="B16" s="20" t="s">
        <v>24</v>
      </c>
      <c r="C16" s="14">
        <v>4223</v>
      </c>
      <c r="D16" s="14">
        <v>4356</v>
      </c>
      <c r="E16" s="14">
        <v>6074</v>
      </c>
      <c r="F16" s="14">
        <v>7382</v>
      </c>
      <c r="G16" s="14">
        <v>7618</v>
      </c>
      <c r="H16" s="14">
        <v>6656</v>
      </c>
      <c r="I16" s="14">
        <v>5844</v>
      </c>
      <c r="J16" s="14">
        <v>5197</v>
      </c>
      <c r="K16" s="14">
        <v>5958</v>
      </c>
      <c r="L16" s="14">
        <v>7061</v>
      </c>
      <c r="M16" s="14">
        <v>7561</v>
      </c>
      <c r="N16" s="14">
        <v>6777</v>
      </c>
      <c r="O16" s="5">
        <f t="shared" si="0"/>
        <v>74707</v>
      </c>
    </row>
    <row r="17" spans="2:15" ht="18.75" customHeight="1">
      <c r="B17" s="20" t="s">
        <v>25</v>
      </c>
      <c r="C17" s="14">
        <v>0</v>
      </c>
      <c r="D17" s="14">
        <v>0</v>
      </c>
      <c r="E17" s="14">
        <v>0</v>
      </c>
      <c r="F17" s="14">
        <v>0</v>
      </c>
      <c r="G17" s="14">
        <v>0</v>
      </c>
      <c r="H17" s="14">
        <v>0</v>
      </c>
      <c r="I17" s="14">
        <v>0</v>
      </c>
      <c r="J17" s="14">
        <v>0</v>
      </c>
      <c r="K17" s="14">
        <v>0</v>
      </c>
      <c r="L17" s="14">
        <v>0</v>
      </c>
      <c r="M17" s="14">
        <v>0</v>
      </c>
      <c r="N17" s="14">
        <v>0</v>
      </c>
      <c r="O17" s="14">
        <v>0</v>
      </c>
    </row>
    <row r="18" spans="2:15" ht="18.75" customHeight="1">
      <c r="B18" s="20" t="s">
        <v>26</v>
      </c>
      <c r="C18" s="14">
        <v>0</v>
      </c>
      <c r="D18" s="14">
        <v>0</v>
      </c>
      <c r="E18" s="14"/>
      <c r="F18" s="14">
        <v>305000</v>
      </c>
      <c r="G18" s="14">
        <v>0</v>
      </c>
      <c r="H18" s="14">
        <v>0</v>
      </c>
      <c r="I18" s="14">
        <v>0</v>
      </c>
      <c r="J18" s="14">
        <v>0</v>
      </c>
      <c r="K18" s="14">
        <v>0</v>
      </c>
      <c r="L18" s="14">
        <v>0</v>
      </c>
      <c r="M18" s="14">
        <v>0</v>
      </c>
      <c r="N18" s="14">
        <v>0</v>
      </c>
      <c r="O18" s="5">
        <f t="shared" si="0"/>
        <v>305000</v>
      </c>
    </row>
    <row r="19" spans="2:15" ht="18.75" customHeight="1">
      <c r="B19" s="20" t="s">
        <v>27</v>
      </c>
      <c r="C19" s="14">
        <v>0</v>
      </c>
      <c r="D19" s="14">
        <v>0</v>
      </c>
      <c r="E19" s="14"/>
      <c r="F19" s="14">
        <v>18136</v>
      </c>
      <c r="G19" s="14">
        <v>0</v>
      </c>
      <c r="H19" s="14">
        <v>0</v>
      </c>
      <c r="I19" s="14">
        <v>0</v>
      </c>
      <c r="J19" s="14">
        <v>0</v>
      </c>
      <c r="K19" s="14">
        <v>0</v>
      </c>
      <c r="L19" s="14">
        <v>0</v>
      </c>
      <c r="M19" s="14">
        <v>0</v>
      </c>
      <c r="N19" s="14">
        <v>0</v>
      </c>
      <c r="O19" s="5">
        <f>SUM(C19:N19)</f>
        <v>18136</v>
      </c>
    </row>
    <row r="20" spans="2:15" ht="18.75" customHeight="1">
      <c r="B20" s="20" t="s">
        <v>28</v>
      </c>
      <c r="C20" s="14">
        <v>10020</v>
      </c>
      <c r="D20" s="14">
        <v>11870</v>
      </c>
      <c r="E20" s="14">
        <v>13071</v>
      </c>
      <c r="F20" s="14">
        <v>10435</v>
      </c>
      <c r="G20" s="14">
        <v>10888</v>
      </c>
      <c r="H20" s="14">
        <v>12030</v>
      </c>
      <c r="I20" s="14">
        <v>11036</v>
      </c>
      <c r="J20" s="14">
        <v>11138</v>
      </c>
      <c r="K20" s="14">
        <v>15173</v>
      </c>
      <c r="L20" s="14">
        <v>13605</v>
      </c>
      <c r="M20" s="14">
        <v>13911</v>
      </c>
      <c r="N20" s="14">
        <v>10722</v>
      </c>
      <c r="O20" s="5">
        <f>SUM(C20:N20)</f>
        <v>143899</v>
      </c>
    </row>
    <row r="21" spans="2:15" ht="18.75" customHeight="1">
      <c r="B21" s="20" t="s">
        <v>29</v>
      </c>
      <c r="C21" s="14">
        <v>110399</v>
      </c>
      <c r="D21" s="14">
        <v>104399</v>
      </c>
      <c r="E21" s="14">
        <v>90449</v>
      </c>
      <c r="F21" s="14">
        <v>88136</v>
      </c>
      <c r="G21" s="14">
        <v>96713</v>
      </c>
      <c r="H21" s="14">
        <v>90593</v>
      </c>
      <c r="I21" s="14">
        <v>93735</v>
      </c>
      <c r="J21" s="14">
        <v>97944</v>
      </c>
      <c r="K21" s="14">
        <v>97943</v>
      </c>
      <c r="L21" s="14">
        <v>100521</v>
      </c>
      <c r="M21" s="14">
        <v>97181</v>
      </c>
      <c r="N21" s="14">
        <v>97619</v>
      </c>
      <c r="O21" s="5">
        <f>SUM(C21:N21)</f>
        <v>1165632</v>
      </c>
    </row>
    <row r="22" spans="2:15" ht="18.75" customHeight="1">
      <c r="B22" s="21" t="s">
        <v>30</v>
      </c>
      <c r="C22" s="17">
        <v>550992</v>
      </c>
      <c r="D22" s="17">
        <v>426103</v>
      </c>
      <c r="E22" s="17">
        <v>596194</v>
      </c>
      <c r="F22" s="17">
        <v>490266</v>
      </c>
      <c r="G22" s="17">
        <v>602990</v>
      </c>
      <c r="H22" s="17">
        <v>417089</v>
      </c>
      <c r="I22" s="17">
        <v>484545</v>
      </c>
      <c r="J22" s="17">
        <v>798107</v>
      </c>
      <c r="K22" s="17">
        <v>523997</v>
      </c>
      <c r="L22" s="17">
        <v>541138</v>
      </c>
      <c r="M22" s="17">
        <v>596885</v>
      </c>
      <c r="N22" s="17">
        <v>597030</v>
      </c>
      <c r="O22" s="10">
        <f t="shared" si="0"/>
        <v>6625336</v>
      </c>
    </row>
    <row r="23" spans="2:15" s="7" customFormat="1" ht="16.5" customHeight="1">
      <c r="B23" s="22" t="s">
        <v>31</v>
      </c>
      <c r="C23" s="6">
        <f>SUM(C5:C22)</f>
        <v>1030482</v>
      </c>
      <c r="D23" s="6">
        <f t="shared" ref="D23:N23" si="1">SUM(D5:D22)</f>
        <v>709265</v>
      </c>
      <c r="E23" s="6">
        <f t="shared" si="1"/>
        <v>919844</v>
      </c>
      <c r="F23" s="6">
        <f t="shared" si="1"/>
        <v>1104310</v>
      </c>
      <c r="G23" s="6">
        <f t="shared" si="1"/>
        <v>893348</v>
      </c>
      <c r="H23" s="6">
        <f t="shared" si="1"/>
        <v>651175</v>
      </c>
      <c r="I23" s="6">
        <f t="shared" si="1"/>
        <v>747024</v>
      </c>
      <c r="J23" s="6">
        <f t="shared" si="1"/>
        <v>1132768</v>
      </c>
      <c r="K23" s="6">
        <f t="shared" si="1"/>
        <v>814212</v>
      </c>
      <c r="L23" s="6">
        <f t="shared" si="1"/>
        <v>835536</v>
      </c>
      <c r="M23" s="6">
        <f t="shared" si="1"/>
        <v>910338</v>
      </c>
      <c r="N23" s="6">
        <f t="shared" si="1"/>
        <v>847504</v>
      </c>
      <c r="O23" s="6">
        <f>SUM(O5:O22)</f>
        <v>10595806</v>
      </c>
    </row>
    <row r="24" spans="2:15" ht="4.5" customHeight="1" thickBot="1">
      <c r="B24" s="23"/>
      <c r="C24" s="8"/>
      <c r="D24" s="8"/>
      <c r="E24" s="8"/>
      <c r="F24" s="8"/>
      <c r="G24" s="8"/>
      <c r="H24" s="8"/>
      <c r="I24" s="8"/>
      <c r="J24" s="8"/>
      <c r="K24" s="8"/>
      <c r="L24" s="8"/>
      <c r="M24" s="8"/>
      <c r="N24" s="8"/>
      <c r="O24" s="8"/>
    </row>
    <row r="25" spans="2:15" ht="4.5" customHeight="1"/>
    <row r="26" spans="2:15">
      <c r="B26" s="9" t="s">
        <v>33</v>
      </c>
    </row>
    <row r="27" spans="2:15">
      <c r="B27" s="13" t="s">
        <v>32</v>
      </c>
    </row>
    <row r="28" spans="2:15">
      <c r="B28" s="13" t="s">
        <v>35</v>
      </c>
    </row>
    <row r="29" spans="2:15">
      <c r="B29" s="13" t="s">
        <v>37</v>
      </c>
    </row>
  </sheetData>
  <mergeCells count="1">
    <mergeCell ref="B1:O1"/>
  </mergeCells>
  <phoneticPr fontId="6"/>
  <pageMargins left="0.51181102362204722" right="0.51181102362204722" top="0.51181102362204722" bottom="0.51181102362204722" header="0.51181102362204722" footer="0.51181102362204722"/>
  <pageSetup paperSize="9" scale="84"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16-42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2026-08-19T02:54:39Z</dcterms:created>
  <dcterms:modified xsi:type="dcterms:W3CDTF">2026-08-19T02:54:52Z</dcterms:modified>
</cp:coreProperties>
</file>