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ED4671FC-0A49-4133-ADA8-5980D52A9AC8}" revIDLastSave="0" xr10:uidLastSave="{00000000-0000-0000-0000-000000000000}"/>
  <bookViews>
    <workbookView activeTab="1" firstSheet="1" windowHeight="9108" windowWidth="12048" xWindow="3324" yWindow="1416"/>
  </bookViews>
  <sheets>
    <sheet r:id="rId1" name="回復済み_Sheet1" sheetId="1" state="veryHidden"/>
    <sheet r:id="rId2" name="R7" sheetId="16"/>
    <sheet r:id="rId3" name="R６" sheetId="15"/>
    <sheet r:id="rId4" name="R5" sheetId="14"/>
    <sheet r:id="rId5" name="R4" sheetId="13"/>
    <sheet r:id="rId6" name="R3" sheetId="12"/>
    <sheet r:id="rId7" name="R2" sheetId="11"/>
    <sheet r:id="rId8" name="R1" sheetId="10"/>
    <sheet r:id="rId9" name="Ｈ30" sheetId="9"/>
    <sheet r:id="rId10" name="Ｈ29" sheetId="8"/>
    <sheet r:id="rId11" name="Ｈ28" sheetId="7"/>
    <sheet r:id="rId12" name="Ｈ27" sheetId="6"/>
    <sheet r:id="rId13" name="Ｈ26" sheetId="5"/>
    <sheet r:id="rId14" name="Ｈ25" sheetId="4"/>
    <sheet r:id="rId15" name="Ｈ24" sheetId="3"/>
  </sheets>
  <calcPr calcId="191029" calcOnSave="0"/>
</workbook>
</file>

<file path=xl/calcChain.xml><?xml version="1.0" encoding="utf-8"?>
<calcChain xmlns="http://schemas.openxmlformats.org/spreadsheetml/2006/main">
  <c r="K12" i="16" l="1"/>
  <c r="J12" i="16"/>
  <c r="I12" i="16"/>
  <c r="H12" i="16"/>
  <c r="G12" i="16"/>
  <c r="F12" i="16"/>
  <c r="E12" i="16"/>
  <c r="K11" i="16"/>
  <c r="J11" i="16"/>
  <c r="I11" i="16"/>
  <c r="H11" i="16"/>
  <c r="G11" i="16"/>
  <c r="F11" i="16"/>
  <c r="E11" i="16"/>
  <c r="D10" i="16"/>
  <c r="D9" i="16"/>
  <c r="D8" i="16"/>
  <c r="D7" i="16"/>
  <c r="D6" i="16"/>
  <c r="D5" i="16"/>
  <c r="K12" i="15"/>
  <c r="J12" i="15"/>
  <c r="I12" i="15"/>
  <c r="H12" i="15"/>
  <c r="G12" i="15"/>
  <c r="F12" i="15"/>
  <c r="E12" i="15"/>
  <c r="K11" i="15"/>
  <c r="J11" i="15"/>
  <c r="I11" i="15"/>
  <c r="H11" i="15"/>
  <c r="G11" i="15"/>
  <c r="F11" i="15"/>
  <c r="E11" i="15"/>
  <c r="D10" i="15"/>
  <c r="D9" i="15"/>
  <c r="D8" i="15"/>
  <c r="D7" i="15"/>
  <c r="D6" i="15"/>
  <c r="D5" i="15"/>
  <c r="K12" i="14"/>
  <c r="J12" i="14"/>
  <c r="I12" i="14"/>
  <c r="H12" i="14"/>
  <c r="G12" i="14"/>
  <c r="F12" i="14"/>
  <c r="E12" i="14"/>
  <c r="D12" i="14"/>
  <c r="K11" i="14"/>
  <c r="J11" i="14"/>
  <c r="I11" i="14"/>
  <c r="H11" i="14"/>
  <c r="G11" i="14"/>
  <c r="F11" i="14"/>
  <c r="E11" i="14"/>
  <c r="D11" i="14"/>
  <c r="D10" i="14"/>
  <c r="D9" i="14"/>
  <c r="D8" i="14"/>
  <c r="D7" i="14"/>
  <c r="D6" i="14"/>
  <c r="D5" i="14"/>
  <c r="K12" i="13"/>
  <c r="J12" i="13"/>
  <c r="I12" i="13"/>
  <c r="H12" i="13"/>
  <c r="G12" i="13"/>
  <c r="F12" i="13"/>
  <c r="E12" i="13"/>
  <c r="K11" i="13"/>
  <c r="J11" i="13"/>
  <c r="I11" i="13"/>
  <c r="H11" i="13"/>
  <c r="G11" i="13"/>
  <c r="F11" i="13"/>
  <c r="E11" i="13"/>
  <c r="D10" i="13"/>
  <c r="D9" i="13"/>
  <c r="D8" i="13"/>
  <c r="D7" i="13"/>
  <c r="D6" i="13"/>
  <c r="D5" i="13"/>
  <c r="K12" i="12"/>
  <c r="J12" i="12"/>
  <c r="I12" i="12"/>
  <c r="H12" i="12"/>
  <c r="G12" i="12"/>
  <c r="F12" i="12"/>
  <c r="E12" i="12"/>
  <c r="K11" i="12"/>
  <c r="J11" i="12"/>
  <c r="I11" i="12"/>
  <c r="H11" i="12"/>
  <c r="G11" i="12"/>
  <c r="F11" i="12"/>
  <c r="E11" i="12"/>
  <c r="D10" i="12"/>
  <c r="D9" i="12"/>
  <c r="D8" i="12"/>
  <c r="D7" i="12"/>
  <c r="D11" i="12"/>
  <c r="D6" i="12"/>
  <c r="D5" i="12"/>
  <c r="K12" i="11"/>
  <c r="J12" i="11"/>
  <c r="I12" i="11"/>
  <c r="H12" i="11"/>
  <c r="G12" i="11"/>
  <c r="F12" i="11"/>
  <c r="E12" i="11"/>
  <c r="K11" i="11"/>
  <c r="J11" i="11"/>
  <c r="I11" i="11"/>
  <c r="H11" i="11"/>
  <c r="G11" i="11"/>
  <c r="F11" i="11"/>
  <c r="E11" i="11"/>
  <c r="D10" i="11"/>
  <c r="D9" i="11"/>
  <c r="D8" i="11"/>
  <c r="D7" i="11"/>
  <c r="D11" i="11"/>
  <c r="D6" i="11"/>
  <c r="D12" i="11"/>
  <c r="D5" i="11"/>
  <c r="K12" i="10"/>
  <c r="J12" i="10"/>
  <c r="I12" i="10"/>
  <c r="H12" i="10"/>
  <c r="G12" i="10"/>
  <c r="F12" i="10"/>
  <c r="E12" i="10"/>
  <c r="K11" i="10"/>
  <c r="J11" i="10"/>
  <c r="I11" i="10"/>
  <c r="H11" i="10"/>
  <c r="G11" i="10"/>
  <c r="F11" i="10"/>
  <c r="E11" i="10"/>
  <c r="D10" i="10"/>
  <c r="D9" i="10"/>
  <c r="D8" i="10"/>
  <c r="D7" i="10"/>
  <c r="D11" i="10"/>
  <c r="D6" i="10"/>
  <c r="D5" i="10"/>
  <c r="K12" i="9"/>
  <c r="J12" i="9"/>
  <c r="I12" i="9"/>
  <c r="H12" i="9"/>
  <c r="G12" i="9"/>
  <c r="F12" i="9"/>
  <c r="E12" i="9"/>
  <c r="K11" i="9"/>
  <c r="J11" i="9"/>
  <c r="I11" i="9"/>
  <c r="H11" i="9"/>
  <c r="G11" i="9"/>
  <c r="F11" i="9"/>
  <c r="E11" i="9"/>
  <c r="D10" i="9"/>
  <c r="D12" i="9"/>
  <c r="D9" i="9"/>
  <c r="D8" i="9"/>
  <c r="D7" i="9"/>
  <c r="D11" i="9"/>
  <c r="D6" i="9"/>
  <c r="D5" i="9"/>
  <c r="K12" i="8"/>
  <c r="K11" i="8"/>
  <c r="J12" i="8"/>
  <c r="J11" i="8"/>
  <c r="I12" i="8"/>
  <c r="I11" i="8"/>
  <c r="H12" i="8"/>
  <c r="H11" i="8"/>
  <c r="G12" i="8"/>
  <c r="G11" i="8"/>
  <c r="F12" i="8"/>
  <c r="F11" i="8"/>
  <c r="E12" i="8"/>
  <c r="E11" i="8"/>
  <c r="D10" i="8"/>
  <c r="D9" i="8"/>
  <c r="D8" i="8"/>
  <c r="D12" i="8"/>
  <c r="D7" i="8"/>
  <c r="D11" i="8"/>
  <c r="D6" i="8"/>
  <c r="D5" i="8"/>
  <c r="K12" i="7"/>
  <c r="J12" i="7"/>
  <c r="I12" i="7"/>
  <c r="H12" i="7"/>
  <c r="G12" i="7"/>
  <c r="F12" i="7"/>
  <c r="E12" i="7"/>
  <c r="K11" i="7"/>
  <c r="J11" i="7"/>
  <c r="I11" i="7"/>
  <c r="H11" i="7"/>
  <c r="G11" i="7"/>
  <c r="F11" i="7"/>
  <c r="E11" i="7"/>
  <c r="D10" i="7"/>
  <c r="D9" i="7"/>
  <c r="D8" i="7"/>
  <c r="D7" i="7"/>
  <c r="D11" i="7"/>
  <c r="D6" i="7"/>
  <c r="D5" i="7"/>
  <c r="K12" i="6"/>
  <c r="J12" i="6"/>
  <c r="I12" i="6"/>
  <c r="H12" i="6"/>
  <c r="G12" i="6"/>
  <c r="F12" i="6"/>
  <c r="E12" i="6"/>
  <c r="K11" i="6"/>
  <c r="J11" i="6"/>
  <c r="I11" i="6"/>
  <c r="H11" i="6"/>
  <c r="G11" i="6"/>
  <c r="F11" i="6"/>
  <c r="E11" i="6"/>
  <c r="D10" i="6"/>
  <c r="D9" i="6"/>
  <c r="D8" i="6"/>
  <c r="D7" i="6"/>
  <c r="D6" i="6"/>
  <c r="D12" i="6"/>
  <c r="D5" i="6"/>
  <c r="D11" i="6"/>
  <c r="K12" i="5"/>
  <c r="J12" i="5"/>
  <c r="I12" i="5"/>
  <c r="H12" i="5"/>
  <c r="G12" i="5"/>
  <c r="F12" i="5"/>
  <c r="E12" i="5"/>
  <c r="K11" i="5"/>
  <c r="J11" i="5"/>
  <c r="I11" i="5"/>
  <c r="H11" i="5"/>
  <c r="G11" i="5"/>
  <c r="F11" i="5"/>
  <c r="E11" i="5"/>
  <c r="D10" i="5"/>
  <c r="D9" i="5"/>
  <c r="D8" i="5"/>
  <c r="D7" i="5"/>
  <c r="D11" i="5"/>
  <c r="D6" i="5"/>
  <c r="D12" i="5"/>
  <c r="D5" i="5"/>
  <c r="D5" i="4"/>
  <c r="D6" i="4"/>
  <c r="D12" i="4"/>
  <c r="D7" i="4"/>
  <c r="D11" i="4"/>
  <c r="D8" i="4"/>
  <c r="D9" i="4"/>
  <c r="D10" i="4"/>
  <c r="E11" i="4"/>
  <c r="F11" i="4"/>
  <c r="G11" i="4"/>
  <c r="H11" i="4"/>
  <c r="I11" i="4"/>
  <c r="J11" i="4"/>
  <c r="K11" i="4"/>
  <c r="E12" i="4"/>
  <c r="F12" i="4"/>
  <c r="G12" i="4"/>
  <c r="H12" i="4"/>
  <c r="I12" i="4"/>
  <c r="J12" i="4"/>
  <c r="K12" i="4"/>
  <c r="E12" i="3"/>
  <c r="F12" i="3"/>
  <c r="G12" i="3"/>
  <c r="H12" i="3"/>
  <c r="I12" i="3"/>
  <c r="J12" i="3"/>
  <c r="K12" i="3"/>
  <c r="E11" i="3"/>
  <c r="F11" i="3"/>
  <c r="G11" i="3"/>
  <c r="H11" i="3"/>
  <c r="I11" i="3"/>
  <c r="J11" i="3"/>
  <c r="K11" i="3"/>
  <c r="D6" i="3"/>
  <c r="D8" i="3"/>
  <c r="D12" i="3"/>
  <c r="D10" i="3"/>
  <c r="D5" i="3"/>
  <c r="D7" i="3"/>
  <c r="D11" i="3"/>
  <c r="D9" i="3"/>
  <c r="D12" i="7"/>
  <c r="D12" i="10"/>
  <c r="D12" i="12"/>
  <c r="D12" i="13"/>
  <c r="D11" i="13"/>
  <c r="D12" i="15"/>
  <c r="D11" i="15"/>
  <c r="D12" i="16"/>
  <c r="D11" i="16"/>
</calcChain>
</file>

<file path=xl/sharedStrings.xml><?xml version="1.0" encoding="utf-8"?>
<sst xmlns="http://schemas.openxmlformats.org/spreadsheetml/2006/main" count="471" uniqueCount="59">
  <si>
    <t>医療法人</t>
  </si>
  <si>
    <t>施設数</t>
  </si>
  <si>
    <t>病床数</t>
  </si>
  <si>
    <t>歯科診療所</t>
  </si>
  <si>
    <t>計</t>
  </si>
  <si>
    <t>診　療　所</t>
    <phoneticPr fontId="5"/>
  </si>
  <si>
    <t>病　　　院</t>
    <phoneticPr fontId="5"/>
  </si>
  <si>
    <t>区　　　分</t>
    <phoneticPr fontId="5"/>
  </si>
  <si>
    <t>１７-２　医療施設（病院・診療所・歯科診療所）の概況（内訳）</t>
    <phoneticPr fontId="5"/>
  </si>
  <si>
    <t>総数</t>
    <phoneticPr fontId="5"/>
  </si>
  <si>
    <t>国立</t>
    <phoneticPr fontId="5"/>
  </si>
  <si>
    <t>県立</t>
    <phoneticPr fontId="5"/>
  </si>
  <si>
    <t>市立</t>
    <phoneticPr fontId="5"/>
  </si>
  <si>
    <t>会社</t>
    <phoneticPr fontId="5"/>
  </si>
  <si>
    <t>個人</t>
    <phoneticPr fontId="5"/>
  </si>
  <si>
    <t>その他の
法人</t>
    <phoneticPr fontId="5"/>
  </si>
  <si>
    <t>平成24年10月1日現在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</si>
  <si>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r>
      <t>資料：</t>
    </r>
    <r>
      <rPr>
        <sz val="11"/>
        <rFont val="ＭＳ Ｐ明朝"/>
        <family val="1"/>
        <charset val="128"/>
      </rPr>
      <t>保健総務課</t>
    </r>
    <rPh sb="3" eb="5">
      <t>ホケン</t>
    </rPh>
    <rPh sb="5" eb="7">
      <t>ソウム</t>
    </rPh>
    <rPh sb="7" eb="8">
      <t>カ</t>
    </rPh>
    <phoneticPr fontId="5"/>
  </si>
  <si>
    <t>区　　　分</t>
    <phoneticPr fontId="5"/>
  </si>
  <si>
    <t>総数</t>
    <phoneticPr fontId="5"/>
  </si>
  <si>
    <t>国立</t>
    <phoneticPr fontId="5"/>
  </si>
  <si>
    <t>県立</t>
    <phoneticPr fontId="5"/>
  </si>
  <si>
    <t>市立</t>
    <phoneticPr fontId="5"/>
  </si>
  <si>
    <t>その他の
法人</t>
    <phoneticPr fontId="5"/>
  </si>
  <si>
    <t>会社</t>
    <phoneticPr fontId="5"/>
  </si>
  <si>
    <t>個人</t>
    <phoneticPr fontId="5"/>
  </si>
  <si>
    <t>病　　　院</t>
    <phoneticPr fontId="5"/>
  </si>
  <si>
    <t>診　療　所</t>
    <phoneticPr fontId="5"/>
  </si>
  <si>
    <t>平成25年10月1日現在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</si>
  <si>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-</t>
  </si>
  <si>
    <t>-</t>
    <phoneticPr fontId="5"/>
  </si>
  <si>
    <t>平成26年10月1日現在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</si>
  <si>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-</t>
    <phoneticPr fontId="14"/>
  </si>
  <si>
    <t>平成27年10月1日現在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</si>
  <si>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-</t>
    <phoneticPr fontId="14"/>
  </si>
  <si>
    <t>平成28年10月1日現在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</si>
  <si>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平成29年10月1日現在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</si>
  <si>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r>
      <t>資料：</t>
    </r>
    <r>
      <rPr>
        <sz val="11"/>
        <rFont val="ＭＳ Ｐ明朝"/>
        <family val="1"/>
        <charset val="128"/>
      </rPr>
      <t>保健企画課</t>
    </r>
    <rPh sb="3" eb="5">
      <t>ホケン</t>
    </rPh>
    <rPh sb="5" eb="7">
      <t>キカク</t>
    </rPh>
    <rPh sb="7" eb="8">
      <t>カ</t>
    </rPh>
    <phoneticPr fontId="5"/>
  </si>
  <si>
    <t>平成30年10月1日現在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</si>
  <si>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-</t>
    <phoneticPr fontId="14"/>
  </si>
  <si>
    <t>-</t>
    <phoneticPr fontId="14"/>
  </si>
  <si>
    <t>-</t>
    <phoneticPr fontId="14"/>
  </si>
  <si>
    <t>令和元年10月1日現在</t>
    <rPh sb="6" eb="7">
      <t>ガツ</t>
    </rPh>
    <rPh sb="8" eb="9">
      <t>ニチ</t>
    </rPh>
    <rPh sb="9" eb="11">
      <t>ゲンザイ</t>
    </rPh>
    <phoneticPr fontId="5"/>
  </si>
  <si>
    <t>-</t>
    <phoneticPr fontId="14"/>
  </si>
  <si>
    <t>-</t>
    <phoneticPr fontId="14"/>
  </si>
  <si>
    <t>-</t>
    <phoneticPr fontId="14"/>
  </si>
  <si>
    <t>-</t>
    <phoneticPr fontId="14"/>
  </si>
  <si>
    <t>令和２年10月1日現在</t>
    <rPh sb="6" eb="7">
      <t>ガツ</t>
    </rPh>
    <rPh sb="8" eb="9">
      <t>ニチ</t>
    </rPh>
    <rPh sb="9" eb="11">
      <t>ゲンザイ</t>
    </rPh>
    <phoneticPr fontId="5"/>
  </si>
  <si>
    <t>-</t>
    <phoneticPr fontId="14"/>
  </si>
  <si>
    <t>令和３年10月1日現在</t>
    <rPh sb="6" eb="7">
      <t>ガツ</t>
    </rPh>
    <rPh sb="8" eb="9">
      <t>ニチ</t>
    </rPh>
    <rPh sb="9" eb="11">
      <t>ゲンザイ</t>
    </rPh>
    <phoneticPr fontId="5"/>
  </si>
  <si>
    <t>令和４年10月1日現在</t>
    <rPh sb="6" eb="7">
      <t>ガツ</t>
    </rPh>
    <rPh sb="8" eb="9">
      <t>ニチ</t>
    </rPh>
    <rPh sb="9" eb="11">
      <t>ゲンザイ</t>
    </rPh>
    <phoneticPr fontId="5"/>
  </si>
  <si>
    <r>
      <t>資料：</t>
    </r>
    <r>
      <rPr>
        <sz val="11"/>
        <rFont val="ＭＳ Ｐ明朝"/>
        <family val="1"/>
        <charset val="128"/>
      </rPr>
      <t>保健政策課</t>
    </r>
    <rPh sb="3" eb="5">
      <t>ホケン</t>
    </rPh>
    <rPh sb="5" eb="7">
      <t>セイサク</t>
    </rPh>
    <rPh sb="7" eb="8">
      <t>カ</t>
    </rPh>
    <phoneticPr fontId="5"/>
  </si>
  <si>
    <t>令和5年10月1日現在</t>
    <rPh sb="6" eb="7">
      <t>ガツ</t>
    </rPh>
    <rPh sb="8" eb="9">
      <t>ニチ</t>
    </rPh>
    <rPh sb="9" eb="11">
      <t>ゲンザイ</t>
    </rPh>
    <phoneticPr fontId="5"/>
  </si>
  <si>
    <r>
      <t>資料：</t>
    </r>
    <r>
      <rPr>
        <sz val="11"/>
        <rFont val="ＭＳ Ｐ明朝"/>
        <family val="1"/>
        <charset val="128"/>
      </rPr>
      <t>保健企画課</t>
    </r>
    <rPh sb="3" eb="5">
      <t>ホケン</t>
    </rPh>
    <rPh sb="5" eb="7">
      <t>キカクセイサクカ</t>
    </rPh>
    <phoneticPr fontId="5"/>
  </si>
  <si>
    <t>令和6年10月1日現在</t>
    <rPh sb="6" eb="7">
      <t>ガツ</t>
    </rPh>
    <rPh sb="8" eb="9">
      <t>ニチ</t>
    </rPh>
    <rPh sb="9" eb="11">
      <t>ゲンザイ</t>
    </rPh>
    <phoneticPr fontId="5"/>
  </si>
  <si>
    <t>令和7年10月1日現在</t>
    <rPh sb="6" eb="7">
      <t>ガツ</t>
    </rPh>
    <rPh sb="8" eb="9">
      <t>ニチ</t>
    </rPh>
    <rPh sb="9" eb="11">
      <t>ゲンザイ</t>
    </rPh>
    <phoneticPr fontId="5"/>
  </si>
  <si>
    <r>
      <t>注  ：</t>
    </r>
    <r>
      <rPr>
        <sz val="11"/>
        <color indexed="8"/>
        <rFont val="ＭＳ Ｐ明朝"/>
        <family val="1"/>
        <charset val="128"/>
      </rPr>
      <t>市立の診療所は、保健所、額田北部診療所と額田宮崎診療所、岡崎市こども発達医療センターである</t>
    </r>
    <r>
      <rPr>
        <sz val="11"/>
        <color indexed="8"/>
        <rFont val="ＭＳ 明朝"/>
        <family val="1"/>
        <charset val="128"/>
      </rPr>
      <t>。</t>
    </r>
    <rPh sb="12" eb="15">
      <t>ホケンジョ</t>
    </rPh>
    <phoneticPr fontId="5"/>
  </si>
  <si>
    <r>
      <t>注  ：</t>
    </r>
    <r>
      <rPr>
        <sz val="11"/>
        <color indexed="8"/>
        <rFont val="ＭＳ Ｐ明朝"/>
        <family val="1"/>
        <charset val="128"/>
      </rPr>
      <t>市立の診療所は、保健所、額田北部診療所と額田宮崎診療所である</t>
    </r>
    <r>
      <rPr>
        <sz val="11"/>
        <color indexed="8"/>
        <rFont val="ＭＳ 明朝"/>
        <family val="1"/>
        <charset val="128"/>
      </rPr>
      <t>。</t>
    </r>
    <rPh sb="12" eb="15">
      <t>ホケンジョ</t>
    </rPh>
    <phoneticPr fontId="5"/>
  </si>
  <si>
    <r>
      <t>注  :</t>
    </r>
    <r>
      <rPr>
        <sz val="11"/>
        <color indexed="8"/>
        <rFont val="ＭＳ Ｐ明朝"/>
        <family val="1"/>
        <charset val="128"/>
      </rPr>
      <t>市立の診療所は、保健所、額田北部診療所と額田宮崎診療所である</t>
    </r>
    <r>
      <rPr>
        <sz val="11"/>
        <color indexed="8"/>
        <rFont val="ＭＳ 明朝"/>
        <family val="1"/>
        <charset val="128"/>
      </rPr>
      <t>。</t>
    </r>
    <rPh sb="12" eb="15">
      <t>ホケンジョ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</si>
</sst>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5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2"/>
      <color indexed="8"/>
      <name val="明朝"/>
      <family val="1"/>
      <charset val="128"/>
    </font>
    <font>
      <sz val="11"/>
      <color indexed="10"/>
      <name val="ＭＳ Ｐ明朝"/>
      <family val="1"/>
      <charset val="128"/>
    </font>
    <font>
      <sz val="6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53">
    <xf numFmtId="0" fontId="0" fillId="0" borderId="0" xfId="0"/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58" fontId="7" fillId="2" borderId="0" xfId="0" applyNumberFormat="1" applyFont="1" applyFill="1" applyBorder="1" applyAlignment="1">
      <alignment vertical="center"/>
    </xf>
    <xf numFmtId="0" fontId="7" fillId="2" borderId="0" xfId="0" applyNumberFormat="1" applyFont="1" applyFill="1" applyAlignment="1">
      <alignment horizontal="right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76" fontId="7" fillId="2" borderId="0" xfId="0" applyNumberFormat="1" applyFont="1" applyFill="1" applyBorder="1" applyAlignment="1" applyProtection="1">
      <alignment horizontal="right" vertical="center"/>
    </xf>
    <xf numFmtId="176" fontId="7" fillId="2" borderId="0" xfId="0" applyNumberFormat="1" applyFont="1" applyFill="1" applyBorder="1" applyAlignment="1" applyProtection="1">
      <alignment vertical="center"/>
    </xf>
    <xf numFmtId="176" fontId="7" fillId="3" borderId="0" xfId="0" applyNumberFormat="1" applyFont="1" applyFill="1" applyBorder="1" applyAlignment="1" applyProtection="1">
      <alignment horizontal="right" vertical="center"/>
    </xf>
    <xf numFmtId="176" fontId="7" fillId="3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horizontal="right" vertical="center"/>
    </xf>
    <xf numFmtId="176" fontId="7" fillId="0" borderId="0" xfId="0" applyNumberFormat="1" applyFont="1" applyFill="1" applyBorder="1" applyAlignment="1" applyProtection="1">
      <alignment vertical="center"/>
    </xf>
    <xf numFmtId="176" fontId="7" fillId="0" borderId="5" xfId="0" applyNumberFormat="1" applyFont="1" applyFill="1" applyBorder="1" applyAlignment="1" applyProtection="1">
      <alignment vertical="center"/>
    </xf>
    <xf numFmtId="0" fontId="7" fillId="0" borderId="5" xfId="0" applyFont="1" applyBorder="1" applyAlignment="1">
      <alignment horizontal="center" vertical="center"/>
    </xf>
    <xf numFmtId="176" fontId="7" fillId="0" borderId="5" xfId="0" applyNumberFormat="1" applyFont="1" applyBorder="1" applyAlignment="1" applyProtection="1">
      <alignment vertical="center"/>
    </xf>
    <xf numFmtId="176" fontId="7" fillId="0" borderId="0" xfId="0" applyNumberFormat="1" applyFont="1" applyBorder="1" applyAlignment="1" applyProtection="1">
      <alignment vertical="center"/>
    </xf>
    <xf numFmtId="58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13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L17"/>
  <sheetViews>
    <sheetView showGridLines="0" defaultGridColor="0" colorId="22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8" customWidth="1"/>
    <col min="2" max="2" width="10.69921875" style="8" customWidth="1"/>
    <col min="3" max="3" width="7.09765625" style="8" bestFit="1" customWidth="1"/>
    <col min="4" max="11" width="9.296875" style="8" customWidth="1"/>
    <col min="12" max="16384" width="8.59765625" style="8"/>
  </cols>
  <sheetData>
    <row r="1" spans="1:12" ht="23.4">
      <c r="B1" s="48" t="s">
        <v>8</v>
      </c>
      <c r="C1" s="48"/>
      <c r="D1" s="48"/>
      <c r="E1" s="48"/>
      <c r="F1" s="48"/>
      <c r="G1" s="48"/>
      <c r="H1" s="48"/>
      <c r="I1" s="48"/>
      <c r="J1" s="48"/>
      <c r="K1" s="48"/>
    </row>
    <row r="2" spans="1:12">
      <c r="J2" s="28"/>
      <c r="K2" s="29" t="s">
        <v>36</v>
      </c>
    </row>
    <row r="3" spans="1:12" ht="4.5" customHeight="1" thickBot="1"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2" ht="26.4">
      <c r="B4" s="49" t="s">
        <v>7</v>
      </c>
      <c r="C4" s="50"/>
      <c r="D4" s="9" t="s">
        <v>9</v>
      </c>
      <c r="E4" s="9" t="s">
        <v>10</v>
      </c>
      <c r="F4" s="9" t="s">
        <v>11</v>
      </c>
      <c r="G4" s="9" t="s">
        <v>12</v>
      </c>
      <c r="H4" s="9" t="s">
        <v>0</v>
      </c>
      <c r="I4" s="31" t="s">
        <v>15</v>
      </c>
      <c r="J4" s="9" t="s">
        <v>13</v>
      </c>
      <c r="K4" s="9" t="s">
        <v>14</v>
      </c>
    </row>
    <row r="5" spans="1:12" ht="17.100000000000001" customHeight="1">
      <c r="B5" s="43" t="s">
        <v>6</v>
      </c>
      <c r="C5" s="7" t="s">
        <v>1</v>
      </c>
      <c r="D5" s="24">
        <f t="shared" ref="D5:D10" si="0">SUM(E5:K5)</f>
        <v>14</v>
      </c>
      <c r="E5" s="22">
        <v>0</v>
      </c>
      <c r="F5" s="23">
        <v>2</v>
      </c>
      <c r="G5" s="23">
        <v>1</v>
      </c>
      <c r="H5" s="23">
        <v>10</v>
      </c>
      <c r="I5" s="23">
        <v>0</v>
      </c>
      <c r="J5" s="22">
        <v>0</v>
      </c>
      <c r="K5" s="22">
        <v>1</v>
      </c>
    </row>
    <row r="6" spans="1:12" ht="17.100000000000001" customHeight="1">
      <c r="B6" s="44"/>
      <c r="C6" s="9" t="s">
        <v>2</v>
      </c>
      <c r="D6" s="24">
        <f t="shared" si="0"/>
        <v>2631</v>
      </c>
      <c r="E6" s="22">
        <v>0</v>
      </c>
      <c r="F6" s="23">
        <v>389</v>
      </c>
      <c r="G6" s="23">
        <v>715</v>
      </c>
      <c r="H6" s="23">
        <v>1479</v>
      </c>
      <c r="I6" s="23">
        <v>0</v>
      </c>
      <c r="J6" s="22">
        <v>0</v>
      </c>
      <c r="K6" s="22">
        <v>48</v>
      </c>
    </row>
    <row r="7" spans="1:12" ht="17.100000000000001" customHeight="1">
      <c r="B7" s="43" t="s">
        <v>5</v>
      </c>
      <c r="C7" s="7" t="s">
        <v>1</v>
      </c>
      <c r="D7" s="24">
        <f t="shared" si="0"/>
        <v>233</v>
      </c>
      <c r="E7" s="23">
        <v>2</v>
      </c>
      <c r="F7" s="22">
        <v>1</v>
      </c>
      <c r="G7" s="23">
        <v>4</v>
      </c>
      <c r="H7" s="23">
        <v>88</v>
      </c>
      <c r="I7" s="23">
        <v>22</v>
      </c>
      <c r="J7" s="22">
        <v>9</v>
      </c>
      <c r="K7" s="22">
        <v>107</v>
      </c>
    </row>
    <row r="8" spans="1:12" ht="17.100000000000001" customHeight="1">
      <c r="B8" s="44"/>
      <c r="C8" s="9" t="s">
        <v>2</v>
      </c>
      <c r="D8" s="24">
        <f t="shared" si="0"/>
        <v>138</v>
      </c>
      <c r="E8" s="23">
        <v>19</v>
      </c>
      <c r="F8" s="22">
        <v>0</v>
      </c>
      <c r="G8" s="22">
        <v>0</v>
      </c>
      <c r="H8" s="23">
        <v>64</v>
      </c>
      <c r="I8" s="22">
        <v>0</v>
      </c>
      <c r="J8" s="22">
        <v>0</v>
      </c>
      <c r="K8" s="22">
        <v>55</v>
      </c>
    </row>
    <row r="9" spans="1:12" ht="17.100000000000001" customHeight="1">
      <c r="B9" s="43" t="s">
        <v>3</v>
      </c>
      <c r="C9" s="7" t="s">
        <v>1</v>
      </c>
      <c r="D9" s="24">
        <f t="shared" si="0"/>
        <v>164</v>
      </c>
      <c r="E9" s="22">
        <v>0</v>
      </c>
      <c r="F9" s="22">
        <v>0</v>
      </c>
      <c r="G9" s="22">
        <v>0</v>
      </c>
      <c r="H9" s="22">
        <v>39</v>
      </c>
      <c r="I9" s="23">
        <v>2</v>
      </c>
      <c r="J9" s="22">
        <v>0</v>
      </c>
      <c r="K9" s="22">
        <v>123</v>
      </c>
    </row>
    <row r="10" spans="1:12" ht="17.100000000000001" customHeight="1">
      <c r="B10" s="44"/>
      <c r="C10" s="10" t="s">
        <v>2</v>
      </c>
      <c r="D10" s="24">
        <f t="shared" si="0"/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</row>
    <row r="11" spans="1:12" s="32" customFormat="1" ht="17.100000000000001" customHeight="1">
      <c r="B11" s="51" t="s">
        <v>4</v>
      </c>
      <c r="C11" s="7" t="s">
        <v>1</v>
      </c>
      <c r="D11" s="24">
        <f t="shared" ref="D11:K12" si="1">D5+D7+D9</f>
        <v>411</v>
      </c>
      <c r="E11" s="23">
        <f t="shared" si="1"/>
        <v>2</v>
      </c>
      <c r="F11" s="23">
        <f t="shared" si="1"/>
        <v>3</v>
      </c>
      <c r="G11" s="23">
        <f t="shared" si="1"/>
        <v>5</v>
      </c>
      <c r="H11" s="23">
        <f t="shared" si="1"/>
        <v>137</v>
      </c>
      <c r="I11" s="23">
        <f t="shared" si="1"/>
        <v>24</v>
      </c>
      <c r="J11" s="23">
        <f t="shared" si="1"/>
        <v>9</v>
      </c>
      <c r="K11" s="23">
        <f t="shared" si="1"/>
        <v>231</v>
      </c>
    </row>
    <row r="12" spans="1:12" s="32" customFormat="1" ht="17.100000000000001" customHeight="1">
      <c r="A12" s="33"/>
      <c r="B12" s="52"/>
      <c r="C12" s="7" t="s">
        <v>2</v>
      </c>
      <c r="D12" s="24">
        <f t="shared" si="1"/>
        <v>2769</v>
      </c>
      <c r="E12" s="23">
        <f t="shared" si="1"/>
        <v>19</v>
      </c>
      <c r="F12" s="23">
        <f t="shared" si="1"/>
        <v>389</v>
      </c>
      <c r="G12" s="23">
        <f t="shared" si="1"/>
        <v>715</v>
      </c>
      <c r="H12" s="23">
        <f t="shared" si="1"/>
        <v>1543</v>
      </c>
      <c r="I12" s="23">
        <f t="shared" si="1"/>
        <v>0</v>
      </c>
      <c r="J12" s="23">
        <f t="shared" si="1"/>
        <v>0</v>
      </c>
      <c r="K12" s="23">
        <f t="shared" si="1"/>
        <v>103</v>
      </c>
      <c r="L12" s="33"/>
    </row>
    <row r="13" spans="1:12" ht="4.5" customHeight="1" thickBot="1">
      <c r="A13" s="34"/>
      <c r="B13" s="30"/>
      <c r="C13" s="35"/>
      <c r="D13" s="35"/>
      <c r="E13" s="30"/>
      <c r="F13" s="30"/>
      <c r="G13" s="30"/>
      <c r="H13" s="30"/>
      <c r="I13" s="30"/>
      <c r="J13" s="30"/>
      <c r="K13" s="30"/>
    </row>
    <row r="14" spans="1:12" ht="4.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12">
      <c r="A15" s="34"/>
      <c r="B15" s="36" t="s">
        <v>53</v>
      </c>
    </row>
    <row r="16" spans="1:12" ht="14.25" customHeight="1">
      <c r="B16" s="37" t="s">
        <v>56</v>
      </c>
      <c r="C16" s="38"/>
      <c r="D16" s="38"/>
      <c r="E16" s="38"/>
      <c r="F16" s="38"/>
      <c r="G16" s="38"/>
      <c r="H16" s="38"/>
      <c r="I16" s="38"/>
      <c r="J16" s="38"/>
      <c r="K16" s="38"/>
    </row>
    <row r="17" spans="5:7" ht="14.25" customHeight="1">
      <c r="E17" s="47"/>
      <c r="F17" s="47"/>
      <c r="G17" s="47"/>
    </row>
  </sheetData>
  <mergeCells count="7">
    <mergeCell ref="E17:G17"/>
    <mergeCell ref="B1:K1"/>
    <mergeCell ref="B4:C4"/>
    <mergeCell ref="B5:B6"/>
    <mergeCell ref="B7:B8"/>
    <mergeCell ref="B9:B10"/>
    <mergeCell ref="B11:B12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L17"/>
  <sheetViews>
    <sheetView showGridLines="0" defaultGridColor="0" colorId="22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10.69921875" style="2" customWidth="1"/>
    <col min="3" max="3" width="7.09765625" style="2" bestFit="1" customWidth="1"/>
    <col min="4" max="11" width="9.296875" style="2" customWidth="1"/>
    <col min="12" max="16384" width="8.59765625" style="2"/>
  </cols>
  <sheetData>
    <row r="1" spans="1:12" ht="23.4">
      <c r="B1" s="40" t="s">
        <v>8</v>
      </c>
      <c r="C1" s="40"/>
      <c r="D1" s="40"/>
      <c r="E1" s="40"/>
      <c r="F1" s="40"/>
      <c r="G1" s="40"/>
      <c r="H1" s="40"/>
      <c r="I1" s="40"/>
      <c r="J1" s="40"/>
      <c r="K1" s="40"/>
    </row>
    <row r="2" spans="1:12">
      <c r="J2" s="11"/>
      <c r="K2" s="12" t="s">
        <v>35</v>
      </c>
    </row>
    <row r="3" spans="1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26.4">
      <c r="B4" s="41" t="s">
        <v>7</v>
      </c>
      <c r="C4" s="42"/>
      <c r="D4" s="1" t="s">
        <v>9</v>
      </c>
      <c r="E4" s="1" t="s">
        <v>10</v>
      </c>
      <c r="F4" s="1" t="s">
        <v>11</v>
      </c>
      <c r="G4" s="1" t="s">
        <v>12</v>
      </c>
      <c r="H4" s="1" t="s">
        <v>0</v>
      </c>
      <c r="I4" s="4" t="s">
        <v>15</v>
      </c>
      <c r="J4" s="1" t="s">
        <v>13</v>
      </c>
      <c r="K4" s="1" t="s">
        <v>14</v>
      </c>
    </row>
    <row r="5" spans="1:12" s="8" customFormat="1" ht="17.100000000000001" customHeight="1">
      <c r="B5" s="43" t="s">
        <v>6</v>
      </c>
      <c r="C5" s="7" t="s">
        <v>1</v>
      </c>
      <c r="D5" s="24">
        <f t="shared" ref="D5:D10" si="0">SUM(E5:K5)</f>
        <v>14</v>
      </c>
      <c r="E5" s="22">
        <v>0</v>
      </c>
      <c r="F5" s="23">
        <v>2</v>
      </c>
      <c r="G5" s="23">
        <v>1</v>
      </c>
      <c r="H5" s="23">
        <v>10</v>
      </c>
      <c r="I5" s="23">
        <v>0</v>
      </c>
      <c r="J5" s="22">
        <v>0</v>
      </c>
      <c r="K5" s="22">
        <v>1</v>
      </c>
    </row>
    <row r="6" spans="1:12" s="8" customFormat="1" ht="17.100000000000001" customHeight="1">
      <c r="B6" s="44"/>
      <c r="C6" s="9" t="s">
        <v>2</v>
      </c>
      <c r="D6" s="24">
        <f t="shared" si="0"/>
        <v>2590</v>
      </c>
      <c r="E6" s="22">
        <v>0</v>
      </c>
      <c r="F6" s="23">
        <v>347</v>
      </c>
      <c r="G6" s="23">
        <v>715</v>
      </c>
      <c r="H6" s="23">
        <v>1480</v>
      </c>
      <c r="I6" s="23">
        <v>0</v>
      </c>
      <c r="J6" s="22">
        <v>0</v>
      </c>
      <c r="K6" s="22">
        <v>48</v>
      </c>
    </row>
    <row r="7" spans="1:12" s="8" customFormat="1" ht="17.100000000000001" customHeight="1">
      <c r="B7" s="43" t="s">
        <v>5</v>
      </c>
      <c r="C7" s="7" t="s">
        <v>1</v>
      </c>
      <c r="D7" s="24">
        <f t="shared" si="0"/>
        <v>232</v>
      </c>
      <c r="E7" s="23">
        <v>2</v>
      </c>
      <c r="F7" s="22">
        <v>1</v>
      </c>
      <c r="G7" s="23">
        <v>3</v>
      </c>
      <c r="H7" s="23">
        <v>85</v>
      </c>
      <c r="I7" s="23">
        <v>22</v>
      </c>
      <c r="J7" s="22">
        <v>9</v>
      </c>
      <c r="K7" s="22">
        <v>110</v>
      </c>
    </row>
    <row r="8" spans="1:12" s="8" customFormat="1" ht="17.100000000000001" customHeight="1">
      <c r="B8" s="44"/>
      <c r="C8" s="9" t="s">
        <v>2</v>
      </c>
      <c r="D8" s="24">
        <f t="shared" si="0"/>
        <v>138</v>
      </c>
      <c r="E8" s="23">
        <v>19</v>
      </c>
      <c r="F8" s="22">
        <v>0</v>
      </c>
      <c r="G8" s="22">
        <v>0</v>
      </c>
      <c r="H8" s="23">
        <v>64</v>
      </c>
      <c r="I8" s="22">
        <v>0</v>
      </c>
      <c r="J8" s="22">
        <v>0</v>
      </c>
      <c r="K8" s="22">
        <v>55</v>
      </c>
    </row>
    <row r="9" spans="1:12" s="8" customFormat="1" ht="17.100000000000001" customHeight="1">
      <c r="B9" s="43" t="s">
        <v>3</v>
      </c>
      <c r="C9" s="7" t="s">
        <v>1</v>
      </c>
      <c r="D9" s="24">
        <f t="shared" si="0"/>
        <v>164</v>
      </c>
      <c r="E9" s="22">
        <v>0</v>
      </c>
      <c r="F9" s="22">
        <v>0</v>
      </c>
      <c r="G9" s="22">
        <v>0</v>
      </c>
      <c r="H9" s="22">
        <v>38</v>
      </c>
      <c r="I9" s="23">
        <v>2</v>
      </c>
      <c r="J9" s="22">
        <v>0</v>
      </c>
      <c r="K9" s="22">
        <v>124</v>
      </c>
    </row>
    <row r="10" spans="1:12" s="8" customFormat="1" ht="17.100000000000001" customHeight="1">
      <c r="B10" s="44"/>
      <c r="C10" s="10" t="s">
        <v>2</v>
      </c>
      <c r="D10" s="24">
        <f t="shared" si="0"/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</row>
    <row r="11" spans="1:12" s="6" customFormat="1" ht="17.100000000000001" customHeight="1">
      <c r="B11" s="45" t="s">
        <v>4</v>
      </c>
      <c r="C11" s="25" t="s">
        <v>1</v>
      </c>
      <c r="D11" s="26">
        <f t="shared" ref="D11:K12" si="1">D5+D7+D9</f>
        <v>410</v>
      </c>
      <c r="E11" s="19">
        <f t="shared" si="1"/>
        <v>2</v>
      </c>
      <c r="F11" s="19">
        <f t="shared" si="1"/>
        <v>3</v>
      </c>
      <c r="G11" s="19">
        <f t="shared" si="1"/>
        <v>4</v>
      </c>
      <c r="H11" s="19">
        <f t="shared" si="1"/>
        <v>133</v>
      </c>
      <c r="I11" s="19">
        <f t="shared" si="1"/>
        <v>24</v>
      </c>
      <c r="J11" s="19">
        <f t="shared" si="1"/>
        <v>9</v>
      </c>
      <c r="K11" s="19">
        <f t="shared" si="1"/>
        <v>235</v>
      </c>
    </row>
    <row r="12" spans="1:12" s="6" customFormat="1" ht="17.100000000000001" customHeight="1">
      <c r="A12" s="15"/>
      <c r="B12" s="46"/>
      <c r="C12" s="25" t="s">
        <v>2</v>
      </c>
      <c r="D12" s="26">
        <f t="shared" si="1"/>
        <v>2728</v>
      </c>
      <c r="E12" s="27">
        <f t="shared" si="1"/>
        <v>19</v>
      </c>
      <c r="F12" s="27">
        <f t="shared" si="1"/>
        <v>347</v>
      </c>
      <c r="G12" s="27">
        <f t="shared" si="1"/>
        <v>715</v>
      </c>
      <c r="H12" s="27">
        <f t="shared" si="1"/>
        <v>1544</v>
      </c>
      <c r="I12" s="27">
        <f t="shared" si="1"/>
        <v>0</v>
      </c>
      <c r="J12" s="27">
        <f t="shared" si="1"/>
        <v>0</v>
      </c>
      <c r="K12" s="27">
        <f t="shared" si="1"/>
        <v>103</v>
      </c>
      <c r="L12" s="15"/>
    </row>
    <row r="13" spans="1:12" ht="4.5" customHeight="1" thickBot="1">
      <c r="A13" s="17"/>
      <c r="B13" s="3"/>
      <c r="C13" s="16"/>
      <c r="D13" s="16"/>
      <c r="E13" s="3"/>
      <c r="F13" s="3"/>
      <c r="G13" s="3"/>
      <c r="H13" s="3"/>
      <c r="I13" s="3"/>
      <c r="J13" s="3"/>
      <c r="K13" s="3"/>
    </row>
    <row r="14" spans="1:12" ht="4.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2">
      <c r="A15" s="17"/>
      <c r="B15" s="5" t="s">
        <v>17</v>
      </c>
    </row>
    <row r="16" spans="1:12" ht="14.25" customHeight="1">
      <c r="B16" s="14" t="s">
        <v>57</v>
      </c>
      <c r="C16" s="13"/>
      <c r="D16" s="13"/>
      <c r="E16" s="13"/>
      <c r="F16" s="13"/>
      <c r="G16" s="13"/>
      <c r="H16" s="13"/>
      <c r="I16" s="13"/>
      <c r="J16" s="13"/>
      <c r="K16" s="13"/>
    </row>
    <row r="17" spans="5:7" ht="14.25" customHeight="1">
      <c r="E17" s="39"/>
      <c r="F17" s="39"/>
      <c r="G17" s="39"/>
    </row>
  </sheetData>
  <mergeCells count="7">
    <mergeCell ref="E17:G17"/>
    <mergeCell ref="B1:K1"/>
    <mergeCell ref="B4:C4"/>
    <mergeCell ref="B5:B6"/>
    <mergeCell ref="B7:B8"/>
    <mergeCell ref="B9:B10"/>
    <mergeCell ref="B11:B12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L17"/>
  <sheetViews>
    <sheetView showGridLines="0" defaultGridColor="0" colorId="22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10.69921875" style="2" customWidth="1"/>
    <col min="3" max="3" width="7.09765625" style="2" bestFit="1" customWidth="1"/>
    <col min="4" max="11" width="9.296875" style="2" customWidth="1"/>
    <col min="12" max="16384" width="8.59765625" style="2"/>
  </cols>
  <sheetData>
    <row r="1" spans="1:12" ht="23.4">
      <c r="B1" s="40" t="s">
        <v>8</v>
      </c>
      <c r="C1" s="40"/>
      <c r="D1" s="40"/>
      <c r="E1" s="40"/>
      <c r="F1" s="40"/>
      <c r="G1" s="40"/>
      <c r="H1" s="40"/>
      <c r="I1" s="40"/>
      <c r="J1" s="40"/>
      <c r="K1" s="40"/>
    </row>
    <row r="2" spans="1:12">
      <c r="J2" s="11"/>
      <c r="K2" s="12" t="s">
        <v>33</v>
      </c>
    </row>
    <row r="3" spans="1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26.4">
      <c r="B4" s="41" t="s">
        <v>7</v>
      </c>
      <c r="C4" s="42"/>
      <c r="D4" s="1" t="s">
        <v>9</v>
      </c>
      <c r="E4" s="1" t="s">
        <v>10</v>
      </c>
      <c r="F4" s="1" t="s">
        <v>11</v>
      </c>
      <c r="G4" s="1" t="s">
        <v>12</v>
      </c>
      <c r="H4" s="1" t="s">
        <v>0</v>
      </c>
      <c r="I4" s="4" t="s">
        <v>15</v>
      </c>
      <c r="J4" s="1" t="s">
        <v>13</v>
      </c>
      <c r="K4" s="1" t="s">
        <v>14</v>
      </c>
    </row>
    <row r="5" spans="1:12" s="8" customFormat="1" ht="17.100000000000001" customHeight="1">
      <c r="B5" s="43" t="s">
        <v>6</v>
      </c>
      <c r="C5" s="7" t="s">
        <v>1</v>
      </c>
      <c r="D5" s="24">
        <f t="shared" ref="D5:D10" si="0">SUM(E5:K5)</f>
        <v>14</v>
      </c>
      <c r="E5" s="22" t="s">
        <v>32</v>
      </c>
      <c r="F5" s="23">
        <v>1</v>
      </c>
      <c r="G5" s="23">
        <v>1</v>
      </c>
      <c r="H5" s="23">
        <v>10</v>
      </c>
      <c r="I5" s="23">
        <v>1</v>
      </c>
      <c r="J5" s="22" t="s">
        <v>32</v>
      </c>
      <c r="K5" s="22">
        <v>1</v>
      </c>
    </row>
    <row r="6" spans="1:12" s="8" customFormat="1" ht="17.100000000000001" customHeight="1">
      <c r="B6" s="44"/>
      <c r="C6" s="9" t="s">
        <v>2</v>
      </c>
      <c r="D6" s="24">
        <f t="shared" si="0"/>
        <v>2639</v>
      </c>
      <c r="E6" s="22" t="s">
        <v>32</v>
      </c>
      <c r="F6" s="23">
        <v>276</v>
      </c>
      <c r="G6" s="23">
        <v>715</v>
      </c>
      <c r="H6" s="23">
        <v>1480</v>
      </c>
      <c r="I6" s="23">
        <v>120</v>
      </c>
      <c r="J6" s="22" t="s">
        <v>34</v>
      </c>
      <c r="K6" s="22">
        <v>48</v>
      </c>
    </row>
    <row r="7" spans="1:12" s="8" customFormat="1" ht="17.100000000000001" customHeight="1">
      <c r="B7" s="43" t="s">
        <v>5</v>
      </c>
      <c r="C7" s="7" t="s">
        <v>1</v>
      </c>
      <c r="D7" s="24">
        <f t="shared" si="0"/>
        <v>232</v>
      </c>
      <c r="E7" s="23">
        <v>2</v>
      </c>
      <c r="F7" s="22">
        <v>1</v>
      </c>
      <c r="G7" s="23">
        <v>3</v>
      </c>
      <c r="H7" s="23">
        <v>84</v>
      </c>
      <c r="I7" s="23">
        <v>22</v>
      </c>
      <c r="J7" s="22">
        <v>9</v>
      </c>
      <c r="K7" s="22">
        <v>111</v>
      </c>
    </row>
    <row r="8" spans="1:12" s="8" customFormat="1" ht="17.100000000000001" customHeight="1">
      <c r="B8" s="44"/>
      <c r="C8" s="9" t="s">
        <v>2</v>
      </c>
      <c r="D8" s="24">
        <f t="shared" si="0"/>
        <v>138</v>
      </c>
      <c r="E8" s="23">
        <v>19</v>
      </c>
      <c r="F8" s="22" t="s">
        <v>32</v>
      </c>
      <c r="G8" s="22" t="s">
        <v>32</v>
      </c>
      <c r="H8" s="23">
        <v>64</v>
      </c>
      <c r="I8" s="22" t="s">
        <v>32</v>
      </c>
      <c r="J8" s="22" t="s">
        <v>32</v>
      </c>
      <c r="K8" s="22">
        <v>55</v>
      </c>
    </row>
    <row r="9" spans="1:12" s="8" customFormat="1" ht="17.100000000000001" customHeight="1">
      <c r="B9" s="43" t="s">
        <v>3</v>
      </c>
      <c r="C9" s="7" t="s">
        <v>1</v>
      </c>
      <c r="D9" s="24">
        <f t="shared" si="0"/>
        <v>164</v>
      </c>
      <c r="E9" s="22" t="s">
        <v>32</v>
      </c>
      <c r="F9" s="22" t="s">
        <v>32</v>
      </c>
      <c r="G9" s="22" t="s">
        <v>32</v>
      </c>
      <c r="H9" s="22">
        <v>37</v>
      </c>
      <c r="I9" s="23">
        <v>2</v>
      </c>
      <c r="J9" s="22" t="s">
        <v>32</v>
      </c>
      <c r="K9" s="22">
        <v>125</v>
      </c>
    </row>
    <row r="10" spans="1:12" s="8" customFormat="1" ht="17.100000000000001" customHeight="1">
      <c r="B10" s="44"/>
      <c r="C10" s="10" t="s">
        <v>2</v>
      </c>
      <c r="D10" s="24">
        <f t="shared" si="0"/>
        <v>0</v>
      </c>
      <c r="E10" s="22" t="s">
        <v>32</v>
      </c>
      <c r="F10" s="22" t="s">
        <v>32</v>
      </c>
      <c r="G10" s="22" t="s">
        <v>32</v>
      </c>
      <c r="H10" s="22" t="s">
        <v>32</v>
      </c>
      <c r="I10" s="22" t="s">
        <v>32</v>
      </c>
      <c r="J10" s="22" t="s">
        <v>32</v>
      </c>
      <c r="K10" s="22" t="s">
        <v>32</v>
      </c>
    </row>
    <row r="11" spans="1:12" ht="17.100000000000001" customHeight="1">
      <c r="B11" s="45" t="s">
        <v>4</v>
      </c>
      <c r="C11" s="25" t="s">
        <v>1</v>
      </c>
      <c r="D11" s="26">
        <f t="shared" ref="D11:K12" si="1">D5+D7+D9</f>
        <v>410</v>
      </c>
      <c r="E11" s="19">
        <f t="shared" si="1"/>
        <v>2</v>
      </c>
      <c r="F11" s="19">
        <f t="shared" si="1"/>
        <v>2</v>
      </c>
      <c r="G11" s="19">
        <f t="shared" si="1"/>
        <v>4</v>
      </c>
      <c r="H11" s="19">
        <f t="shared" si="1"/>
        <v>131</v>
      </c>
      <c r="I11" s="19">
        <f t="shared" si="1"/>
        <v>25</v>
      </c>
      <c r="J11" s="19">
        <f t="shared" si="1"/>
        <v>9</v>
      </c>
      <c r="K11" s="19">
        <f t="shared" si="1"/>
        <v>237</v>
      </c>
    </row>
    <row r="12" spans="1:12" ht="17.100000000000001" customHeight="1">
      <c r="A12" s="17"/>
      <c r="B12" s="46"/>
      <c r="C12" s="25" t="s">
        <v>2</v>
      </c>
      <c r="D12" s="26">
        <f t="shared" si="1"/>
        <v>2777</v>
      </c>
      <c r="E12" s="27">
        <f t="shared" si="1"/>
        <v>19</v>
      </c>
      <c r="F12" s="27">
        <f t="shared" si="1"/>
        <v>276</v>
      </c>
      <c r="G12" s="27">
        <f t="shared" si="1"/>
        <v>715</v>
      </c>
      <c r="H12" s="27">
        <f t="shared" si="1"/>
        <v>1544</v>
      </c>
      <c r="I12" s="27">
        <f t="shared" si="1"/>
        <v>120</v>
      </c>
      <c r="J12" s="27">
        <f t="shared" si="1"/>
        <v>0</v>
      </c>
      <c r="K12" s="27">
        <f t="shared" si="1"/>
        <v>103</v>
      </c>
      <c r="L12" s="17"/>
    </row>
    <row r="13" spans="1:12" ht="4.5" customHeight="1" thickBot="1">
      <c r="A13" s="17"/>
      <c r="B13" s="3"/>
      <c r="C13" s="16"/>
      <c r="D13" s="16"/>
      <c r="E13" s="3"/>
      <c r="F13" s="3"/>
      <c r="G13" s="3"/>
      <c r="H13" s="3"/>
      <c r="I13" s="3"/>
      <c r="J13" s="3"/>
      <c r="K13" s="3"/>
    </row>
    <row r="14" spans="1:12" ht="4.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2">
      <c r="A15" s="17"/>
      <c r="B15" s="5" t="s">
        <v>17</v>
      </c>
    </row>
    <row r="16" spans="1:12" ht="14.25" customHeight="1">
      <c r="B16" s="14" t="s">
        <v>57</v>
      </c>
      <c r="C16" s="13"/>
      <c r="D16" s="13"/>
      <c r="E16" s="13"/>
      <c r="F16" s="13"/>
      <c r="G16" s="13"/>
      <c r="H16" s="13"/>
      <c r="I16" s="13"/>
      <c r="J16" s="13"/>
      <c r="K16" s="13"/>
    </row>
    <row r="17" spans="5:7" ht="14.25" customHeight="1">
      <c r="E17" s="39"/>
      <c r="F17" s="39"/>
      <c r="G17" s="39"/>
    </row>
  </sheetData>
  <mergeCells count="7">
    <mergeCell ref="E17:G17"/>
    <mergeCell ref="B1:K1"/>
    <mergeCell ref="B4:C4"/>
    <mergeCell ref="B5:B6"/>
    <mergeCell ref="B7:B8"/>
    <mergeCell ref="B9:B10"/>
    <mergeCell ref="B11:B12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L17"/>
  <sheetViews>
    <sheetView showGridLines="0" defaultGridColor="0" colorId="22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10.69921875" style="2" customWidth="1"/>
    <col min="3" max="3" width="7.09765625" style="2" bestFit="1" customWidth="1"/>
    <col min="4" max="11" width="9.296875" style="2" customWidth="1"/>
    <col min="12" max="16384" width="8.59765625" style="2"/>
  </cols>
  <sheetData>
    <row r="1" spans="1:12" ht="23.4">
      <c r="B1" s="40" t="s">
        <v>8</v>
      </c>
      <c r="C1" s="40"/>
      <c r="D1" s="40"/>
      <c r="E1" s="40"/>
      <c r="F1" s="40"/>
      <c r="G1" s="40"/>
      <c r="H1" s="40"/>
      <c r="I1" s="40"/>
      <c r="J1" s="40"/>
      <c r="K1" s="40"/>
    </row>
    <row r="2" spans="1:12">
      <c r="J2" s="11"/>
      <c r="K2" s="12" t="s">
        <v>31</v>
      </c>
    </row>
    <row r="3" spans="1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26.4">
      <c r="B4" s="41" t="s">
        <v>7</v>
      </c>
      <c r="C4" s="42"/>
      <c r="D4" s="1" t="s">
        <v>9</v>
      </c>
      <c r="E4" s="1" t="s">
        <v>10</v>
      </c>
      <c r="F4" s="1" t="s">
        <v>11</v>
      </c>
      <c r="G4" s="1" t="s">
        <v>12</v>
      </c>
      <c r="H4" s="1" t="s">
        <v>0</v>
      </c>
      <c r="I4" s="4" t="s">
        <v>15</v>
      </c>
      <c r="J4" s="1" t="s">
        <v>13</v>
      </c>
      <c r="K4" s="1" t="s">
        <v>14</v>
      </c>
    </row>
    <row r="5" spans="1:12" s="8" customFormat="1" ht="17.100000000000001" customHeight="1">
      <c r="B5" s="43" t="s">
        <v>6</v>
      </c>
      <c r="C5" s="7" t="s">
        <v>1</v>
      </c>
      <c r="D5" s="24">
        <f t="shared" ref="D5:D10" si="0">SUM(E5:K5)</f>
        <v>14</v>
      </c>
      <c r="E5" s="20" t="s">
        <v>32</v>
      </c>
      <c r="F5" s="21">
        <v>1</v>
      </c>
      <c r="G5" s="21">
        <v>1</v>
      </c>
      <c r="H5" s="21">
        <v>10</v>
      </c>
      <c r="I5" s="21">
        <v>1</v>
      </c>
      <c r="J5" s="20" t="s">
        <v>32</v>
      </c>
      <c r="K5" s="20">
        <v>1</v>
      </c>
    </row>
    <row r="6" spans="1:12" s="8" customFormat="1" ht="17.100000000000001" customHeight="1">
      <c r="B6" s="44"/>
      <c r="C6" s="9" t="s">
        <v>2</v>
      </c>
      <c r="D6" s="24">
        <f t="shared" si="0"/>
        <v>2507</v>
      </c>
      <c r="E6" s="20" t="s">
        <v>32</v>
      </c>
      <c r="F6" s="21">
        <v>276</v>
      </c>
      <c r="G6" s="21">
        <v>700</v>
      </c>
      <c r="H6" s="21">
        <v>1363</v>
      </c>
      <c r="I6" s="21">
        <v>120</v>
      </c>
      <c r="J6" s="20" t="s">
        <v>32</v>
      </c>
      <c r="K6" s="20">
        <v>48</v>
      </c>
    </row>
    <row r="7" spans="1:12" s="8" customFormat="1" ht="17.100000000000001" customHeight="1">
      <c r="B7" s="43" t="s">
        <v>5</v>
      </c>
      <c r="C7" s="7" t="s">
        <v>1</v>
      </c>
      <c r="D7" s="24">
        <f t="shared" si="0"/>
        <v>231</v>
      </c>
      <c r="E7" s="21">
        <v>2</v>
      </c>
      <c r="F7" s="20">
        <v>1</v>
      </c>
      <c r="G7" s="21">
        <v>3</v>
      </c>
      <c r="H7" s="21">
        <v>78</v>
      </c>
      <c r="I7" s="21">
        <v>19</v>
      </c>
      <c r="J7" s="20">
        <v>9</v>
      </c>
      <c r="K7" s="20">
        <v>119</v>
      </c>
    </row>
    <row r="8" spans="1:12" s="8" customFormat="1" ht="17.100000000000001" customHeight="1">
      <c r="B8" s="44"/>
      <c r="C8" s="9" t="s">
        <v>2</v>
      </c>
      <c r="D8" s="24">
        <f t="shared" si="0"/>
        <v>138</v>
      </c>
      <c r="E8" s="21">
        <v>19</v>
      </c>
      <c r="F8" s="20" t="s">
        <v>32</v>
      </c>
      <c r="G8" s="20" t="s">
        <v>32</v>
      </c>
      <c r="H8" s="21">
        <v>57</v>
      </c>
      <c r="I8" s="20" t="s">
        <v>32</v>
      </c>
      <c r="J8" s="20" t="s">
        <v>32</v>
      </c>
      <c r="K8" s="20">
        <v>62</v>
      </c>
    </row>
    <row r="9" spans="1:12" s="8" customFormat="1" ht="17.100000000000001" customHeight="1">
      <c r="B9" s="43" t="s">
        <v>3</v>
      </c>
      <c r="C9" s="7" t="s">
        <v>1</v>
      </c>
      <c r="D9" s="24">
        <f t="shared" si="0"/>
        <v>158</v>
      </c>
      <c r="E9" s="20" t="s">
        <v>32</v>
      </c>
      <c r="F9" s="20" t="s">
        <v>32</v>
      </c>
      <c r="G9" s="20" t="s">
        <v>32</v>
      </c>
      <c r="H9" s="20">
        <v>32</v>
      </c>
      <c r="I9" s="21">
        <v>2</v>
      </c>
      <c r="J9" s="20" t="s">
        <v>32</v>
      </c>
      <c r="K9" s="20">
        <v>124</v>
      </c>
    </row>
    <row r="10" spans="1:12" s="8" customFormat="1" ht="17.100000000000001" customHeight="1">
      <c r="B10" s="44"/>
      <c r="C10" s="10" t="s">
        <v>2</v>
      </c>
      <c r="D10" s="24">
        <f t="shared" si="0"/>
        <v>0</v>
      </c>
      <c r="E10" s="20" t="s">
        <v>32</v>
      </c>
      <c r="F10" s="20" t="s">
        <v>32</v>
      </c>
      <c r="G10" s="20" t="s">
        <v>32</v>
      </c>
      <c r="H10" s="20" t="s">
        <v>32</v>
      </c>
      <c r="I10" s="20" t="s">
        <v>32</v>
      </c>
      <c r="J10" s="20" t="s">
        <v>32</v>
      </c>
      <c r="K10" s="20" t="s">
        <v>32</v>
      </c>
    </row>
    <row r="11" spans="1:12" ht="17.100000000000001" customHeight="1">
      <c r="B11" s="45" t="s">
        <v>4</v>
      </c>
      <c r="C11" s="25" t="s">
        <v>1</v>
      </c>
      <c r="D11" s="26">
        <f t="shared" ref="D11:K12" si="1">D5+D7+D9</f>
        <v>403</v>
      </c>
      <c r="E11" s="19">
        <f t="shared" si="1"/>
        <v>2</v>
      </c>
      <c r="F11" s="19">
        <f t="shared" si="1"/>
        <v>2</v>
      </c>
      <c r="G11" s="19">
        <f t="shared" si="1"/>
        <v>4</v>
      </c>
      <c r="H11" s="19">
        <f t="shared" si="1"/>
        <v>120</v>
      </c>
      <c r="I11" s="19">
        <f t="shared" si="1"/>
        <v>22</v>
      </c>
      <c r="J11" s="19">
        <f t="shared" si="1"/>
        <v>9</v>
      </c>
      <c r="K11" s="19">
        <f t="shared" si="1"/>
        <v>244</v>
      </c>
    </row>
    <row r="12" spans="1:12" ht="17.100000000000001" customHeight="1">
      <c r="A12" s="17"/>
      <c r="B12" s="46"/>
      <c r="C12" s="25" t="s">
        <v>2</v>
      </c>
      <c r="D12" s="26">
        <f t="shared" si="1"/>
        <v>2645</v>
      </c>
      <c r="E12" s="27">
        <f t="shared" si="1"/>
        <v>19</v>
      </c>
      <c r="F12" s="27">
        <f t="shared" si="1"/>
        <v>276</v>
      </c>
      <c r="G12" s="27">
        <f t="shared" si="1"/>
        <v>700</v>
      </c>
      <c r="H12" s="27">
        <f t="shared" si="1"/>
        <v>1420</v>
      </c>
      <c r="I12" s="27">
        <f t="shared" si="1"/>
        <v>120</v>
      </c>
      <c r="J12" s="27">
        <f t="shared" si="1"/>
        <v>0</v>
      </c>
      <c r="K12" s="27">
        <f t="shared" si="1"/>
        <v>110</v>
      </c>
      <c r="L12" s="17"/>
    </row>
    <row r="13" spans="1:12" ht="4.5" customHeight="1" thickBot="1">
      <c r="A13" s="17"/>
      <c r="B13" s="3"/>
      <c r="C13" s="16"/>
      <c r="D13" s="16"/>
      <c r="E13" s="3"/>
      <c r="F13" s="3"/>
      <c r="G13" s="3"/>
      <c r="H13" s="3"/>
      <c r="I13" s="3"/>
      <c r="J13" s="3"/>
      <c r="K13" s="3"/>
    </row>
    <row r="14" spans="1:12" ht="4.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2">
      <c r="A15" s="17"/>
      <c r="B15" s="5" t="s">
        <v>17</v>
      </c>
    </row>
    <row r="16" spans="1:12" ht="14.25" customHeight="1">
      <c r="B16" s="14" t="s">
        <v>58</v>
      </c>
      <c r="C16" s="13"/>
      <c r="D16" s="13"/>
      <c r="E16" s="13"/>
      <c r="F16" s="13"/>
      <c r="G16" s="13"/>
      <c r="H16" s="13"/>
      <c r="I16" s="13"/>
      <c r="J16" s="13"/>
      <c r="K16" s="13"/>
    </row>
    <row r="17" spans="5:7" ht="14.25" customHeight="1">
      <c r="E17" s="39"/>
      <c r="F17" s="39"/>
      <c r="G17" s="39"/>
    </row>
  </sheetData>
  <mergeCells count="7">
    <mergeCell ref="E17:G17"/>
    <mergeCell ref="B1:K1"/>
    <mergeCell ref="B4:C4"/>
    <mergeCell ref="B5:B6"/>
    <mergeCell ref="B7:B8"/>
    <mergeCell ref="B9:B10"/>
    <mergeCell ref="B11:B12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L17"/>
  <sheetViews>
    <sheetView showGridLines="0" defaultGridColor="0" colorId="22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10.69921875" style="2" customWidth="1"/>
    <col min="3" max="3" width="7.09765625" style="2" bestFit="1" customWidth="1"/>
    <col min="4" max="11" width="9.296875" style="2" customWidth="1"/>
    <col min="12" max="16384" width="8.59765625" style="2"/>
  </cols>
  <sheetData>
    <row r="1" spans="1:12" ht="23.4">
      <c r="B1" s="40" t="s">
        <v>8</v>
      </c>
      <c r="C1" s="40"/>
      <c r="D1" s="40"/>
      <c r="E1" s="40"/>
      <c r="F1" s="40"/>
      <c r="G1" s="40"/>
      <c r="H1" s="40"/>
      <c r="I1" s="40"/>
      <c r="J1" s="40"/>
      <c r="K1" s="40"/>
    </row>
    <row r="2" spans="1:12">
      <c r="J2" s="11"/>
      <c r="K2" s="12" t="s">
        <v>28</v>
      </c>
    </row>
    <row r="3" spans="1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26.4">
      <c r="B4" s="41" t="s">
        <v>18</v>
      </c>
      <c r="C4" s="42"/>
      <c r="D4" s="1" t="s">
        <v>19</v>
      </c>
      <c r="E4" s="1" t="s">
        <v>20</v>
      </c>
      <c r="F4" s="1" t="s">
        <v>21</v>
      </c>
      <c r="G4" s="1" t="s">
        <v>22</v>
      </c>
      <c r="H4" s="1" t="s">
        <v>0</v>
      </c>
      <c r="I4" s="4" t="s">
        <v>23</v>
      </c>
      <c r="J4" s="1" t="s">
        <v>24</v>
      </c>
      <c r="K4" s="1" t="s">
        <v>25</v>
      </c>
    </row>
    <row r="5" spans="1:12" s="8" customFormat="1" ht="17.100000000000001" customHeight="1">
      <c r="B5" s="43" t="s">
        <v>26</v>
      </c>
      <c r="C5" s="7" t="s">
        <v>1</v>
      </c>
      <c r="D5" s="24">
        <f t="shared" ref="D5:D10" si="0">SUM(E5:K5)</f>
        <v>16</v>
      </c>
      <c r="E5" s="18" t="s">
        <v>30</v>
      </c>
      <c r="F5" s="19">
        <v>1</v>
      </c>
      <c r="G5" s="19">
        <v>1</v>
      </c>
      <c r="H5" s="19">
        <v>11</v>
      </c>
      <c r="I5" s="19">
        <v>1</v>
      </c>
      <c r="J5" s="18" t="s">
        <v>29</v>
      </c>
      <c r="K5" s="18">
        <v>2</v>
      </c>
    </row>
    <row r="6" spans="1:12" s="8" customFormat="1" ht="17.100000000000001" customHeight="1">
      <c r="B6" s="44"/>
      <c r="C6" s="9" t="s">
        <v>2</v>
      </c>
      <c r="D6" s="24">
        <f t="shared" si="0"/>
        <v>2566</v>
      </c>
      <c r="E6" s="18" t="s">
        <v>29</v>
      </c>
      <c r="F6" s="19">
        <v>276</v>
      </c>
      <c r="G6" s="19">
        <v>700</v>
      </c>
      <c r="H6" s="19">
        <v>1392</v>
      </c>
      <c r="I6" s="19">
        <v>120</v>
      </c>
      <c r="J6" s="18" t="s">
        <v>29</v>
      </c>
      <c r="K6" s="18">
        <v>78</v>
      </c>
    </row>
    <row r="7" spans="1:12" s="8" customFormat="1" ht="17.100000000000001" customHeight="1">
      <c r="B7" s="43" t="s">
        <v>27</v>
      </c>
      <c r="C7" s="7" t="s">
        <v>1</v>
      </c>
      <c r="D7" s="24">
        <f t="shared" si="0"/>
        <v>233</v>
      </c>
      <c r="E7" s="19">
        <v>2</v>
      </c>
      <c r="F7" s="18">
        <v>1</v>
      </c>
      <c r="G7" s="19">
        <v>3</v>
      </c>
      <c r="H7" s="19">
        <v>77</v>
      </c>
      <c r="I7" s="19">
        <v>19</v>
      </c>
      <c r="J7" s="18">
        <v>9</v>
      </c>
      <c r="K7" s="18">
        <v>122</v>
      </c>
    </row>
    <row r="8" spans="1:12" s="8" customFormat="1" ht="17.100000000000001" customHeight="1">
      <c r="B8" s="44"/>
      <c r="C8" s="9" t="s">
        <v>2</v>
      </c>
      <c r="D8" s="24">
        <f t="shared" si="0"/>
        <v>134</v>
      </c>
      <c r="E8" s="19">
        <v>19</v>
      </c>
      <c r="F8" s="18" t="s">
        <v>29</v>
      </c>
      <c r="G8" s="18" t="s">
        <v>29</v>
      </c>
      <c r="H8" s="19">
        <v>49</v>
      </c>
      <c r="I8" s="18" t="s">
        <v>29</v>
      </c>
      <c r="J8" s="18" t="s">
        <v>29</v>
      </c>
      <c r="K8" s="18">
        <v>66</v>
      </c>
    </row>
    <row r="9" spans="1:12" s="8" customFormat="1" ht="17.100000000000001" customHeight="1">
      <c r="B9" s="43" t="s">
        <v>3</v>
      </c>
      <c r="C9" s="7" t="s">
        <v>1</v>
      </c>
      <c r="D9" s="24">
        <f t="shared" si="0"/>
        <v>158</v>
      </c>
      <c r="E9" s="18" t="s">
        <v>29</v>
      </c>
      <c r="F9" s="18" t="s">
        <v>29</v>
      </c>
      <c r="G9" s="18" t="s">
        <v>29</v>
      </c>
      <c r="H9" s="18">
        <v>30</v>
      </c>
      <c r="I9" s="19">
        <v>2</v>
      </c>
      <c r="J9" s="18" t="s">
        <v>29</v>
      </c>
      <c r="K9" s="18">
        <v>126</v>
      </c>
    </row>
    <row r="10" spans="1:12" s="8" customFormat="1" ht="17.100000000000001" customHeight="1">
      <c r="B10" s="44"/>
      <c r="C10" s="10" t="s">
        <v>2</v>
      </c>
      <c r="D10" s="24">
        <f t="shared" si="0"/>
        <v>0</v>
      </c>
      <c r="E10" s="18" t="s">
        <v>29</v>
      </c>
      <c r="F10" s="18" t="s">
        <v>29</v>
      </c>
      <c r="G10" s="18" t="s">
        <v>29</v>
      </c>
      <c r="H10" s="18" t="s">
        <v>29</v>
      </c>
      <c r="I10" s="18" t="s">
        <v>29</v>
      </c>
      <c r="J10" s="18" t="s">
        <v>29</v>
      </c>
      <c r="K10" s="18" t="s">
        <v>29</v>
      </c>
    </row>
    <row r="11" spans="1:12" ht="17.100000000000001" customHeight="1">
      <c r="B11" s="45" t="s">
        <v>4</v>
      </c>
      <c r="C11" s="25" t="s">
        <v>1</v>
      </c>
      <c r="D11" s="26">
        <f t="shared" ref="D11:K12" si="1">D5+D7+D9</f>
        <v>407</v>
      </c>
      <c r="E11" s="19">
        <f t="shared" si="1"/>
        <v>2</v>
      </c>
      <c r="F11" s="19">
        <f t="shared" si="1"/>
        <v>2</v>
      </c>
      <c r="G11" s="19">
        <f t="shared" si="1"/>
        <v>4</v>
      </c>
      <c r="H11" s="19">
        <f t="shared" si="1"/>
        <v>118</v>
      </c>
      <c r="I11" s="19">
        <f t="shared" si="1"/>
        <v>22</v>
      </c>
      <c r="J11" s="19">
        <f t="shared" si="1"/>
        <v>9</v>
      </c>
      <c r="K11" s="19">
        <f t="shared" si="1"/>
        <v>250</v>
      </c>
    </row>
    <row r="12" spans="1:12" ht="17.100000000000001" customHeight="1">
      <c r="A12" s="17"/>
      <c r="B12" s="46"/>
      <c r="C12" s="25" t="s">
        <v>2</v>
      </c>
      <c r="D12" s="26">
        <f t="shared" si="1"/>
        <v>2700</v>
      </c>
      <c r="E12" s="27">
        <f t="shared" si="1"/>
        <v>19</v>
      </c>
      <c r="F12" s="27">
        <f t="shared" si="1"/>
        <v>276</v>
      </c>
      <c r="G12" s="27">
        <f t="shared" si="1"/>
        <v>700</v>
      </c>
      <c r="H12" s="27">
        <f t="shared" si="1"/>
        <v>1441</v>
      </c>
      <c r="I12" s="27">
        <f t="shared" si="1"/>
        <v>120</v>
      </c>
      <c r="J12" s="27">
        <f t="shared" si="1"/>
        <v>0</v>
      </c>
      <c r="K12" s="27">
        <f t="shared" si="1"/>
        <v>144</v>
      </c>
      <c r="L12" s="17"/>
    </row>
    <row r="13" spans="1:12" ht="4.5" customHeight="1" thickBot="1">
      <c r="A13" s="17"/>
      <c r="B13" s="3"/>
      <c r="C13" s="16"/>
      <c r="D13" s="16"/>
      <c r="E13" s="3"/>
      <c r="F13" s="3"/>
      <c r="G13" s="3"/>
      <c r="H13" s="3"/>
      <c r="I13" s="3"/>
      <c r="J13" s="3"/>
      <c r="K13" s="3"/>
    </row>
    <row r="14" spans="1:12" ht="4.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2">
      <c r="A15" s="17"/>
      <c r="B15" s="5" t="s">
        <v>17</v>
      </c>
    </row>
    <row r="16" spans="1:12" ht="14.25" customHeight="1">
      <c r="B16" s="14" t="s">
        <v>57</v>
      </c>
      <c r="C16" s="13"/>
      <c r="D16" s="13"/>
      <c r="E16" s="13"/>
      <c r="F16" s="13"/>
      <c r="G16" s="13"/>
      <c r="H16" s="13"/>
      <c r="I16" s="13"/>
      <c r="J16" s="13"/>
      <c r="K16" s="13"/>
    </row>
    <row r="17" spans="5:7" ht="14.25" customHeight="1">
      <c r="E17" s="39"/>
      <c r="F17" s="39"/>
      <c r="G17" s="39"/>
    </row>
  </sheetData>
  <mergeCells count="7">
    <mergeCell ref="E17:G17"/>
    <mergeCell ref="B1:K1"/>
    <mergeCell ref="B9:B10"/>
    <mergeCell ref="B11:B12"/>
    <mergeCell ref="B5:B6"/>
    <mergeCell ref="B7:B8"/>
    <mergeCell ref="B4:C4"/>
  </mergeCells>
  <phoneticPr fontId="5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L17"/>
  <sheetViews>
    <sheetView showGridLines="0" defaultGridColor="0" colorId="22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10.69921875" style="2" customWidth="1"/>
    <col min="3" max="3" width="7.09765625" style="2" bestFit="1" customWidth="1"/>
    <col min="4" max="11" width="9.296875" style="2" customWidth="1"/>
    <col min="12" max="16384" width="8.59765625" style="2"/>
  </cols>
  <sheetData>
    <row r="1" spans="1:12" ht="23.4">
      <c r="B1" s="40" t="s">
        <v>8</v>
      </c>
      <c r="C1" s="40"/>
      <c r="D1" s="40"/>
      <c r="E1" s="40"/>
      <c r="F1" s="40"/>
      <c r="G1" s="40"/>
      <c r="H1" s="40"/>
      <c r="I1" s="40"/>
      <c r="J1" s="40"/>
      <c r="K1" s="40"/>
    </row>
    <row r="2" spans="1:12">
      <c r="J2" s="11"/>
      <c r="K2" s="12" t="s">
        <v>16</v>
      </c>
    </row>
    <row r="3" spans="1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26.4">
      <c r="B4" s="41" t="s">
        <v>7</v>
      </c>
      <c r="C4" s="42"/>
      <c r="D4" s="1" t="s">
        <v>9</v>
      </c>
      <c r="E4" s="1" t="s">
        <v>10</v>
      </c>
      <c r="F4" s="1" t="s">
        <v>11</v>
      </c>
      <c r="G4" s="1" t="s">
        <v>12</v>
      </c>
      <c r="H4" s="1" t="s">
        <v>0</v>
      </c>
      <c r="I4" s="4" t="s">
        <v>15</v>
      </c>
      <c r="J4" s="1" t="s">
        <v>13</v>
      </c>
      <c r="K4" s="1" t="s">
        <v>14</v>
      </c>
    </row>
    <row r="5" spans="1:12" s="8" customFormat="1" ht="17.100000000000001" customHeight="1">
      <c r="B5" s="43" t="s">
        <v>6</v>
      </c>
      <c r="C5" s="7" t="s">
        <v>1</v>
      </c>
      <c r="D5" s="24">
        <f t="shared" ref="D5:D10" si="0">SUM(E5:K5)</f>
        <v>15</v>
      </c>
      <c r="E5" s="18">
        <v>0</v>
      </c>
      <c r="F5" s="19">
        <v>1</v>
      </c>
      <c r="G5" s="19">
        <v>1</v>
      </c>
      <c r="H5" s="19">
        <v>10</v>
      </c>
      <c r="I5" s="19">
        <v>1</v>
      </c>
      <c r="J5" s="18">
        <v>0</v>
      </c>
      <c r="K5" s="18">
        <v>2</v>
      </c>
    </row>
    <row r="6" spans="1:12" s="8" customFormat="1" ht="17.100000000000001" customHeight="1">
      <c r="B6" s="44"/>
      <c r="C6" s="9" t="s">
        <v>2</v>
      </c>
      <c r="D6" s="24">
        <f t="shared" si="0"/>
        <v>2644</v>
      </c>
      <c r="E6" s="18">
        <v>0</v>
      </c>
      <c r="F6" s="19">
        <v>276</v>
      </c>
      <c r="G6" s="19">
        <v>650</v>
      </c>
      <c r="H6" s="19">
        <v>1520</v>
      </c>
      <c r="I6" s="19">
        <v>120</v>
      </c>
      <c r="J6" s="18">
        <v>0</v>
      </c>
      <c r="K6" s="18">
        <v>78</v>
      </c>
    </row>
    <row r="7" spans="1:12" s="8" customFormat="1" ht="17.100000000000001" customHeight="1">
      <c r="B7" s="43" t="s">
        <v>5</v>
      </c>
      <c r="C7" s="7" t="s">
        <v>1</v>
      </c>
      <c r="D7" s="24">
        <f t="shared" si="0"/>
        <v>232</v>
      </c>
      <c r="E7" s="19">
        <v>2</v>
      </c>
      <c r="F7" s="18">
        <v>1</v>
      </c>
      <c r="G7" s="19">
        <v>3</v>
      </c>
      <c r="H7" s="19">
        <v>77</v>
      </c>
      <c r="I7" s="19">
        <v>18</v>
      </c>
      <c r="J7" s="18">
        <v>9</v>
      </c>
      <c r="K7" s="18">
        <v>122</v>
      </c>
    </row>
    <row r="8" spans="1:12" s="8" customFormat="1" ht="17.100000000000001" customHeight="1">
      <c r="B8" s="44"/>
      <c r="C8" s="9" t="s">
        <v>2</v>
      </c>
      <c r="D8" s="24">
        <f t="shared" si="0"/>
        <v>153</v>
      </c>
      <c r="E8" s="19">
        <v>19</v>
      </c>
      <c r="F8" s="18">
        <v>0</v>
      </c>
      <c r="G8" s="18">
        <v>0</v>
      </c>
      <c r="H8" s="19">
        <v>68</v>
      </c>
      <c r="I8" s="18">
        <v>0</v>
      </c>
      <c r="J8" s="18">
        <v>0</v>
      </c>
      <c r="K8" s="18">
        <v>66</v>
      </c>
    </row>
    <row r="9" spans="1:12" s="8" customFormat="1" ht="17.100000000000001" customHeight="1">
      <c r="B9" s="43" t="s">
        <v>3</v>
      </c>
      <c r="C9" s="7" t="s">
        <v>1</v>
      </c>
      <c r="D9" s="24">
        <f t="shared" si="0"/>
        <v>160</v>
      </c>
      <c r="E9" s="18">
        <v>0</v>
      </c>
      <c r="F9" s="18">
        <v>0</v>
      </c>
      <c r="G9" s="18">
        <v>0</v>
      </c>
      <c r="H9" s="18">
        <v>30</v>
      </c>
      <c r="I9" s="19">
        <v>2</v>
      </c>
      <c r="J9" s="18">
        <v>0</v>
      </c>
      <c r="K9" s="18">
        <v>128</v>
      </c>
    </row>
    <row r="10" spans="1:12" s="8" customFormat="1" ht="17.100000000000001" customHeight="1">
      <c r="B10" s="44"/>
      <c r="C10" s="10" t="s">
        <v>2</v>
      </c>
      <c r="D10" s="24">
        <f t="shared" si="0"/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</row>
    <row r="11" spans="1:12" ht="17.100000000000001" customHeight="1">
      <c r="B11" s="45" t="s">
        <v>4</v>
      </c>
      <c r="C11" s="25" t="s">
        <v>1</v>
      </c>
      <c r="D11" s="26">
        <f>D5+D7+D9</f>
        <v>407</v>
      </c>
      <c r="E11" s="19">
        <f t="shared" ref="E11:K11" si="1">E5+E7+E9</f>
        <v>2</v>
      </c>
      <c r="F11" s="19">
        <f t="shared" si="1"/>
        <v>2</v>
      </c>
      <c r="G11" s="19">
        <f t="shared" si="1"/>
        <v>4</v>
      </c>
      <c r="H11" s="19">
        <f t="shared" si="1"/>
        <v>117</v>
      </c>
      <c r="I11" s="19">
        <f t="shared" si="1"/>
        <v>21</v>
      </c>
      <c r="J11" s="19">
        <f t="shared" si="1"/>
        <v>9</v>
      </c>
      <c r="K11" s="19">
        <f t="shared" si="1"/>
        <v>252</v>
      </c>
    </row>
    <row r="12" spans="1:12" ht="17.100000000000001" customHeight="1">
      <c r="A12" s="17"/>
      <c r="B12" s="46"/>
      <c r="C12" s="25" t="s">
        <v>2</v>
      </c>
      <c r="D12" s="26">
        <f>D6+D8+D10</f>
        <v>2797</v>
      </c>
      <c r="E12" s="27">
        <f t="shared" ref="E12:K12" si="2">E6+E8+E10</f>
        <v>19</v>
      </c>
      <c r="F12" s="27">
        <f t="shared" si="2"/>
        <v>276</v>
      </c>
      <c r="G12" s="27">
        <f t="shared" si="2"/>
        <v>650</v>
      </c>
      <c r="H12" s="27">
        <f t="shared" si="2"/>
        <v>1588</v>
      </c>
      <c r="I12" s="27">
        <f t="shared" si="2"/>
        <v>120</v>
      </c>
      <c r="J12" s="27">
        <f t="shared" si="2"/>
        <v>0</v>
      </c>
      <c r="K12" s="27">
        <f t="shared" si="2"/>
        <v>144</v>
      </c>
      <c r="L12" s="17"/>
    </row>
    <row r="13" spans="1:12" ht="4.5" customHeight="1" thickBot="1">
      <c r="A13" s="17"/>
      <c r="B13" s="3"/>
      <c r="C13" s="16"/>
      <c r="D13" s="16"/>
      <c r="E13" s="3"/>
      <c r="F13" s="3"/>
      <c r="G13" s="3"/>
      <c r="H13" s="3"/>
      <c r="I13" s="3"/>
      <c r="J13" s="3"/>
      <c r="K13" s="3"/>
    </row>
    <row r="14" spans="1:12" ht="4.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2">
      <c r="A15" s="17"/>
      <c r="B15" s="5" t="s">
        <v>17</v>
      </c>
    </row>
    <row r="16" spans="1:12" ht="14.25" customHeight="1">
      <c r="B16" s="14" t="s">
        <v>57</v>
      </c>
      <c r="C16" s="13"/>
      <c r="D16" s="13"/>
      <c r="E16" s="13"/>
      <c r="F16" s="13"/>
      <c r="G16" s="13"/>
      <c r="H16" s="13"/>
      <c r="I16" s="13"/>
      <c r="J16" s="13"/>
      <c r="K16" s="13"/>
    </row>
    <row r="17" spans="5:7" ht="14.25" customHeight="1">
      <c r="E17" s="39"/>
      <c r="F17" s="39"/>
      <c r="G17" s="39"/>
    </row>
  </sheetData>
  <mergeCells count="7">
    <mergeCell ref="E17:G17"/>
    <mergeCell ref="B1:K1"/>
    <mergeCell ref="B9:B10"/>
    <mergeCell ref="B11:B12"/>
    <mergeCell ref="B5:B6"/>
    <mergeCell ref="B7:B8"/>
    <mergeCell ref="B4:C4"/>
  </mergeCells>
  <phoneticPr fontId="5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L17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2" customWidth="1"/>
    <col min="2" max="2" width="10.69921875" style="2" customWidth="1"/>
    <col min="3" max="3" width="7.09765625" style="2" bestFit="1" customWidth="1"/>
    <col min="4" max="11" width="9.296875" style="2" customWidth="1"/>
    <col min="12" max="16384" width="8.59765625" style="2"/>
  </cols>
  <sheetData>
    <row r="1" spans="1:12" ht="23.4">
      <c r="B1" s="40" t="s">
        <v>8</v>
      </c>
      <c r="C1" s="40"/>
      <c r="D1" s="40"/>
      <c r="E1" s="40"/>
      <c r="F1" s="40"/>
      <c r="G1" s="40"/>
      <c r="H1" s="40"/>
      <c r="I1" s="40"/>
      <c r="J1" s="40"/>
      <c r="K1" s="40"/>
    </row>
    <row r="2" spans="1:12">
      <c r="J2" s="11"/>
      <c r="K2" s="12" t="s">
        <v>55</v>
      </c>
    </row>
    <row r="3" spans="1:12" ht="2.25" customHeight="1" thickBot="1"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26.4">
      <c r="B4" s="41" t="s">
        <v>7</v>
      </c>
      <c r="C4" s="42"/>
      <c r="D4" s="1" t="s">
        <v>9</v>
      </c>
      <c r="E4" s="1" t="s">
        <v>10</v>
      </c>
      <c r="F4" s="1" t="s">
        <v>11</v>
      </c>
      <c r="G4" s="1" t="s">
        <v>12</v>
      </c>
      <c r="H4" s="1" t="s">
        <v>0</v>
      </c>
      <c r="I4" s="4" t="s">
        <v>15</v>
      </c>
      <c r="J4" s="1" t="s">
        <v>13</v>
      </c>
      <c r="K4" s="1" t="s">
        <v>14</v>
      </c>
    </row>
    <row r="5" spans="1:12" s="8" customFormat="1" ht="17.100000000000001" customHeight="1">
      <c r="B5" s="43" t="s">
        <v>6</v>
      </c>
      <c r="C5" s="7" t="s">
        <v>1</v>
      </c>
      <c r="D5" s="24">
        <f t="shared" ref="D5:D10" si="0">SUM(E5:K5)</f>
        <v>14</v>
      </c>
      <c r="E5" s="22">
        <v>0</v>
      </c>
      <c r="F5" s="23">
        <v>1</v>
      </c>
      <c r="G5" s="23">
        <v>1</v>
      </c>
      <c r="H5" s="23">
        <v>10</v>
      </c>
      <c r="I5" s="22">
        <v>2</v>
      </c>
      <c r="J5" s="22">
        <v>0</v>
      </c>
      <c r="K5" s="22">
        <v>0</v>
      </c>
    </row>
    <row r="6" spans="1:12" s="8" customFormat="1" ht="17.100000000000001" customHeight="1">
      <c r="B6" s="44"/>
      <c r="C6" s="9" t="s">
        <v>2</v>
      </c>
      <c r="D6" s="24">
        <f t="shared" si="0"/>
        <v>2613</v>
      </c>
      <c r="E6" s="22">
        <v>0</v>
      </c>
      <c r="F6" s="23">
        <v>140</v>
      </c>
      <c r="G6" s="23">
        <v>680</v>
      </c>
      <c r="H6" s="23">
        <v>1123</v>
      </c>
      <c r="I6" s="22">
        <v>670</v>
      </c>
      <c r="J6" s="22">
        <v>0</v>
      </c>
      <c r="K6" s="22">
        <v>0</v>
      </c>
    </row>
    <row r="7" spans="1:12" s="8" customFormat="1" ht="17.100000000000001" customHeight="1">
      <c r="B7" s="43" t="s">
        <v>5</v>
      </c>
      <c r="C7" s="7" t="s">
        <v>1</v>
      </c>
      <c r="D7" s="24">
        <f t="shared" si="0"/>
        <v>245</v>
      </c>
      <c r="E7" s="23">
        <v>1</v>
      </c>
      <c r="F7" s="22">
        <v>1</v>
      </c>
      <c r="G7" s="23">
        <v>4</v>
      </c>
      <c r="H7" s="23">
        <v>100</v>
      </c>
      <c r="I7" s="23">
        <v>27</v>
      </c>
      <c r="J7" s="22">
        <v>9</v>
      </c>
      <c r="K7" s="22">
        <v>103</v>
      </c>
    </row>
    <row r="8" spans="1:12" s="8" customFormat="1" ht="17.100000000000001" customHeight="1">
      <c r="B8" s="44"/>
      <c r="C8" s="9" t="s">
        <v>2</v>
      </c>
      <c r="D8" s="24">
        <f t="shared" si="0"/>
        <v>112</v>
      </c>
      <c r="E8" s="23">
        <v>19</v>
      </c>
      <c r="F8" s="22">
        <v>0</v>
      </c>
      <c r="G8" s="22">
        <v>0</v>
      </c>
      <c r="H8" s="23">
        <v>58</v>
      </c>
      <c r="I8" s="22">
        <v>0</v>
      </c>
      <c r="J8" s="22">
        <v>0</v>
      </c>
      <c r="K8" s="22">
        <v>35</v>
      </c>
    </row>
    <row r="9" spans="1:12" s="8" customFormat="1" ht="17.100000000000001" customHeight="1">
      <c r="B9" s="43" t="s">
        <v>3</v>
      </c>
      <c r="C9" s="7" t="s">
        <v>1</v>
      </c>
      <c r="D9" s="24">
        <f t="shared" si="0"/>
        <v>165</v>
      </c>
      <c r="E9" s="22">
        <v>0</v>
      </c>
      <c r="F9" s="22">
        <v>0</v>
      </c>
      <c r="G9" s="22">
        <v>0</v>
      </c>
      <c r="H9" s="22">
        <v>49</v>
      </c>
      <c r="I9" s="23">
        <v>2</v>
      </c>
      <c r="J9" s="22">
        <v>0</v>
      </c>
      <c r="K9" s="22">
        <v>114</v>
      </c>
    </row>
    <row r="10" spans="1:12" s="8" customFormat="1" ht="17.100000000000001" customHeight="1">
      <c r="B10" s="44"/>
      <c r="C10" s="10" t="s">
        <v>2</v>
      </c>
      <c r="D10" s="24">
        <f t="shared" si="0"/>
        <v>3</v>
      </c>
      <c r="E10" s="22">
        <v>0</v>
      </c>
      <c r="F10" s="22">
        <v>0</v>
      </c>
      <c r="G10" s="22">
        <v>0</v>
      </c>
      <c r="H10" s="22">
        <v>3</v>
      </c>
      <c r="I10" s="22">
        <v>0</v>
      </c>
      <c r="J10" s="22">
        <v>0</v>
      </c>
      <c r="K10" s="22">
        <v>0</v>
      </c>
    </row>
    <row r="11" spans="1:12" s="6" customFormat="1" ht="17.100000000000001" customHeight="1">
      <c r="B11" s="45" t="s">
        <v>4</v>
      </c>
      <c r="C11" s="25" t="s">
        <v>1</v>
      </c>
      <c r="D11" s="26">
        <f t="shared" ref="D11:K12" si="1">D5+D7+D9</f>
        <v>424</v>
      </c>
      <c r="E11" s="21">
        <f>E5+E7+E9</f>
        <v>1</v>
      </c>
      <c r="F11" s="21">
        <f t="shared" ref="F11:K11" si="2">F5+F7+F9</f>
        <v>2</v>
      </c>
      <c r="G11" s="21">
        <f t="shared" si="2"/>
        <v>5</v>
      </c>
      <c r="H11" s="21">
        <f t="shared" si="2"/>
        <v>159</v>
      </c>
      <c r="I11" s="21">
        <f t="shared" si="2"/>
        <v>31</v>
      </c>
      <c r="J11" s="21">
        <f t="shared" si="2"/>
        <v>9</v>
      </c>
      <c r="K11" s="21">
        <f t="shared" si="2"/>
        <v>217</v>
      </c>
    </row>
    <row r="12" spans="1:12" s="6" customFormat="1" ht="17.100000000000001" customHeight="1">
      <c r="A12" s="15"/>
      <c r="B12" s="46"/>
      <c r="C12" s="25" t="s">
        <v>2</v>
      </c>
      <c r="D12" s="26">
        <f t="shared" si="1"/>
        <v>2728</v>
      </c>
      <c r="E12" s="27">
        <f t="shared" si="1"/>
        <v>19</v>
      </c>
      <c r="F12" s="27">
        <f t="shared" si="1"/>
        <v>140</v>
      </c>
      <c r="G12" s="27">
        <f t="shared" si="1"/>
        <v>680</v>
      </c>
      <c r="H12" s="27">
        <f t="shared" si="1"/>
        <v>1184</v>
      </c>
      <c r="I12" s="27">
        <f t="shared" si="1"/>
        <v>670</v>
      </c>
      <c r="J12" s="27">
        <f t="shared" si="1"/>
        <v>0</v>
      </c>
      <c r="K12" s="27">
        <f t="shared" si="1"/>
        <v>35</v>
      </c>
      <c r="L12" s="15"/>
    </row>
    <row r="13" spans="1:12" ht="2.25" customHeight="1" thickBot="1">
      <c r="A13" s="17"/>
      <c r="B13" s="3"/>
      <c r="C13" s="16"/>
      <c r="D13" s="16"/>
      <c r="E13" s="3"/>
      <c r="F13" s="3"/>
      <c r="G13" s="3"/>
      <c r="H13" s="3"/>
      <c r="I13" s="3"/>
      <c r="J13" s="3"/>
      <c r="K13" s="3"/>
    </row>
    <row r="14" spans="1:12" ht="2.2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2">
      <c r="A15" s="17"/>
      <c r="B15" s="5" t="s">
        <v>51</v>
      </c>
    </row>
    <row r="16" spans="1:12" ht="14.25" customHeight="1">
      <c r="B16" s="14" t="s">
        <v>56</v>
      </c>
      <c r="C16" s="13"/>
      <c r="D16" s="13"/>
      <c r="E16" s="13"/>
      <c r="F16" s="13"/>
      <c r="G16" s="13"/>
      <c r="H16" s="13"/>
      <c r="I16" s="13"/>
      <c r="J16" s="13"/>
      <c r="K16" s="13"/>
    </row>
    <row r="17" spans="5:7" ht="14.25" customHeight="1">
      <c r="E17" s="39"/>
      <c r="F17" s="39"/>
      <c r="G17" s="39"/>
    </row>
  </sheetData>
  <mergeCells count="7">
    <mergeCell ref="E17:G17"/>
    <mergeCell ref="B1:K1"/>
    <mergeCell ref="B4:C4"/>
    <mergeCell ref="B5:B6"/>
    <mergeCell ref="B7:B8"/>
    <mergeCell ref="B9:B10"/>
    <mergeCell ref="B11:B12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L17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2" customWidth="1"/>
    <col min="2" max="2" width="10.69921875" style="2" customWidth="1"/>
    <col min="3" max="3" width="7.09765625" style="2" bestFit="1" customWidth="1"/>
    <col min="4" max="11" width="9.296875" style="2" customWidth="1"/>
    <col min="12" max="16384" width="8.59765625" style="2"/>
  </cols>
  <sheetData>
    <row r="1" spans="1:12" ht="23.4">
      <c r="B1" s="40" t="s">
        <v>8</v>
      </c>
      <c r="C1" s="40"/>
      <c r="D1" s="40"/>
      <c r="E1" s="40"/>
      <c r="F1" s="40"/>
      <c r="G1" s="40"/>
      <c r="H1" s="40"/>
      <c r="I1" s="40"/>
      <c r="J1" s="40"/>
      <c r="K1" s="40"/>
    </row>
    <row r="2" spans="1:12">
      <c r="J2" s="11"/>
      <c r="K2" s="12" t="s">
        <v>54</v>
      </c>
    </row>
    <row r="3" spans="1:12" ht="2.25" customHeight="1" thickBot="1"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26.4">
      <c r="B4" s="41" t="s">
        <v>7</v>
      </c>
      <c r="C4" s="42"/>
      <c r="D4" s="1" t="s">
        <v>9</v>
      </c>
      <c r="E4" s="1" t="s">
        <v>10</v>
      </c>
      <c r="F4" s="1" t="s">
        <v>11</v>
      </c>
      <c r="G4" s="1" t="s">
        <v>12</v>
      </c>
      <c r="H4" s="1" t="s">
        <v>0</v>
      </c>
      <c r="I4" s="4" t="s">
        <v>15</v>
      </c>
      <c r="J4" s="1" t="s">
        <v>13</v>
      </c>
      <c r="K4" s="1" t="s">
        <v>14</v>
      </c>
    </row>
    <row r="5" spans="1:12" s="8" customFormat="1" ht="17.100000000000001" customHeight="1">
      <c r="B5" s="43" t="s">
        <v>6</v>
      </c>
      <c r="C5" s="7" t="s">
        <v>1</v>
      </c>
      <c r="D5" s="24">
        <f t="shared" ref="D5:D10" si="0">SUM(E5:K5)</f>
        <v>14</v>
      </c>
      <c r="E5" s="20">
        <v>0</v>
      </c>
      <c r="F5" s="21">
        <v>1</v>
      </c>
      <c r="G5" s="21">
        <v>1</v>
      </c>
      <c r="H5" s="21">
        <v>10</v>
      </c>
      <c r="I5" s="20">
        <v>2</v>
      </c>
      <c r="J5" s="20">
        <v>0</v>
      </c>
      <c r="K5" s="20">
        <v>0</v>
      </c>
    </row>
    <row r="6" spans="1:12" s="8" customFormat="1" ht="17.100000000000001" customHeight="1">
      <c r="B6" s="44"/>
      <c r="C6" s="9" t="s">
        <v>2</v>
      </c>
      <c r="D6" s="24">
        <f t="shared" si="0"/>
        <v>2606</v>
      </c>
      <c r="E6" s="20">
        <v>0</v>
      </c>
      <c r="F6" s="21">
        <v>140</v>
      </c>
      <c r="G6" s="21">
        <v>680</v>
      </c>
      <c r="H6" s="21">
        <v>1116</v>
      </c>
      <c r="I6" s="20">
        <v>670</v>
      </c>
      <c r="J6" s="20">
        <v>0</v>
      </c>
      <c r="K6" s="20">
        <v>0</v>
      </c>
    </row>
    <row r="7" spans="1:12" s="8" customFormat="1" ht="17.100000000000001" customHeight="1">
      <c r="B7" s="43" t="s">
        <v>5</v>
      </c>
      <c r="C7" s="7" t="s">
        <v>1</v>
      </c>
      <c r="D7" s="24">
        <f t="shared" si="0"/>
        <v>239</v>
      </c>
      <c r="E7" s="21">
        <v>1</v>
      </c>
      <c r="F7" s="20">
        <v>1</v>
      </c>
      <c r="G7" s="21">
        <v>4</v>
      </c>
      <c r="H7" s="21">
        <v>98</v>
      </c>
      <c r="I7" s="21">
        <v>27</v>
      </c>
      <c r="J7" s="20">
        <v>9</v>
      </c>
      <c r="K7" s="20">
        <v>99</v>
      </c>
    </row>
    <row r="8" spans="1:12" s="8" customFormat="1" ht="17.100000000000001" customHeight="1">
      <c r="B8" s="44"/>
      <c r="C8" s="9" t="s">
        <v>2</v>
      </c>
      <c r="D8" s="24">
        <f t="shared" si="0"/>
        <v>112</v>
      </c>
      <c r="E8" s="21">
        <v>19</v>
      </c>
      <c r="F8" s="20">
        <v>0</v>
      </c>
      <c r="G8" s="20">
        <v>0</v>
      </c>
      <c r="H8" s="21">
        <v>58</v>
      </c>
      <c r="I8" s="20">
        <v>0</v>
      </c>
      <c r="J8" s="20">
        <v>0</v>
      </c>
      <c r="K8" s="20">
        <v>35</v>
      </c>
    </row>
    <row r="9" spans="1:12" s="8" customFormat="1" ht="17.100000000000001" customHeight="1">
      <c r="B9" s="43" t="s">
        <v>3</v>
      </c>
      <c r="C9" s="7" t="s">
        <v>1</v>
      </c>
      <c r="D9" s="24">
        <f t="shared" si="0"/>
        <v>168</v>
      </c>
      <c r="E9" s="20">
        <v>0</v>
      </c>
      <c r="F9" s="20">
        <v>0</v>
      </c>
      <c r="G9" s="20">
        <v>0</v>
      </c>
      <c r="H9" s="20">
        <v>50</v>
      </c>
      <c r="I9" s="21">
        <v>2</v>
      </c>
      <c r="J9" s="20">
        <v>0</v>
      </c>
      <c r="K9" s="20">
        <v>116</v>
      </c>
    </row>
    <row r="10" spans="1:12" s="8" customFormat="1" ht="17.100000000000001" customHeight="1">
      <c r="B10" s="44"/>
      <c r="C10" s="10" t="s">
        <v>2</v>
      </c>
      <c r="D10" s="24">
        <f t="shared" si="0"/>
        <v>3</v>
      </c>
      <c r="E10" s="20">
        <v>0</v>
      </c>
      <c r="F10" s="20">
        <v>0</v>
      </c>
      <c r="G10" s="20">
        <v>0</v>
      </c>
      <c r="H10" s="20">
        <v>3</v>
      </c>
      <c r="I10" s="20">
        <v>0</v>
      </c>
      <c r="J10" s="20">
        <v>0</v>
      </c>
      <c r="K10" s="20">
        <v>0</v>
      </c>
    </row>
    <row r="11" spans="1:12" s="6" customFormat="1" ht="17.100000000000001" customHeight="1">
      <c r="B11" s="45" t="s">
        <v>4</v>
      </c>
      <c r="C11" s="25" t="s">
        <v>1</v>
      </c>
      <c r="D11" s="26">
        <f t="shared" ref="D11:K12" si="1">D5+D7+D9</f>
        <v>421</v>
      </c>
      <c r="E11" s="21">
        <f>E5+E7+E9</f>
        <v>1</v>
      </c>
      <c r="F11" s="21">
        <f t="shared" ref="F11:K11" si="2">F5+F7+F9</f>
        <v>2</v>
      </c>
      <c r="G11" s="21">
        <f t="shared" si="2"/>
        <v>5</v>
      </c>
      <c r="H11" s="21">
        <f t="shared" si="2"/>
        <v>158</v>
      </c>
      <c r="I11" s="21">
        <f t="shared" si="2"/>
        <v>31</v>
      </c>
      <c r="J11" s="21">
        <f t="shared" si="2"/>
        <v>9</v>
      </c>
      <c r="K11" s="21">
        <f t="shared" si="2"/>
        <v>215</v>
      </c>
    </row>
    <row r="12" spans="1:12" s="6" customFormat="1" ht="17.100000000000001" customHeight="1">
      <c r="A12" s="15"/>
      <c r="B12" s="46"/>
      <c r="C12" s="25" t="s">
        <v>2</v>
      </c>
      <c r="D12" s="26">
        <f t="shared" si="1"/>
        <v>2721</v>
      </c>
      <c r="E12" s="27">
        <f t="shared" si="1"/>
        <v>19</v>
      </c>
      <c r="F12" s="27">
        <f t="shared" si="1"/>
        <v>140</v>
      </c>
      <c r="G12" s="27">
        <f t="shared" si="1"/>
        <v>680</v>
      </c>
      <c r="H12" s="27">
        <f t="shared" si="1"/>
        <v>1177</v>
      </c>
      <c r="I12" s="27">
        <f t="shared" si="1"/>
        <v>670</v>
      </c>
      <c r="J12" s="27">
        <f t="shared" si="1"/>
        <v>0</v>
      </c>
      <c r="K12" s="27">
        <f t="shared" si="1"/>
        <v>35</v>
      </c>
      <c r="L12" s="15"/>
    </row>
    <row r="13" spans="1:12" ht="2.25" customHeight="1" thickBot="1">
      <c r="A13" s="17"/>
      <c r="B13" s="3"/>
      <c r="C13" s="16"/>
      <c r="D13" s="16"/>
      <c r="E13" s="3"/>
      <c r="F13" s="3"/>
      <c r="G13" s="3"/>
      <c r="H13" s="3"/>
      <c r="I13" s="3"/>
      <c r="J13" s="3"/>
      <c r="K13" s="3"/>
    </row>
    <row r="14" spans="1:12" ht="2.2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2">
      <c r="A15" s="17"/>
      <c r="B15" s="5" t="s">
        <v>51</v>
      </c>
    </row>
    <row r="16" spans="1:12" ht="14.25" customHeight="1">
      <c r="B16" s="14" t="s">
        <v>56</v>
      </c>
      <c r="C16" s="13"/>
      <c r="D16" s="13"/>
      <c r="E16" s="13"/>
      <c r="F16" s="13"/>
      <c r="G16" s="13"/>
      <c r="H16" s="13"/>
      <c r="I16" s="13"/>
      <c r="J16" s="13"/>
      <c r="K16" s="13"/>
    </row>
    <row r="17" spans="5:7" ht="14.25" customHeight="1">
      <c r="E17" s="39"/>
      <c r="F17" s="39"/>
      <c r="G17" s="39"/>
    </row>
  </sheetData>
  <mergeCells count="7">
    <mergeCell ref="E17:G17"/>
    <mergeCell ref="B1:K1"/>
    <mergeCell ref="B4:C4"/>
    <mergeCell ref="B5:B6"/>
    <mergeCell ref="B7:B8"/>
    <mergeCell ref="B9:B10"/>
    <mergeCell ref="B11:B12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L17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2" customWidth="1"/>
    <col min="2" max="2" width="10.69921875" style="2" customWidth="1"/>
    <col min="3" max="3" width="7.09765625" style="2" bestFit="1" customWidth="1"/>
    <col min="4" max="11" width="9.296875" style="2" customWidth="1"/>
    <col min="12" max="16384" width="8.59765625" style="2"/>
  </cols>
  <sheetData>
    <row r="1" spans="1:12" ht="23.4">
      <c r="B1" s="40" t="s">
        <v>8</v>
      </c>
      <c r="C1" s="40"/>
      <c r="D1" s="40"/>
      <c r="E1" s="40"/>
      <c r="F1" s="40"/>
      <c r="G1" s="40"/>
      <c r="H1" s="40"/>
      <c r="I1" s="40"/>
      <c r="J1" s="40"/>
      <c r="K1" s="40"/>
    </row>
    <row r="2" spans="1:12">
      <c r="J2" s="11"/>
      <c r="K2" s="12" t="s">
        <v>52</v>
      </c>
    </row>
    <row r="3" spans="1:12" ht="2.25" customHeight="1" thickBot="1"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26.4">
      <c r="B4" s="41" t="s">
        <v>7</v>
      </c>
      <c r="C4" s="42"/>
      <c r="D4" s="1" t="s">
        <v>9</v>
      </c>
      <c r="E4" s="1" t="s">
        <v>10</v>
      </c>
      <c r="F4" s="1" t="s">
        <v>11</v>
      </c>
      <c r="G4" s="1" t="s">
        <v>12</v>
      </c>
      <c r="H4" s="1" t="s">
        <v>0</v>
      </c>
      <c r="I4" s="4" t="s">
        <v>15</v>
      </c>
      <c r="J4" s="1" t="s">
        <v>13</v>
      </c>
      <c r="K4" s="1" t="s">
        <v>14</v>
      </c>
    </row>
    <row r="5" spans="1:12" s="8" customFormat="1" ht="17.100000000000001" customHeight="1">
      <c r="B5" s="43" t="s">
        <v>6</v>
      </c>
      <c r="C5" s="7" t="s">
        <v>1</v>
      </c>
      <c r="D5" s="24">
        <f t="shared" ref="D5:D10" si="0">SUM(E5:K5)</f>
        <v>15</v>
      </c>
      <c r="E5" s="20">
        <v>0</v>
      </c>
      <c r="F5" s="21">
        <v>2</v>
      </c>
      <c r="G5" s="21">
        <v>1</v>
      </c>
      <c r="H5" s="21">
        <v>10</v>
      </c>
      <c r="I5" s="20">
        <v>2</v>
      </c>
      <c r="J5" s="20">
        <v>0</v>
      </c>
      <c r="K5" s="20">
        <v>0</v>
      </c>
    </row>
    <row r="6" spans="1:12" s="8" customFormat="1" ht="17.100000000000001" customHeight="1">
      <c r="B6" s="44"/>
      <c r="C6" s="9" t="s">
        <v>2</v>
      </c>
      <c r="D6" s="24">
        <f t="shared" si="0"/>
        <v>2706</v>
      </c>
      <c r="E6" s="20">
        <v>0</v>
      </c>
      <c r="F6" s="21">
        <v>240</v>
      </c>
      <c r="G6" s="21">
        <v>680</v>
      </c>
      <c r="H6" s="21">
        <v>1116</v>
      </c>
      <c r="I6" s="20">
        <v>670</v>
      </c>
      <c r="J6" s="20">
        <v>0</v>
      </c>
      <c r="K6" s="20">
        <v>0</v>
      </c>
    </row>
    <row r="7" spans="1:12" s="8" customFormat="1" ht="17.100000000000001" customHeight="1">
      <c r="B7" s="43" t="s">
        <v>5</v>
      </c>
      <c r="C7" s="7" t="s">
        <v>1</v>
      </c>
      <c r="D7" s="24">
        <f t="shared" si="0"/>
        <v>236</v>
      </c>
      <c r="E7" s="21">
        <v>1</v>
      </c>
      <c r="F7" s="20">
        <v>1</v>
      </c>
      <c r="G7" s="21">
        <v>4</v>
      </c>
      <c r="H7" s="21">
        <v>94</v>
      </c>
      <c r="I7" s="21">
        <v>25</v>
      </c>
      <c r="J7" s="20">
        <v>9</v>
      </c>
      <c r="K7" s="20">
        <v>102</v>
      </c>
    </row>
    <row r="8" spans="1:12" s="8" customFormat="1" ht="17.100000000000001" customHeight="1">
      <c r="B8" s="44"/>
      <c r="C8" s="9" t="s">
        <v>2</v>
      </c>
      <c r="D8" s="24">
        <f t="shared" si="0"/>
        <v>115</v>
      </c>
      <c r="E8" s="21">
        <v>19</v>
      </c>
      <c r="F8" s="20">
        <v>0</v>
      </c>
      <c r="G8" s="20">
        <v>0</v>
      </c>
      <c r="H8" s="21">
        <v>58</v>
      </c>
      <c r="I8" s="20">
        <v>0</v>
      </c>
      <c r="J8" s="20">
        <v>0</v>
      </c>
      <c r="K8" s="20">
        <v>38</v>
      </c>
    </row>
    <row r="9" spans="1:12" s="8" customFormat="1" ht="17.100000000000001" customHeight="1">
      <c r="B9" s="43" t="s">
        <v>3</v>
      </c>
      <c r="C9" s="7" t="s">
        <v>1</v>
      </c>
      <c r="D9" s="24">
        <f t="shared" si="0"/>
        <v>167</v>
      </c>
      <c r="E9" s="20">
        <v>0</v>
      </c>
      <c r="F9" s="20">
        <v>0</v>
      </c>
      <c r="G9" s="20">
        <v>0</v>
      </c>
      <c r="H9" s="20">
        <v>51</v>
      </c>
      <c r="I9" s="21">
        <v>2</v>
      </c>
      <c r="J9" s="20">
        <v>0</v>
      </c>
      <c r="K9" s="20">
        <v>114</v>
      </c>
    </row>
    <row r="10" spans="1:12" s="8" customFormat="1" ht="17.100000000000001" customHeight="1">
      <c r="B10" s="44"/>
      <c r="C10" s="10" t="s">
        <v>2</v>
      </c>
      <c r="D10" s="24">
        <f t="shared" si="0"/>
        <v>3</v>
      </c>
      <c r="E10" s="20">
        <v>0</v>
      </c>
      <c r="F10" s="20">
        <v>0</v>
      </c>
      <c r="G10" s="20">
        <v>0</v>
      </c>
      <c r="H10" s="20">
        <v>3</v>
      </c>
      <c r="I10" s="20">
        <v>0</v>
      </c>
      <c r="J10" s="20">
        <v>0</v>
      </c>
      <c r="K10" s="20">
        <v>0</v>
      </c>
    </row>
    <row r="11" spans="1:12" s="6" customFormat="1" ht="17.100000000000001" customHeight="1">
      <c r="B11" s="45" t="s">
        <v>4</v>
      </c>
      <c r="C11" s="25" t="s">
        <v>1</v>
      </c>
      <c r="D11" s="26">
        <f t="shared" ref="D11:K12" si="1">D5+D7+D9</f>
        <v>418</v>
      </c>
      <c r="E11" s="21">
        <f>E5+E7+E9</f>
        <v>1</v>
      </c>
      <c r="F11" s="21">
        <f t="shared" ref="F11:K11" si="2">F5+F7+F9</f>
        <v>3</v>
      </c>
      <c r="G11" s="21">
        <f t="shared" si="2"/>
        <v>5</v>
      </c>
      <c r="H11" s="21">
        <f t="shared" si="2"/>
        <v>155</v>
      </c>
      <c r="I11" s="21">
        <f t="shared" si="2"/>
        <v>29</v>
      </c>
      <c r="J11" s="21">
        <f t="shared" si="2"/>
        <v>9</v>
      </c>
      <c r="K11" s="21">
        <f t="shared" si="2"/>
        <v>216</v>
      </c>
    </row>
    <row r="12" spans="1:12" s="6" customFormat="1" ht="17.100000000000001" customHeight="1">
      <c r="A12" s="15"/>
      <c r="B12" s="46"/>
      <c r="C12" s="25" t="s">
        <v>2</v>
      </c>
      <c r="D12" s="26">
        <f t="shared" si="1"/>
        <v>2824</v>
      </c>
      <c r="E12" s="27">
        <f t="shared" si="1"/>
        <v>19</v>
      </c>
      <c r="F12" s="27">
        <f t="shared" si="1"/>
        <v>240</v>
      </c>
      <c r="G12" s="27">
        <f t="shared" si="1"/>
        <v>680</v>
      </c>
      <c r="H12" s="27">
        <f t="shared" si="1"/>
        <v>1177</v>
      </c>
      <c r="I12" s="27">
        <f t="shared" si="1"/>
        <v>670</v>
      </c>
      <c r="J12" s="27">
        <f t="shared" si="1"/>
        <v>0</v>
      </c>
      <c r="K12" s="27">
        <f t="shared" si="1"/>
        <v>38</v>
      </c>
      <c r="L12" s="15"/>
    </row>
    <row r="13" spans="1:12" ht="2.25" customHeight="1" thickBot="1">
      <c r="A13" s="17"/>
      <c r="B13" s="3"/>
      <c r="C13" s="16"/>
      <c r="D13" s="16"/>
      <c r="E13" s="3"/>
      <c r="F13" s="3"/>
      <c r="G13" s="3"/>
      <c r="H13" s="3"/>
      <c r="I13" s="3"/>
      <c r="J13" s="3"/>
      <c r="K13" s="3"/>
    </row>
    <row r="14" spans="1:12" ht="2.2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2">
      <c r="A15" s="17"/>
      <c r="B15" s="5" t="s">
        <v>51</v>
      </c>
    </row>
    <row r="16" spans="1:12" ht="14.25" customHeight="1">
      <c r="B16" s="14" t="s">
        <v>56</v>
      </c>
      <c r="C16" s="13"/>
      <c r="D16" s="13"/>
      <c r="E16" s="13"/>
      <c r="F16" s="13"/>
      <c r="G16" s="13"/>
      <c r="H16" s="13"/>
      <c r="I16" s="13"/>
      <c r="J16" s="13"/>
      <c r="K16" s="13"/>
    </row>
    <row r="17" spans="5:7" ht="14.25" customHeight="1">
      <c r="E17" s="39"/>
      <c r="F17" s="39"/>
      <c r="G17" s="39"/>
    </row>
  </sheetData>
  <mergeCells count="7">
    <mergeCell ref="E17:G17"/>
    <mergeCell ref="B1:K1"/>
    <mergeCell ref="B4:C4"/>
    <mergeCell ref="B5:B6"/>
    <mergeCell ref="B7:B8"/>
    <mergeCell ref="B9:B10"/>
    <mergeCell ref="B11:B12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L17"/>
  <sheetViews>
    <sheetView showGridLines="0" defaultGridColor="0" colorId="22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10.69921875" style="2" customWidth="1"/>
    <col min="3" max="3" width="7.09765625" style="2" bestFit="1" customWidth="1"/>
    <col min="4" max="11" width="9.296875" style="2" customWidth="1"/>
    <col min="12" max="16384" width="8.59765625" style="2"/>
  </cols>
  <sheetData>
    <row r="1" spans="1:12" ht="23.4">
      <c r="B1" s="40" t="s">
        <v>8</v>
      </c>
      <c r="C1" s="40"/>
      <c r="D1" s="40"/>
      <c r="E1" s="40"/>
      <c r="F1" s="40"/>
      <c r="G1" s="40"/>
      <c r="H1" s="40"/>
      <c r="I1" s="40"/>
      <c r="J1" s="40"/>
      <c r="K1" s="40"/>
    </row>
    <row r="2" spans="1:12">
      <c r="J2" s="11"/>
      <c r="K2" s="12" t="s">
        <v>50</v>
      </c>
    </row>
    <row r="3" spans="1:12" ht="2.25" customHeight="1" thickBot="1"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26.4">
      <c r="B4" s="41" t="s">
        <v>7</v>
      </c>
      <c r="C4" s="42"/>
      <c r="D4" s="1" t="s">
        <v>9</v>
      </c>
      <c r="E4" s="1" t="s">
        <v>10</v>
      </c>
      <c r="F4" s="1" t="s">
        <v>11</v>
      </c>
      <c r="G4" s="1" t="s">
        <v>12</v>
      </c>
      <c r="H4" s="1" t="s">
        <v>0</v>
      </c>
      <c r="I4" s="4" t="s">
        <v>15</v>
      </c>
      <c r="J4" s="1" t="s">
        <v>13</v>
      </c>
      <c r="K4" s="1" t="s">
        <v>14</v>
      </c>
    </row>
    <row r="5" spans="1:12" s="8" customFormat="1" ht="17.100000000000001" customHeight="1">
      <c r="B5" s="43" t="s">
        <v>6</v>
      </c>
      <c r="C5" s="7" t="s">
        <v>1</v>
      </c>
      <c r="D5" s="24">
        <f t="shared" ref="D5:D10" si="0">SUM(E5:K5)</f>
        <v>15</v>
      </c>
      <c r="E5" s="22">
        <v>0</v>
      </c>
      <c r="F5" s="23">
        <v>2</v>
      </c>
      <c r="G5" s="23">
        <v>1</v>
      </c>
      <c r="H5" s="23">
        <v>10</v>
      </c>
      <c r="I5" s="22">
        <v>2</v>
      </c>
      <c r="J5" s="22">
        <v>0</v>
      </c>
      <c r="K5" s="22">
        <v>0</v>
      </c>
    </row>
    <row r="6" spans="1:12" s="8" customFormat="1" ht="17.100000000000001" customHeight="1">
      <c r="B6" s="44"/>
      <c r="C6" s="9" t="s">
        <v>2</v>
      </c>
      <c r="D6" s="24">
        <f t="shared" si="0"/>
        <v>2706</v>
      </c>
      <c r="E6" s="22">
        <v>0</v>
      </c>
      <c r="F6" s="23">
        <v>240</v>
      </c>
      <c r="G6" s="23">
        <v>680</v>
      </c>
      <c r="H6" s="23">
        <v>1116</v>
      </c>
      <c r="I6" s="22">
        <v>670</v>
      </c>
      <c r="J6" s="22">
        <v>0</v>
      </c>
      <c r="K6" s="22">
        <v>0</v>
      </c>
    </row>
    <row r="7" spans="1:12" s="8" customFormat="1" ht="17.100000000000001" customHeight="1">
      <c r="B7" s="43" t="s">
        <v>5</v>
      </c>
      <c r="C7" s="7" t="s">
        <v>1</v>
      </c>
      <c r="D7" s="24">
        <f t="shared" si="0"/>
        <v>237</v>
      </c>
      <c r="E7" s="23">
        <v>1</v>
      </c>
      <c r="F7" s="22">
        <v>1</v>
      </c>
      <c r="G7" s="23">
        <v>4</v>
      </c>
      <c r="H7" s="23">
        <v>93</v>
      </c>
      <c r="I7" s="23">
        <v>25</v>
      </c>
      <c r="J7" s="22">
        <v>9</v>
      </c>
      <c r="K7" s="22">
        <v>104</v>
      </c>
    </row>
    <row r="8" spans="1:12" s="8" customFormat="1" ht="17.100000000000001" customHeight="1">
      <c r="B8" s="44"/>
      <c r="C8" s="9" t="s">
        <v>2</v>
      </c>
      <c r="D8" s="24">
        <f t="shared" si="0"/>
        <v>104</v>
      </c>
      <c r="E8" s="23">
        <v>19</v>
      </c>
      <c r="F8" s="22">
        <v>0</v>
      </c>
      <c r="G8" s="22">
        <v>0</v>
      </c>
      <c r="H8" s="23">
        <v>45</v>
      </c>
      <c r="I8" s="22">
        <v>0</v>
      </c>
      <c r="J8" s="22">
        <v>0</v>
      </c>
      <c r="K8" s="22">
        <v>40</v>
      </c>
    </row>
    <row r="9" spans="1:12" s="8" customFormat="1" ht="17.100000000000001" customHeight="1">
      <c r="B9" s="43" t="s">
        <v>3</v>
      </c>
      <c r="C9" s="7" t="s">
        <v>1</v>
      </c>
      <c r="D9" s="24">
        <f t="shared" si="0"/>
        <v>165</v>
      </c>
      <c r="E9" s="22">
        <v>0</v>
      </c>
      <c r="F9" s="22">
        <v>0</v>
      </c>
      <c r="G9" s="22">
        <v>0</v>
      </c>
      <c r="H9" s="22">
        <v>48</v>
      </c>
      <c r="I9" s="23">
        <v>2</v>
      </c>
      <c r="J9" s="22">
        <v>0</v>
      </c>
      <c r="K9" s="22">
        <v>115</v>
      </c>
    </row>
    <row r="10" spans="1:12" s="8" customFormat="1" ht="17.100000000000001" customHeight="1">
      <c r="B10" s="44"/>
      <c r="C10" s="10" t="s">
        <v>2</v>
      </c>
      <c r="D10" s="24">
        <f t="shared" si="0"/>
        <v>3</v>
      </c>
      <c r="E10" s="22">
        <v>0</v>
      </c>
      <c r="F10" s="22">
        <v>0</v>
      </c>
      <c r="G10" s="22">
        <v>0</v>
      </c>
      <c r="H10" s="22">
        <v>3</v>
      </c>
      <c r="I10" s="22">
        <v>0</v>
      </c>
      <c r="J10" s="22">
        <v>0</v>
      </c>
      <c r="K10" s="22">
        <v>0</v>
      </c>
    </row>
    <row r="11" spans="1:12" s="6" customFormat="1" ht="17.100000000000001" customHeight="1">
      <c r="B11" s="45" t="s">
        <v>4</v>
      </c>
      <c r="C11" s="25" t="s">
        <v>1</v>
      </c>
      <c r="D11" s="26">
        <f t="shared" ref="D11:K12" si="1">D5+D7+D9</f>
        <v>417</v>
      </c>
      <c r="E11" s="19">
        <f t="shared" si="1"/>
        <v>1</v>
      </c>
      <c r="F11" s="19">
        <f t="shared" si="1"/>
        <v>3</v>
      </c>
      <c r="G11" s="19">
        <f t="shared" si="1"/>
        <v>5</v>
      </c>
      <c r="H11" s="19">
        <f t="shared" si="1"/>
        <v>151</v>
      </c>
      <c r="I11" s="19">
        <f t="shared" si="1"/>
        <v>29</v>
      </c>
      <c r="J11" s="19">
        <f t="shared" si="1"/>
        <v>9</v>
      </c>
      <c r="K11" s="19">
        <f t="shared" si="1"/>
        <v>219</v>
      </c>
    </row>
    <row r="12" spans="1:12" s="6" customFormat="1" ht="17.100000000000001" customHeight="1">
      <c r="A12" s="15"/>
      <c r="B12" s="46"/>
      <c r="C12" s="25" t="s">
        <v>2</v>
      </c>
      <c r="D12" s="26">
        <f t="shared" si="1"/>
        <v>2813</v>
      </c>
      <c r="E12" s="27">
        <f t="shared" si="1"/>
        <v>19</v>
      </c>
      <c r="F12" s="27">
        <f t="shared" si="1"/>
        <v>240</v>
      </c>
      <c r="G12" s="27">
        <f t="shared" si="1"/>
        <v>680</v>
      </c>
      <c r="H12" s="27">
        <f t="shared" si="1"/>
        <v>1164</v>
      </c>
      <c r="I12" s="27">
        <f t="shared" si="1"/>
        <v>670</v>
      </c>
      <c r="J12" s="27">
        <f t="shared" si="1"/>
        <v>0</v>
      </c>
      <c r="K12" s="27">
        <f t="shared" si="1"/>
        <v>40</v>
      </c>
      <c r="L12" s="15"/>
    </row>
    <row r="13" spans="1:12" ht="2.25" customHeight="1" thickBot="1">
      <c r="A13" s="17"/>
      <c r="B13" s="3"/>
      <c r="C13" s="16"/>
      <c r="D13" s="16"/>
      <c r="E13" s="3"/>
      <c r="F13" s="3"/>
      <c r="G13" s="3"/>
      <c r="H13" s="3"/>
      <c r="I13" s="3"/>
      <c r="J13" s="3"/>
      <c r="K13" s="3"/>
    </row>
    <row r="14" spans="1:12" ht="2.2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2">
      <c r="A15" s="17"/>
      <c r="B15" s="5" t="s">
        <v>51</v>
      </c>
    </row>
    <row r="16" spans="1:12" ht="14.25" customHeight="1">
      <c r="B16" s="14" t="s">
        <v>56</v>
      </c>
      <c r="C16" s="13"/>
      <c r="D16" s="13"/>
      <c r="E16" s="13"/>
      <c r="F16" s="13"/>
      <c r="G16" s="13"/>
      <c r="H16" s="13"/>
      <c r="I16" s="13"/>
      <c r="J16" s="13"/>
      <c r="K16" s="13"/>
    </row>
    <row r="17" spans="5:7" ht="14.25" customHeight="1">
      <c r="E17" s="39"/>
      <c r="F17" s="39"/>
      <c r="G17" s="39"/>
    </row>
  </sheetData>
  <mergeCells count="7">
    <mergeCell ref="E17:G17"/>
    <mergeCell ref="B1:K1"/>
    <mergeCell ref="B4:C4"/>
    <mergeCell ref="B5:B6"/>
    <mergeCell ref="B7:B8"/>
    <mergeCell ref="B9:B10"/>
    <mergeCell ref="B11:B12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L17"/>
  <sheetViews>
    <sheetView showGridLines="0" defaultGridColor="0" colorId="22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8" customWidth="1"/>
    <col min="2" max="2" width="10.69921875" style="8" customWidth="1"/>
    <col min="3" max="3" width="7.09765625" style="8" bestFit="1" customWidth="1"/>
    <col min="4" max="11" width="9.296875" style="8" customWidth="1"/>
    <col min="12" max="16384" width="8.59765625" style="8"/>
  </cols>
  <sheetData>
    <row r="1" spans="1:12" ht="23.4">
      <c r="B1" s="48" t="s">
        <v>8</v>
      </c>
      <c r="C1" s="48"/>
      <c r="D1" s="48"/>
      <c r="E1" s="48"/>
      <c r="F1" s="48"/>
      <c r="G1" s="48"/>
      <c r="H1" s="48"/>
      <c r="I1" s="48"/>
      <c r="J1" s="48"/>
      <c r="K1" s="48"/>
    </row>
    <row r="2" spans="1:12">
      <c r="J2" s="28"/>
      <c r="K2" s="29" t="s">
        <v>49</v>
      </c>
    </row>
    <row r="3" spans="1:12" ht="4.5" customHeight="1" thickBot="1"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2" ht="26.4">
      <c r="B4" s="49" t="s">
        <v>7</v>
      </c>
      <c r="C4" s="50"/>
      <c r="D4" s="9" t="s">
        <v>9</v>
      </c>
      <c r="E4" s="9" t="s">
        <v>10</v>
      </c>
      <c r="F4" s="9" t="s">
        <v>11</v>
      </c>
      <c r="G4" s="9" t="s">
        <v>12</v>
      </c>
      <c r="H4" s="9" t="s">
        <v>0</v>
      </c>
      <c r="I4" s="31" t="s">
        <v>15</v>
      </c>
      <c r="J4" s="9" t="s">
        <v>13</v>
      </c>
      <c r="K4" s="9" t="s">
        <v>14</v>
      </c>
    </row>
    <row r="5" spans="1:12" ht="17.100000000000001" customHeight="1">
      <c r="B5" s="43" t="s">
        <v>6</v>
      </c>
      <c r="C5" s="7" t="s">
        <v>1</v>
      </c>
      <c r="D5" s="24">
        <f t="shared" ref="D5:D10" si="0">SUM(E5:K5)</f>
        <v>15</v>
      </c>
      <c r="E5" s="22">
        <v>0</v>
      </c>
      <c r="F5" s="23">
        <v>2</v>
      </c>
      <c r="G5" s="23">
        <v>1</v>
      </c>
      <c r="H5" s="23">
        <v>10</v>
      </c>
      <c r="I5" s="22">
        <v>2</v>
      </c>
      <c r="J5" s="22">
        <v>0</v>
      </c>
      <c r="K5" s="22">
        <v>0</v>
      </c>
    </row>
    <row r="6" spans="1:12" ht="17.100000000000001" customHeight="1">
      <c r="B6" s="44"/>
      <c r="C6" s="9" t="s">
        <v>2</v>
      </c>
      <c r="D6" s="24">
        <f t="shared" si="0"/>
        <v>2706</v>
      </c>
      <c r="E6" s="22">
        <v>0</v>
      </c>
      <c r="F6" s="23">
        <v>240</v>
      </c>
      <c r="G6" s="23">
        <v>680</v>
      </c>
      <c r="H6" s="23">
        <v>1116</v>
      </c>
      <c r="I6" s="22">
        <v>670</v>
      </c>
      <c r="J6" s="22">
        <v>0</v>
      </c>
      <c r="K6" s="22">
        <v>0</v>
      </c>
    </row>
    <row r="7" spans="1:12" ht="17.100000000000001" customHeight="1">
      <c r="B7" s="43" t="s">
        <v>5</v>
      </c>
      <c r="C7" s="7" t="s">
        <v>1</v>
      </c>
      <c r="D7" s="24">
        <f t="shared" si="0"/>
        <v>233</v>
      </c>
      <c r="E7" s="23">
        <v>2</v>
      </c>
      <c r="F7" s="22">
        <v>1</v>
      </c>
      <c r="G7" s="23">
        <v>4</v>
      </c>
      <c r="H7" s="23">
        <v>93</v>
      </c>
      <c r="I7" s="23">
        <v>24</v>
      </c>
      <c r="J7" s="22">
        <v>9</v>
      </c>
      <c r="K7" s="22">
        <v>100</v>
      </c>
    </row>
    <row r="8" spans="1:12" ht="17.100000000000001" customHeight="1">
      <c r="B8" s="44"/>
      <c r="C8" s="9" t="s">
        <v>2</v>
      </c>
      <c r="D8" s="24">
        <f t="shared" si="0"/>
        <v>111</v>
      </c>
      <c r="E8" s="23">
        <v>19</v>
      </c>
      <c r="F8" s="22">
        <v>0</v>
      </c>
      <c r="G8" s="22">
        <v>0</v>
      </c>
      <c r="H8" s="23">
        <v>45</v>
      </c>
      <c r="I8" s="22">
        <v>0</v>
      </c>
      <c r="J8" s="22">
        <v>0</v>
      </c>
      <c r="K8" s="22">
        <v>47</v>
      </c>
    </row>
    <row r="9" spans="1:12" ht="17.100000000000001" customHeight="1">
      <c r="B9" s="43" t="s">
        <v>3</v>
      </c>
      <c r="C9" s="7" t="s">
        <v>1</v>
      </c>
      <c r="D9" s="24">
        <f t="shared" si="0"/>
        <v>162</v>
      </c>
      <c r="E9" s="22">
        <v>0</v>
      </c>
      <c r="F9" s="22">
        <v>0</v>
      </c>
      <c r="G9" s="22">
        <v>0</v>
      </c>
      <c r="H9" s="22">
        <v>48</v>
      </c>
      <c r="I9" s="23">
        <v>2</v>
      </c>
      <c r="J9" s="22">
        <v>0</v>
      </c>
      <c r="K9" s="22">
        <v>112</v>
      </c>
    </row>
    <row r="10" spans="1:12" ht="17.100000000000001" customHeight="1">
      <c r="B10" s="44"/>
      <c r="C10" s="10" t="s">
        <v>2</v>
      </c>
      <c r="D10" s="24">
        <f t="shared" si="0"/>
        <v>3</v>
      </c>
      <c r="E10" s="22">
        <v>0</v>
      </c>
      <c r="F10" s="22">
        <v>0</v>
      </c>
      <c r="G10" s="22">
        <v>0</v>
      </c>
      <c r="H10" s="22">
        <v>3</v>
      </c>
      <c r="I10" s="22">
        <v>0</v>
      </c>
      <c r="J10" s="22">
        <v>0</v>
      </c>
      <c r="K10" s="22">
        <v>0</v>
      </c>
    </row>
    <row r="11" spans="1:12" s="32" customFormat="1" ht="17.100000000000001" customHeight="1">
      <c r="B11" s="51" t="s">
        <v>4</v>
      </c>
      <c r="C11" s="7" t="s">
        <v>1</v>
      </c>
      <c r="D11" s="24">
        <f t="shared" ref="D11:K12" si="1">D5+D7+D9</f>
        <v>410</v>
      </c>
      <c r="E11" s="23">
        <f t="shared" si="1"/>
        <v>2</v>
      </c>
      <c r="F11" s="23">
        <f t="shared" si="1"/>
        <v>3</v>
      </c>
      <c r="G11" s="23">
        <f t="shared" si="1"/>
        <v>5</v>
      </c>
      <c r="H11" s="23">
        <f t="shared" si="1"/>
        <v>151</v>
      </c>
      <c r="I11" s="23">
        <f t="shared" si="1"/>
        <v>28</v>
      </c>
      <c r="J11" s="23">
        <f t="shared" si="1"/>
        <v>9</v>
      </c>
      <c r="K11" s="23">
        <f t="shared" si="1"/>
        <v>212</v>
      </c>
    </row>
    <row r="12" spans="1:12" s="32" customFormat="1" ht="17.100000000000001" customHeight="1">
      <c r="A12" s="33"/>
      <c r="B12" s="52"/>
      <c r="C12" s="7" t="s">
        <v>2</v>
      </c>
      <c r="D12" s="24">
        <f t="shared" si="1"/>
        <v>2820</v>
      </c>
      <c r="E12" s="23">
        <f t="shared" si="1"/>
        <v>19</v>
      </c>
      <c r="F12" s="23">
        <f t="shared" si="1"/>
        <v>240</v>
      </c>
      <c r="G12" s="23">
        <f t="shared" si="1"/>
        <v>680</v>
      </c>
      <c r="H12" s="23">
        <f t="shared" si="1"/>
        <v>1164</v>
      </c>
      <c r="I12" s="23">
        <f t="shared" si="1"/>
        <v>670</v>
      </c>
      <c r="J12" s="23">
        <f t="shared" si="1"/>
        <v>0</v>
      </c>
      <c r="K12" s="23">
        <f t="shared" si="1"/>
        <v>47</v>
      </c>
      <c r="L12" s="33"/>
    </row>
    <row r="13" spans="1:12" ht="4.5" customHeight="1" thickBot="1">
      <c r="A13" s="34"/>
      <c r="B13" s="30"/>
      <c r="C13" s="35"/>
      <c r="D13" s="35"/>
      <c r="E13" s="30"/>
      <c r="F13" s="30"/>
      <c r="G13" s="30"/>
      <c r="H13" s="30"/>
      <c r="I13" s="30"/>
      <c r="J13" s="30"/>
      <c r="K13" s="30"/>
    </row>
    <row r="14" spans="1:12" ht="4.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12">
      <c r="A15" s="34"/>
      <c r="B15" s="36" t="s">
        <v>37</v>
      </c>
    </row>
    <row r="16" spans="1:12" ht="14.25" customHeight="1">
      <c r="B16" s="37" t="s">
        <v>56</v>
      </c>
      <c r="C16" s="38"/>
      <c r="D16" s="38"/>
      <c r="E16" s="38"/>
      <c r="F16" s="38"/>
      <c r="G16" s="38"/>
      <c r="H16" s="38"/>
      <c r="I16" s="38"/>
      <c r="J16" s="38"/>
      <c r="K16" s="38"/>
    </row>
    <row r="17" spans="5:7" ht="14.25" customHeight="1">
      <c r="E17" s="47"/>
      <c r="F17" s="47"/>
      <c r="G17" s="47"/>
    </row>
  </sheetData>
  <mergeCells count="7">
    <mergeCell ref="E17:G17"/>
    <mergeCell ref="B1:K1"/>
    <mergeCell ref="B4:C4"/>
    <mergeCell ref="B5:B6"/>
    <mergeCell ref="B7:B8"/>
    <mergeCell ref="B9:B10"/>
    <mergeCell ref="B11:B12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L17"/>
  <sheetViews>
    <sheetView showGridLines="0" defaultGridColor="0" colorId="22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8" customWidth="1"/>
    <col min="2" max="2" width="10.69921875" style="8" customWidth="1"/>
    <col min="3" max="3" width="7.09765625" style="8" bestFit="1" customWidth="1"/>
    <col min="4" max="11" width="9.296875" style="8" customWidth="1"/>
    <col min="12" max="16384" width="8.59765625" style="8"/>
  </cols>
  <sheetData>
    <row r="1" spans="1:12" ht="23.4">
      <c r="B1" s="48" t="s">
        <v>8</v>
      </c>
      <c r="C1" s="48"/>
      <c r="D1" s="48"/>
      <c r="E1" s="48"/>
      <c r="F1" s="48"/>
      <c r="G1" s="48"/>
      <c r="H1" s="48"/>
      <c r="I1" s="48"/>
      <c r="J1" s="48"/>
      <c r="K1" s="48"/>
    </row>
    <row r="2" spans="1:12">
      <c r="J2" s="28"/>
      <c r="K2" s="29" t="s">
        <v>47</v>
      </c>
    </row>
    <row r="3" spans="1:12" ht="4.5" customHeight="1" thickBot="1"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2" ht="26.4">
      <c r="B4" s="49" t="s">
        <v>7</v>
      </c>
      <c r="C4" s="50"/>
      <c r="D4" s="9" t="s">
        <v>9</v>
      </c>
      <c r="E4" s="9" t="s">
        <v>10</v>
      </c>
      <c r="F4" s="9" t="s">
        <v>11</v>
      </c>
      <c r="G4" s="9" t="s">
        <v>12</v>
      </c>
      <c r="H4" s="9" t="s">
        <v>0</v>
      </c>
      <c r="I4" s="31" t="s">
        <v>15</v>
      </c>
      <c r="J4" s="9" t="s">
        <v>13</v>
      </c>
      <c r="K4" s="9" t="s">
        <v>14</v>
      </c>
    </row>
    <row r="5" spans="1:12" ht="17.100000000000001" customHeight="1">
      <c r="B5" s="43" t="s">
        <v>6</v>
      </c>
      <c r="C5" s="7" t="s">
        <v>1</v>
      </c>
      <c r="D5" s="24">
        <f t="shared" ref="D5:D10" si="0">SUM(E5:K5)</f>
        <v>15</v>
      </c>
      <c r="E5" s="22" t="s">
        <v>32</v>
      </c>
      <c r="F5" s="23">
        <v>1</v>
      </c>
      <c r="G5" s="23">
        <v>2</v>
      </c>
      <c r="H5" s="23">
        <v>11</v>
      </c>
      <c r="I5" s="22">
        <v>1</v>
      </c>
      <c r="J5" s="22" t="s">
        <v>32</v>
      </c>
      <c r="K5" s="22" t="s">
        <v>32</v>
      </c>
    </row>
    <row r="6" spans="1:12" ht="17.100000000000001" customHeight="1">
      <c r="B6" s="44"/>
      <c r="C6" s="9" t="s">
        <v>2</v>
      </c>
      <c r="D6" s="24">
        <f t="shared" si="0"/>
        <v>2717</v>
      </c>
      <c r="E6" s="22" t="s">
        <v>32</v>
      </c>
      <c r="F6" s="23">
        <v>120</v>
      </c>
      <c r="G6" s="23">
        <v>811</v>
      </c>
      <c r="H6" s="23">
        <v>1386</v>
      </c>
      <c r="I6" s="22">
        <v>400</v>
      </c>
      <c r="J6" s="22" t="s">
        <v>32</v>
      </c>
      <c r="K6" s="22" t="s">
        <v>32</v>
      </c>
    </row>
    <row r="7" spans="1:12" ht="17.100000000000001" customHeight="1">
      <c r="B7" s="43" t="s">
        <v>5</v>
      </c>
      <c r="C7" s="7" t="s">
        <v>1</v>
      </c>
      <c r="D7" s="24">
        <f t="shared" si="0"/>
        <v>235</v>
      </c>
      <c r="E7" s="23">
        <v>2</v>
      </c>
      <c r="F7" s="22">
        <v>1</v>
      </c>
      <c r="G7" s="23">
        <v>4</v>
      </c>
      <c r="H7" s="23">
        <v>92</v>
      </c>
      <c r="I7" s="23">
        <v>24</v>
      </c>
      <c r="J7" s="22">
        <v>9</v>
      </c>
      <c r="K7" s="22">
        <v>103</v>
      </c>
    </row>
    <row r="8" spans="1:12" ht="17.100000000000001" customHeight="1">
      <c r="B8" s="44"/>
      <c r="C8" s="9" t="s">
        <v>2</v>
      </c>
      <c r="D8" s="24">
        <f t="shared" si="0"/>
        <v>111</v>
      </c>
      <c r="E8" s="23">
        <v>19</v>
      </c>
      <c r="F8" s="22" t="s">
        <v>32</v>
      </c>
      <c r="G8" s="22" t="s">
        <v>32</v>
      </c>
      <c r="H8" s="23">
        <v>45</v>
      </c>
      <c r="I8" s="22" t="s">
        <v>32</v>
      </c>
      <c r="J8" s="22" t="s">
        <v>32</v>
      </c>
      <c r="K8" s="22">
        <v>47</v>
      </c>
    </row>
    <row r="9" spans="1:12" ht="17.100000000000001" customHeight="1">
      <c r="B9" s="43" t="s">
        <v>3</v>
      </c>
      <c r="C9" s="7" t="s">
        <v>1</v>
      </c>
      <c r="D9" s="24">
        <f t="shared" si="0"/>
        <v>162</v>
      </c>
      <c r="E9" s="22" t="s">
        <v>32</v>
      </c>
      <c r="F9" s="22" t="s">
        <v>48</v>
      </c>
      <c r="G9" s="22" t="s">
        <v>32</v>
      </c>
      <c r="H9" s="22">
        <v>48</v>
      </c>
      <c r="I9" s="23">
        <v>2</v>
      </c>
      <c r="J9" s="22" t="s">
        <v>32</v>
      </c>
      <c r="K9" s="22">
        <v>112</v>
      </c>
    </row>
    <row r="10" spans="1:12" ht="17.100000000000001" customHeight="1">
      <c r="B10" s="44"/>
      <c r="C10" s="10" t="s">
        <v>2</v>
      </c>
      <c r="D10" s="24">
        <f t="shared" si="0"/>
        <v>3</v>
      </c>
      <c r="E10" s="22" t="s">
        <v>32</v>
      </c>
      <c r="F10" s="22" t="s">
        <v>32</v>
      </c>
      <c r="G10" s="22" t="s">
        <v>32</v>
      </c>
      <c r="H10" s="22">
        <v>3</v>
      </c>
      <c r="I10" s="22" t="s">
        <v>32</v>
      </c>
      <c r="J10" s="22" t="s">
        <v>32</v>
      </c>
      <c r="K10" s="22" t="s">
        <v>32</v>
      </c>
    </row>
    <row r="11" spans="1:12" s="32" customFormat="1" ht="17.100000000000001" customHeight="1">
      <c r="B11" s="51" t="s">
        <v>4</v>
      </c>
      <c r="C11" s="7" t="s">
        <v>1</v>
      </c>
      <c r="D11" s="24">
        <f t="shared" ref="D11:K12" si="1">D5+D7+D9</f>
        <v>412</v>
      </c>
      <c r="E11" s="23">
        <f t="shared" si="1"/>
        <v>2</v>
      </c>
      <c r="F11" s="23">
        <f t="shared" si="1"/>
        <v>2</v>
      </c>
      <c r="G11" s="23">
        <f t="shared" si="1"/>
        <v>6</v>
      </c>
      <c r="H11" s="23">
        <f t="shared" si="1"/>
        <v>151</v>
      </c>
      <c r="I11" s="23">
        <f t="shared" si="1"/>
        <v>27</v>
      </c>
      <c r="J11" s="23">
        <f t="shared" si="1"/>
        <v>9</v>
      </c>
      <c r="K11" s="23">
        <f t="shared" si="1"/>
        <v>215</v>
      </c>
    </row>
    <row r="12" spans="1:12" s="32" customFormat="1" ht="17.100000000000001" customHeight="1">
      <c r="A12" s="33"/>
      <c r="B12" s="52"/>
      <c r="C12" s="7" t="s">
        <v>2</v>
      </c>
      <c r="D12" s="24">
        <f t="shared" si="1"/>
        <v>2831</v>
      </c>
      <c r="E12" s="23">
        <f t="shared" si="1"/>
        <v>19</v>
      </c>
      <c r="F12" s="23">
        <f t="shared" si="1"/>
        <v>120</v>
      </c>
      <c r="G12" s="23">
        <f t="shared" si="1"/>
        <v>811</v>
      </c>
      <c r="H12" s="23">
        <f t="shared" si="1"/>
        <v>1434</v>
      </c>
      <c r="I12" s="23">
        <f t="shared" si="1"/>
        <v>400</v>
      </c>
      <c r="J12" s="23">
        <f t="shared" si="1"/>
        <v>0</v>
      </c>
      <c r="K12" s="23">
        <f t="shared" si="1"/>
        <v>47</v>
      </c>
      <c r="L12" s="33"/>
    </row>
    <row r="13" spans="1:12" ht="4.5" customHeight="1" thickBot="1">
      <c r="A13" s="34"/>
      <c r="B13" s="30"/>
      <c r="C13" s="35"/>
      <c r="D13" s="35"/>
      <c r="E13" s="30"/>
      <c r="F13" s="30"/>
      <c r="G13" s="30"/>
      <c r="H13" s="30"/>
      <c r="I13" s="30"/>
      <c r="J13" s="30"/>
      <c r="K13" s="30"/>
    </row>
    <row r="14" spans="1:12" ht="4.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12">
      <c r="A15" s="34"/>
      <c r="B15" s="36" t="s">
        <v>37</v>
      </c>
    </row>
    <row r="16" spans="1:12" ht="14.25" customHeight="1">
      <c r="B16" s="37" t="s">
        <v>56</v>
      </c>
      <c r="C16" s="38"/>
      <c r="D16" s="38"/>
      <c r="E16" s="38"/>
      <c r="F16" s="38"/>
      <c r="G16" s="38"/>
      <c r="H16" s="38"/>
      <c r="I16" s="38"/>
      <c r="J16" s="38"/>
      <c r="K16" s="38"/>
    </row>
    <row r="17" spans="5:7" ht="14.25" customHeight="1">
      <c r="E17" s="47"/>
      <c r="F17" s="47"/>
      <c r="G17" s="47"/>
    </row>
  </sheetData>
  <mergeCells count="7">
    <mergeCell ref="E17:G17"/>
    <mergeCell ref="B1:K1"/>
    <mergeCell ref="B4:C4"/>
    <mergeCell ref="B5:B6"/>
    <mergeCell ref="B7:B8"/>
    <mergeCell ref="B9:B10"/>
    <mergeCell ref="B11:B12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L17"/>
  <sheetViews>
    <sheetView showGridLines="0" defaultGridColor="0" colorId="22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8" customWidth="1"/>
    <col min="2" max="2" width="10.69921875" style="8" customWidth="1"/>
    <col min="3" max="3" width="7.09765625" style="8" bestFit="1" customWidth="1"/>
    <col min="4" max="11" width="9.296875" style="8" customWidth="1"/>
    <col min="12" max="16384" width="8.59765625" style="8"/>
  </cols>
  <sheetData>
    <row r="1" spans="1:12" ht="23.4">
      <c r="B1" s="48" t="s">
        <v>8</v>
      </c>
      <c r="C1" s="48"/>
      <c r="D1" s="48"/>
      <c r="E1" s="48"/>
      <c r="F1" s="48"/>
      <c r="G1" s="48"/>
      <c r="H1" s="48"/>
      <c r="I1" s="48"/>
      <c r="J1" s="48"/>
      <c r="K1" s="48"/>
    </row>
    <row r="2" spans="1:12">
      <c r="J2" s="28"/>
      <c r="K2" s="29" t="s">
        <v>42</v>
      </c>
    </row>
    <row r="3" spans="1:12" ht="4.5" customHeight="1" thickBot="1"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2" ht="26.4">
      <c r="B4" s="49" t="s">
        <v>7</v>
      </c>
      <c r="C4" s="50"/>
      <c r="D4" s="9" t="s">
        <v>9</v>
      </c>
      <c r="E4" s="9" t="s">
        <v>10</v>
      </c>
      <c r="F4" s="9" t="s">
        <v>11</v>
      </c>
      <c r="G4" s="9" t="s">
        <v>12</v>
      </c>
      <c r="H4" s="9" t="s">
        <v>0</v>
      </c>
      <c r="I4" s="31" t="s">
        <v>15</v>
      </c>
      <c r="J4" s="9" t="s">
        <v>13</v>
      </c>
      <c r="K4" s="9" t="s">
        <v>14</v>
      </c>
    </row>
    <row r="5" spans="1:12" ht="17.100000000000001" customHeight="1">
      <c r="B5" s="43" t="s">
        <v>6</v>
      </c>
      <c r="C5" s="7" t="s">
        <v>1</v>
      </c>
      <c r="D5" s="24">
        <f t="shared" ref="D5:D10" si="0">SUM(E5:K5)</f>
        <v>14</v>
      </c>
      <c r="E5" s="22" t="s">
        <v>43</v>
      </c>
      <c r="F5" s="23">
        <v>1</v>
      </c>
      <c r="G5" s="23">
        <v>2</v>
      </c>
      <c r="H5" s="23">
        <v>11</v>
      </c>
      <c r="I5" s="22" t="s">
        <v>43</v>
      </c>
      <c r="J5" s="22" t="s">
        <v>43</v>
      </c>
      <c r="K5" s="22" t="s">
        <v>46</v>
      </c>
    </row>
    <row r="6" spans="1:12" ht="17.100000000000001" customHeight="1">
      <c r="B6" s="44"/>
      <c r="C6" s="9" t="s">
        <v>2</v>
      </c>
      <c r="D6" s="24">
        <f t="shared" si="0"/>
        <v>2373</v>
      </c>
      <c r="E6" s="22" t="s">
        <v>43</v>
      </c>
      <c r="F6" s="23">
        <v>120</v>
      </c>
      <c r="G6" s="23">
        <v>866</v>
      </c>
      <c r="H6" s="23">
        <v>1387</v>
      </c>
      <c r="I6" s="22" t="s">
        <v>32</v>
      </c>
      <c r="J6" s="22" t="s">
        <v>32</v>
      </c>
      <c r="K6" s="22" t="s">
        <v>32</v>
      </c>
    </row>
    <row r="7" spans="1:12" ht="17.100000000000001" customHeight="1">
      <c r="B7" s="43" t="s">
        <v>5</v>
      </c>
      <c r="C7" s="7" t="s">
        <v>1</v>
      </c>
      <c r="D7" s="24">
        <f t="shared" si="0"/>
        <v>236</v>
      </c>
      <c r="E7" s="23">
        <v>2</v>
      </c>
      <c r="F7" s="22">
        <v>1</v>
      </c>
      <c r="G7" s="23">
        <v>4</v>
      </c>
      <c r="H7" s="23">
        <v>88</v>
      </c>
      <c r="I7" s="23">
        <v>23</v>
      </c>
      <c r="J7" s="22">
        <v>9</v>
      </c>
      <c r="K7" s="22">
        <v>109</v>
      </c>
    </row>
    <row r="8" spans="1:12" ht="17.100000000000001" customHeight="1">
      <c r="B8" s="44"/>
      <c r="C8" s="9" t="s">
        <v>2</v>
      </c>
      <c r="D8" s="24">
        <f t="shared" si="0"/>
        <v>114</v>
      </c>
      <c r="E8" s="23">
        <v>19</v>
      </c>
      <c r="F8" s="22" t="s">
        <v>43</v>
      </c>
      <c r="G8" s="22" t="s">
        <v>32</v>
      </c>
      <c r="H8" s="23">
        <v>48</v>
      </c>
      <c r="I8" s="22" t="s">
        <v>32</v>
      </c>
      <c r="J8" s="22" t="s">
        <v>32</v>
      </c>
      <c r="K8" s="22">
        <v>47</v>
      </c>
    </row>
    <row r="9" spans="1:12" ht="17.100000000000001" customHeight="1">
      <c r="B9" s="43" t="s">
        <v>3</v>
      </c>
      <c r="C9" s="7" t="s">
        <v>1</v>
      </c>
      <c r="D9" s="24">
        <f t="shared" si="0"/>
        <v>163</v>
      </c>
      <c r="E9" s="22" t="s">
        <v>32</v>
      </c>
      <c r="F9" s="22" t="s">
        <v>32</v>
      </c>
      <c r="G9" s="22" t="s">
        <v>44</v>
      </c>
      <c r="H9" s="22">
        <v>45</v>
      </c>
      <c r="I9" s="23">
        <v>2</v>
      </c>
      <c r="J9" s="22" t="s">
        <v>45</v>
      </c>
      <c r="K9" s="22">
        <v>116</v>
      </c>
    </row>
    <row r="10" spans="1:12" ht="17.100000000000001" customHeight="1">
      <c r="B10" s="44"/>
      <c r="C10" s="10" t="s">
        <v>2</v>
      </c>
      <c r="D10" s="24">
        <f t="shared" si="0"/>
        <v>3</v>
      </c>
      <c r="E10" s="22" t="s">
        <v>32</v>
      </c>
      <c r="F10" s="22" t="s">
        <v>43</v>
      </c>
      <c r="G10" s="22" t="s">
        <v>32</v>
      </c>
      <c r="H10" s="22">
        <v>3</v>
      </c>
      <c r="I10" s="22" t="s">
        <v>32</v>
      </c>
      <c r="J10" s="22" t="s">
        <v>32</v>
      </c>
      <c r="K10" s="22" t="s">
        <v>32</v>
      </c>
    </row>
    <row r="11" spans="1:12" s="32" customFormat="1" ht="17.100000000000001" customHeight="1">
      <c r="B11" s="51" t="s">
        <v>4</v>
      </c>
      <c r="C11" s="7" t="s">
        <v>1</v>
      </c>
      <c r="D11" s="24">
        <f t="shared" ref="D11:K12" si="1">D5+D7+D9</f>
        <v>413</v>
      </c>
      <c r="E11" s="23">
        <f t="shared" si="1"/>
        <v>2</v>
      </c>
      <c r="F11" s="23">
        <f t="shared" si="1"/>
        <v>2</v>
      </c>
      <c r="G11" s="23">
        <f t="shared" si="1"/>
        <v>6</v>
      </c>
      <c r="H11" s="23">
        <f t="shared" si="1"/>
        <v>144</v>
      </c>
      <c r="I11" s="23">
        <f t="shared" si="1"/>
        <v>25</v>
      </c>
      <c r="J11" s="23">
        <f t="shared" si="1"/>
        <v>9</v>
      </c>
      <c r="K11" s="23">
        <f t="shared" si="1"/>
        <v>225</v>
      </c>
    </row>
    <row r="12" spans="1:12" s="32" customFormat="1" ht="17.100000000000001" customHeight="1">
      <c r="A12" s="33"/>
      <c r="B12" s="52"/>
      <c r="C12" s="7" t="s">
        <v>2</v>
      </c>
      <c r="D12" s="24">
        <f t="shared" si="1"/>
        <v>2490</v>
      </c>
      <c r="E12" s="23">
        <f t="shared" si="1"/>
        <v>19</v>
      </c>
      <c r="F12" s="23">
        <f t="shared" si="1"/>
        <v>120</v>
      </c>
      <c r="G12" s="23">
        <f t="shared" si="1"/>
        <v>866</v>
      </c>
      <c r="H12" s="23">
        <f t="shared" si="1"/>
        <v>1438</v>
      </c>
      <c r="I12" s="23">
        <f t="shared" si="1"/>
        <v>0</v>
      </c>
      <c r="J12" s="23">
        <f t="shared" si="1"/>
        <v>0</v>
      </c>
      <c r="K12" s="23">
        <f t="shared" si="1"/>
        <v>47</v>
      </c>
      <c r="L12" s="33"/>
    </row>
    <row r="13" spans="1:12" ht="4.5" customHeight="1" thickBot="1">
      <c r="A13" s="34"/>
      <c r="B13" s="30"/>
      <c r="C13" s="35"/>
      <c r="D13" s="35"/>
      <c r="E13" s="30"/>
      <c r="F13" s="30"/>
      <c r="G13" s="30"/>
      <c r="H13" s="30"/>
      <c r="I13" s="30"/>
      <c r="J13" s="30"/>
      <c r="K13" s="30"/>
    </row>
    <row r="14" spans="1:12" ht="4.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12">
      <c r="A15" s="34"/>
      <c r="B15" s="36" t="s">
        <v>37</v>
      </c>
    </row>
    <row r="16" spans="1:12" ht="14.25" customHeight="1">
      <c r="B16" s="37" t="s">
        <v>56</v>
      </c>
      <c r="C16" s="38"/>
      <c r="D16" s="38"/>
      <c r="E16" s="38"/>
      <c r="F16" s="38"/>
      <c r="G16" s="38"/>
      <c r="H16" s="38"/>
      <c r="I16" s="38"/>
      <c r="J16" s="38"/>
      <c r="K16" s="38"/>
    </row>
    <row r="17" spans="5:7" ht="14.25" customHeight="1">
      <c r="E17" s="47"/>
      <c r="F17" s="47"/>
      <c r="G17" s="47"/>
    </row>
  </sheetData>
  <mergeCells count="7">
    <mergeCell ref="E17:G17"/>
    <mergeCell ref="B1:K1"/>
    <mergeCell ref="B4:C4"/>
    <mergeCell ref="B5:B6"/>
    <mergeCell ref="B7:B8"/>
    <mergeCell ref="B9:B10"/>
    <mergeCell ref="B11:B12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L17"/>
  <sheetViews>
    <sheetView showGridLines="0" defaultGridColor="0" colorId="22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10.69921875" style="2" customWidth="1"/>
    <col min="3" max="3" width="7.09765625" style="2" bestFit="1" customWidth="1"/>
    <col min="4" max="11" width="9.296875" style="2" customWidth="1"/>
    <col min="12" max="16384" width="8.59765625" style="2"/>
  </cols>
  <sheetData>
    <row r="1" spans="1:12" ht="23.4">
      <c r="B1" s="40" t="s">
        <v>8</v>
      </c>
      <c r="C1" s="40"/>
      <c r="D1" s="40"/>
      <c r="E1" s="40"/>
      <c r="F1" s="40"/>
      <c r="G1" s="40"/>
      <c r="H1" s="40"/>
      <c r="I1" s="40"/>
      <c r="J1" s="40"/>
      <c r="K1" s="40"/>
    </row>
    <row r="2" spans="1:12">
      <c r="J2" s="11"/>
      <c r="K2" s="12" t="s">
        <v>38</v>
      </c>
    </row>
    <row r="3" spans="1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26.4">
      <c r="B4" s="41" t="s">
        <v>7</v>
      </c>
      <c r="C4" s="42"/>
      <c r="D4" s="1" t="s">
        <v>9</v>
      </c>
      <c r="E4" s="1" t="s">
        <v>10</v>
      </c>
      <c r="F4" s="1" t="s">
        <v>11</v>
      </c>
      <c r="G4" s="1" t="s">
        <v>12</v>
      </c>
      <c r="H4" s="1" t="s">
        <v>0</v>
      </c>
      <c r="I4" s="4" t="s">
        <v>15</v>
      </c>
      <c r="J4" s="1" t="s">
        <v>13</v>
      </c>
      <c r="K4" s="1" t="s">
        <v>14</v>
      </c>
    </row>
    <row r="5" spans="1:12" s="8" customFormat="1" ht="17.100000000000001" customHeight="1">
      <c r="B5" s="43" t="s">
        <v>6</v>
      </c>
      <c r="C5" s="7" t="s">
        <v>1</v>
      </c>
      <c r="D5" s="24">
        <f t="shared" ref="D5:D10" si="0">SUM(E5:K5)</f>
        <v>14</v>
      </c>
      <c r="E5" s="22" t="s">
        <v>32</v>
      </c>
      <c r="F5" s="23">
        <v>2</v>
      </c>
      <c r="G5" s="23">
        <v>1</v>
      </c>
      <c r="H5" s="23">
        <v>11</v>
      </c>
      <c r="I5" s="22" t="s">
        <v>32</v>
      </c>
      <c r="J5" s="22" t="s">
        <v>32</v>
      </c>
      <c r="K5" s="22" t="s">
        <v>32</v>
      </c>
    </row>
    <row r="6" spans="1:12" s="8" customFormat="1" ht="17.100000000000001" customHeight="1">
      <c r="B6" s="44"/>
      <c r="C6" s="9" t="s">
        <v>2</v>
      </c>
      <c r="D6" s="24">
        <f t="shared" si="0"/>
        <v>2608</v>
      </c>
      <c r="E6" s="22" t="s">
        <v>32</v>
      </c>
      <c r="F6" s="23">
        <v>389</v>
      </c>
      <c r="G6" s="23">
        <v>715</v>
      </c>
      <c r="H6" s="23">
        <v>1504</v>
      </c>
      <c r="I6" s="22" t="s">
        <v>32</v>
      </c>
      <c r="J6" s="22" t="s">
        <v>32</v>
      </c>
      <c r="K6" s="22" t="s">
        <v>32</v>
      </c>
    </row>
    <row r="7" spans="1:12" s="8" customFormat="1" ht="17.100000000000001" customHeight="1">
      <c r="B7" s="43" t="s">
        <v>5</v>
      </c>
      <c r="C7" s="7" t="s">
        <v>1</v>
      </c>
      <c r="D7" s="24">
        <f t="shared" si="0"/>
        <v>234</v>
      </c>
      <c r="E7" s="23">
        <v>2</v>
      </c>
      <c r="F7" s="22">
        <v>1</v>
      </c>
      <c r="G7" s="23">
        <v>4</v>
      </c>
      <c r="H7" s="23">
        <v>87</v>
      </c>
      <c r="I7" s="23">
        <v>23</v>
      </c>
      <c r="J7" s="22">
        <v>9</v>
      </c>
      <c r="K7" s="22">
        <v>108</v>
      </c>
    </row>
    <row r="8" spans="1:12" s="8" customFormat="1" ht="17.100000000000001" customHeight="1">
      <c r="B8" s="44"/>
      <c r="C8" s="9" t="s">
        <v>2</v>
      </c>
      <c r="D8" s="24">
        <f t="shared" si="0"/>
        <v>135</v>
      </c>
      <c r="E8" s="23">
        <v>19</v>
      </c>
      <c r="F8" s="22" t="s">
        <v>32</v>
      </c>
      <c r="G8" s="22" t="s">
        <v>41</v>
      </c>
      <c r="H8" s="23">
        <v>61</v>
      </c>
      <c r="I8" s="22" t="s">
        <v>32</v>
      </c>
      <c r="J8" s="22" t="s">
        <v>32</v>
      </c>
      <c r="K8" s="22">
        <v>55</v>
      </c>
    </row>
    <row r="9" spans="1:12" s="8" customFormat="1" ht="17.100000000000001" customHeight="1">
      <c r="B9" s="43" t="s">
        <v>3</v>
      </c>
      <c r="C9" s="7" t="s">
        <v>1</v>
      </c>
      <c r="D9" s="24">
        <f t="shared" si="0"/>
        <v>163</v>
      </c>
      <c r="E9" s="22" t="s">
        <v>39</v>
      </c>
      <c r="F9" s="22" t="s">
        <v>40</v>
      </c>
      <c r="G9" s="22" t="s">
        <v>32</v>
      </c>
      <c r="H9" s="22">
        <v>43</v>
      </c>
      <c r="I9" s="23">
        <v>2</v>
      </c>
      <c r="J9" s="22" t="s">
        <v>32</v>
      </c>
      <c r="K9" s="22">
        <v>118</v>
      </c>
    </row>
    <row r="10" spans="1:12" s="8" customFormat="1" ht="17.100000000000001" customHeight="1">
      <c r="B10" s="44"/>
      <c r="C10" s="10" t="s">
        <v>2</v>
      </c>
      <c r="D10" s="24">
        <f t="shared" si="0"/>
        <v>3</v>
      </c>
      <c r="E10" s="22" t="s">
        <v>32</v>
      </c>
      <c r="F10" s="22" t="s">
        <v>32</v>
      </c>
      <c r="G10" s="22" t="s">
        <v>32</v>
      </c>
      <c r="H10" s="22">
        <v>3</v>
      </c>
      <c r="I10" s="22" t="s">
        <v>32</v>
      </c>
      <c r="J10" s="22" t="s">
        <v>32</v>
      </c>
      <c r="K10" s="22" t="s">
        <v>32</v>
      </c>
    </row>
    <row r="11" spans="1:12" s="6" customFormat="1" ht="17.100000000000001" customHeight="1">
      <c r="B11" s="45" t="s">
        <v>4</v>
      </c>
      <c r="C11" s="25" t="s">
        <v>1</v>
      </c>
      <c r="D11" s="26">
        <f t="shared" ref="D11:K12" si="1">D5+D7+D9</f>
        <v>411</v>
      </c>
      <c r="E11" s="19">
        <f t="shared" si="1"/>
        <v>2</v>
      </c>
      <c r="F11" s="19">
        <f t="shared" si="1"/>
        <v>3</v>
      </c>
      <c r="G11" s="19">
        <f t="shared" si="1"/>
        <v>5</v>
      </c>
      <c r="H11" s="19">
        <f t="shared" si="1"/>
        <v>141</v>
      </c>
      <c r="I11" s="19">
        <f t="shared" si="1"/>
        <v>25</v>
      </c>
      <c r="J11" s="19">
        <f t="shared" si="1"/>
        <v>9</v>
      </c>
      <c r="K11" s="19">
        <f t="shared" si="1"/>
        <v>226</v>
      </c>
    </row>
    <row r="12" spans="1:12" s="6" customFormat="1" ht="17.100000000000001" customHeight="1">
      <c r="A12" s="15"/>
      <c r="B12" s="46"/>
      <c r="C12" s="25" t="s">
        <v>2</v>
      </c>
      <c r="D12" s="26">
        <f t="shared" si="1"/>
        <v>2746</v>
      </c>
      <c r="E12" s="27">
        <f t="shared" si="1"/>
        <v>19</v>
      </c>
      <c r="F12" s="27">
        <f t="shared" si="1"/>
        <v>389</v>
      </c>
      <c r="G12" s="27">
        <f t="shared" si="1"/>
        <v>715</v>
      </c>
      <c r="H12" s="27">
        <f t="shared" si="1"/>
        <v>1568</v>
      </c>
      <c r="I12" s="27">
        <f t="shared" si="1"/>
        <v>0</v>
      </c>
      <c r="J12" s="27">
        <f t="shared" si="1"/>
        <v>0</v>
      </c>
      <c r="K12" s="27">
        <f t="shared" si="1"/>
        <v>55</v>
      </c>
      <c r="L12" s="15"/>
    </row>
    <row r="13" spans="1:12" ht="4.5" customHeight="1" thickBot="1">
      <c r="A13" s="17"/>
      <c r="B13" s="3"/>
      <c r="C13" s="16"/>
      <c r="D13" s="16"/>
      <c r="E13" s="3"/>
      <c r="F13" s="3"/>
      <c r="G13" s="3"/>
      <c r="H13" s="3"/>
      <c r="I13" s="3"/>
      <c r="J13" s="3"/>
      <c r="K13" s="3"/>
    </row>
    <row r="14" spans="1:12" ht="4.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2">
      <c r="A15" s="17"/>
      <c r="B15" s="5" t="s">
        <v>37</v>
      </c>
    </row>
    <row r="16" spans="1:12" ht="14.25" customHeight="1">
      <c r="B16" s="14" t="s">
        <v>56</v>
      </c>
      <c r="C16" s="13"/>
      <c r="D16" s="13"/>
      <c r="E16" s="13"/>
      <c r="F16" s="13"/>
      <c r="G16" s="13"/>
      <c r="H16" s="13"/>
      <c r="I16" s="13"/>
      <c r="J16" s="13"/>
      <c r="K16" s="13"/>
    </row>
    <row r="17" spans="5:7" ht="14.25" customHeight="1">
      <c r="E17" s="39"/>
      <c r="F17" s="39"/>
      <c r="G17" s="39"/>
    </row>
  </sheetData>
  <mergeCells count="7">
    <mergeCell ref="E17:G17"/>
    <mergeCell ref="B1:K1"/>
    <mergeCell ref="B4:C4"/>
    <mergeCell ref="B5:B6"/>
    <mergeCell ref="B7:B8"/>
    <mergeCell ref="B9:B10"/>
    <mergeCell ref="B11:B12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14</vt:i4>
      </vt:variant>
    </vt:vector>
  </HeadingPairs>
  <TitlesOfParts>
    <vt:vector baseType="lpstr" size="14">
      <vt:lpstr>R7</vt:lpstr>
      <vt:lpstr>R６</vt:lpstr>
      <vt:lpstr>R5</vt:lpstr>
      <vt:lpstr>R4</vt:lpstr>
      <vt:lpstr>R3</vt:lpstr>
      <vt:lpstr>R2</vt:lpstr>
      <vt:lpstr>R1</vt:lpstr>
      <vt:lpstr>Ｈ30</vt:lpstr>
      <vt:lpstr>Ｈ29</vt:lpstr>
      <vt:lpstr>Ｈ28</vt:lpstr>
      <vt:lpstr>Ｈ27</vt:lpstr>
      <vt:lpstr>Ｈ26</vt:lpstr>
      <vt:lpstr>Ｈ25</vt:lpstr>
      <vt:lpstr>Ｈ24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2026-08-19T04:19:52Z</dcterms:created>
  <dcterms:modified xsi:type="dcterms:W3CDTF">2026-08-19T04:20:23Z</dcterms:modified>
</cp:coreProperties>
</file>