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D9612CE3-A5A2-4E6C-9C55-03AC7A9C77C6}" revIDLastSave="0" xr10:uidLastSave="{00000000-0000-0000-0000-000000000000}"/>
  <bookViews>
    <workbookView activeTab="1" firstSheet="1" windowHeight="7116" windowWidth="20496" xWindow="32760" yWindow="32760"/>
  </bookViews>
  <sheets>
    <sheet r:id="rId1" name="回復済み_Sheet1" sheetId="1" state="veryHidden"/>
    <sheet r:id="rId2" name="R7" sheetId="22"/>
    <sheet r:id="rId3" name="R6" sheetId="21"/>
    <sheet r:id="rId4" name="R5" sheetId="20"/>
    <sheet r:id="rId5" name="R4" sheetId="19"/>
    <sheet r:id="rId6" name="R3" sheetId="18"/>
    <sheet r:id="rId7" name="R2" sheetId="17"/>
    <sheet r:id="rId8" name="H31" sheetId="16"/>
    <sheet r:id="rId9" name="H30" sheetId="15"/>
    <sheet r:id="rId10" name="H29" sheetId="14"/>
    <sheet r:id="rId11" name="H28" sheetId="13"/>
    <sheet r:id="rId12" name="H27" sheetId="12"/>
    <sheet r:id="rId13" name="H26" sheetId="11"/>
    <sheet r:id="rId14" name="H25" sheetId="10"/>
    <sheet r:id="rId15" name="H24" sheetId="9"/>
    <sheet r:id="rId16" name="H23" sheetId="8"/>
    <sheet r:id="rId17" name="H22" sheetId="7"/>
    <sheet r:id="rId18" name="H20" sheetId="3"/>
    <sheet r:id="rId19" name="H21" sheetId="6"/>
    <sheet r:id="rId20" name="H19" sheetId="5"/>
    <sheet r:id="rId21" name="H17H18" sheetId="4"/>
  </sheets>
  <calcPr calcId="191029"/>
</workbook>
</file>

<file path=xl/calcChain.xml><?xml version="1.0" encoding="utf-8"?>
<calcChain xmlns="http://schemas.openxmlformats.org/spreadsheetml/2006/main">
  <c r="G9" i="22" l="1"/>
  <c r="F9" i="22"/>
  <c r="E9" i="22"/>
  <c r="D9" i="22"/>
  <c r="I7" i="22"/>
  <c r="I6" i="22"/>
  <c r="I7" i="21"/>
  <c r="I6" i="21"/>
  <c r="I9" i="21"/>
  <c r="G9" i="21"/>
  <c r="F9" i="21"/>
  <c r="E9" i="21"/>
  <c r="D9" i="21"/>
  <c r="I7" i="20"/>
  <c r="I6" i="20"/>
  <c r="H9" i="20"/>
  <c r="G9" i="20"/>
  <c r="F9" i="20"/>
  <c r="E9" i="20"/>
  <c r="D9" i="20"/>
  <c r="I9" i="20"/>
  <c r="H9" i="19"/>
  <c r="G9" i="19"/>
  <c r="F9" i="19"/>
  <c r="E9" i="19"/>
  <c r="D9" i="19"/>
  <c r="I8" i="19"/>
  <c r="I7" i="19"/>
  <c r="I6" i="19"/>
  <c r="I9" i="19"/>
  <c r="I6" i="18"/>
  <c r="H9" i="18"/>
  <c r="G9" i="18"/>
  <c r="F9" i="18"/>
  <c r="E9" i="18"/>
  <c r="D9" i="18"/>
  <c r="I8" i="18"/>
  <c r="I7" i="18"/>
  <c r="I9" i="18"/>
  <c r="H9" i="17"/>
  <c r="G9" i="17"/>
  <c r="F9" i="17"/>
  <c r="E9" i="17"/>
  <c r="D9" i="17"/>
  <c r="I8" i="17"/>
  <c r="I7" i="17"/>
  <c r="I6" i="17"/>
  <c r="I9" i="17"/>
  <c r="I8" i="16"/>
  <c r="H9" i="16"/>
  <c r="G9" i="16"/>
  <c r="F9" i="16"/>
  <c r="E9" i="16"/>
  <c r="D9" i="16"/>
  <c r="I7" i="16"/>
  <c r="I6" i="16"/>
  <c r="I9" i="16"/>
  <c r="H9" i="15"/>
  <c r="G9" i="15"/>
  <c r="F9" i="15"/>
  <c r="E9" i="15"/>
  <c r="D9" i="15"/>
  <c r="I7" i="15"/>
  <c r="I6" i="15"/>
  <c r="I9" i="15"/>
  <c r="D9" i="14"/>
  <c r="E9" i="14"/>
  <c r="F9" i="14"/>
  <c r="G9" i="14"/>
  <c r="I7" i="14"/>
  <c r="I6" i="14"/>
  <c r="I9" i="14"/>
  <c r="H9" i="14"/>
  <c r="H9" i="13"/>
  <c r="G9" i="13"/>
  <c r="F9" i="13"/>
  <c r="E9" i="13"/>
  <c r="D9" i="13"/>
  <c r="I7" i="13"/>
  <c r="I6" i="13"/>
  <c r="I9" i="13"/>
  <c r="H9" i="12"/>
  <c r="G9" i="12"/>
  <c r="F9" i="12"/>
  <c r="E9" i="12"/>
  <c r="D9" i="12"/>
  <c r="I8" i="12"/>
  <c r="I7" i="12"/>
  <c r="I6" i="12"/>
  <c r="I9" i="12"/>
  <c r="I7" i="11"/>
  <c r="H9" i="11"/>
  <c r="G9" i="11"/>
  <c r="F9" i="11"/>
  <c r="E9" i="11"/>
  <c r="D9" i="11"/>
  <c r="I8" i="11"/>
  <c r="I6" i="11"/>
  <c r="I9" i="11"/>
  <c r="I6" i="10"/>
  <c r="I7" i="10"/>
  <c r="I8" i="10"/>
  <c r="I9" i="10"/>
  <c r="D9" i="10"/>
  <c r="E9" i="10"/>
  <c r="F9" i="10"/>
  <c r="G9" i="10"/>
  <c r="H9" i="10"/>
  <c r="I6" i="9"/>
  <c r="I7" i="9"/>
  <c r="I8" i="9"/>
  <c r="I9" i="9"/>
  <c r="D9" i="9"/>
  <c r="E9" i="9"/>
  <c r="F9" i="9"/>
  <c r="G9" i="9"/>
  <c r="H9" i="9"/>
  <c r="I6" i="8"/>
  <c r="I7" i="8"/>
  <c r="I9" i="8"/>
  <c r="I8" i="8"/>
  <c r="H9" i="8"/>
  <c r="G9" i="8"/>
  <c r="F9" i="8"/>
  <c r="E9" i="8"/>
  <c r="D9" i="8"/>
  <c r="I6" i="7"/>
  <c r="I7" i="7"/>
  <c r="I9" i="7"/>
  <c r="I8" i="7"/>
  <c r="D9" i="7"/>
  <c r="E9" i="7"/>
  <c r="F9" i="7"/>
  <c r="G9" i="7"/>
  <c r="H9" i="7"/>
  <c r="I6" i="6"/>
  <c r="I9" i="6"/>
  <c r="I7" i="6"/>
  <c r="I8" i="6"/>
  <c r="D9" i="6"/>
  <c r="E9" i="6"/>
  <c r="F9" i="6"/>
  <c r="G9" i="6"/>
  <c r="H9" i="6"/>
  <c r="I6" i="5"/>
  <c r="I9" i="5"/>
  <c r="I7" i="5"/>
  <c r="I8" i="5"/>
  <c r="D9" i="5"/>
  <c r="E9" i="5"/>
  <c r="F9" i="5"/>
  <c r="G9" i="5"/>
  <c r="H9" i="5"/>
  <c r="C6" i="4"/>
  <c r="C9" i="4"/>
  <c r="C7" i="4"/>
  <c r="C8" i="4"/>
  <c r="D9" i="4"/>
  <c r="E9" i="4"/>
  <c r="F9" i="4"/>
  <c r="G9" i="4"/>
  <c r="H9" i="4"/>
  <c r="C15" i="4"/>
  <c r="C18" i="4"/>
  <c r="C16" i="4"/>
  <c r="C17" i="4"/>
  <c r="D18" i="4"/>
  <c r="E18" i="4"/>
  <c r="F18" i="4"/>
  <c r="G18" i="4"/>
  <c r="H18" i="4"/>
  <c r="F9" i="3"/>
  <c r="G9" i="3"/>
  <c r="H9" i="3"/>
  <c r="I6" i="3"/>
  <c r="I7" i="3"/>
  <c r="I9" i="3"/>
  <c r="I8" i="3"/>
  <c r="E9" i="3"/>
  <c r="D9" i="3"/>
  <c r="I9" i="22"/>
</calcChain>
</file>

<file path=xl/sharedStrings.xml><?xml version="1.0" encoding="utf-8"?>
<sst xmlns="http://schemas.openxmlformats.org/spreadsheetml/2006/main" count="449" uniqueCount="74">
  <si>
    <t>区      分</t>
  </si>
  <si>
    <t>国・公立</t>
  </si>
  <si>
    <t>診 療 所</t>
  </si>
  <si>
    <t>救急告示医療機関</t>
  </si>
  <si>
    <t>その他の医療機関</t>
  </si>
  <si>
    <t>計</t>
  </si>
  <si>
    <t>病　院</t>
    <phoneticPr fontId="5"/>
  </si>
  <si>
    <t>その他</t>
    <phoneticPr fontId="5"/>
  </si>
  <si>
    <r>
      <t>資料：</t>
    </r>
    <r>
      <rPr>
        <sz val="11"/>
        <rFont val="ＭＳ Ｐ明朝"/>
        <family val="1"/>
        <charset val="128"/>
      </rPr>
      <t>消防本部</t>
    </r>
    <phoneticPr fontId="5"/>
  </si>
  <si>
    <t>その他の場所</t>
    <rPh sb="4" eb="6">
      <t>バショ</t>
    </rPh>
    <phoneticPr fontId="5"/>
  </si>
  <si>
    <t>医療機関</t>
    <rPh sb="0" eb="2">
      <t>イリョウ</t>
    </rPh>
    <rPh sb="2" eb="4">
      <t>キカン</t>
    </rPh>
    <phoneticPr fontId="5"/>
  </si>
  <si>
    <t>合計</t>
    <rPh sb="0" eb="2">
      <t>ゴウケイ</t>
    </rPh>
    <phoneticPr fontId="5"/>
  </si>
  <si>
    <t>*</t>
    <phoneticPr fontId="5"/>
  </si>
  <si>
    <t>私　　的</t>
    <phoneticPr fontId="5"/>
  </si>
  <si>
    <t>公的</t>
    <phoneticPr fontId="5"/>
  </si>
  <si>
    <t>平成20年中 （単位：人）</t>
    <phoneticPr fontId="5"/>
  </si>
  <si>
    <t>１７-６　救急患者等搬送状況（医療機関別）</t>
    <phoneticPr fontId="5"/>
  </si>
  <si>
    <t>そ 　　の　 　他</t>
  </si>
  <si>
    <t>平成17年中 （単位：人）</t>
    <phoneticPr fontId="5"/>
  </si>
  <si>
    <t>総　数</t>
    <phoneticPr fontId="5"/>
  </si>
  <si>
    <t>公　的</t>
    <phoneticPr fontId="5"/>
  </si>
  <si>
    <t>私　　　的</t>
    <phoneticPr fontId="5"/>
  </si>
  <si>
    <t>その他</t>
    <phoneticPr fontId="5"/>
  </si>
  <si>
    <t>病　院</t>
    <phoneticPr fontId="5"/>
  </si>
  <si>
    <t>-</t>
    <phoneticPr fontId="5"/>
  </si>
  <si>
    <t>平成18年中 （単位：人）</t>
    <phoneticPr fontId="5"/>
  </si>
  <si>
    <t>平成19年中 （単位：人）</t>
    <phoneticPr fontId="5"/>
  </si>
  <si>
    <t>公的</t>
    <phoneticPr fontId="5"/>
  </si>
  <si>
    <t>私　　的</t>
    <phoneticPr fontId="5"/>
  </si>
  <si>
    <t>病院</t>
    <phoneticPr fontId="5"/>
  </si>
  <si>
    <t>診療所</t>
    <phoneticPr fontId="5"/>
  </si>
  <si>
    <t>*</t>
    <phoneticPr fontId="5"/>
  </si>
  <si>
    <t>１７-６　救急患者等搬送状況（医療機関別）</t>
    <phoneticPr fontId="5"/>
  </si>
  <si>
    <t>公的</t>
    <phoneticPr fontId="5"/>
  </si>
  <si>
    <t>私　　的</t>
    <phoneticPr fontId="5"/>
  </si>
  <si>
    <t>その他</t>
    <phoneticPr fontId="5"/>
  </si>
  <si>
    <t>病　院</t>
    <phoneticPr fontId="5"/>
  </si>
  <si>
    <t>平成21年中 （単位：人）</t>
    <phoneticPr fontId="5"/>
  </si>
  <si>
    <t>１７-６　救急患者等搬送状況（医療機関別）</t>
    <phoneticPr fontId="5"/>
  </si>
  <si>
    <t>公的</t>
    <phoneticPr fontId="5"/>
  </si>
  <si>
    <t>私　　的</t>
    <phoneticPr fontId="5"/>
  </si>
  <si>
    <t>その他</t>
    <phoneticPr fontId="5"/>
  </si>
  <si>
    <t>平成22年中 （単位：人）</t>
    <phoneticPr fontId="5"/>
  </si>
  <si>
    <t>平成23年中 （単位：人）</t>
    <phoneticPr fontId="5"/>
  </si>
  <si>
    <t>*</t>
    <phoneticPr fontId="5"/>
  </si>
  <si>
    <t>１７-６　救急患者等搬送状況（医療機関別）</t>
    <phoneticPr fontId="5"/>
  </si>
  <si>
    <t>病　院</t>
    <phoneticPr fontId="5"/>
  </si>
  <si>
    <t>*</t>
    <phoneticPr fontId="5"/>
  </si>
  <si>
    <t>*</t>
    <phoneticPr fontId="5"/>
  </si>
  <si>
    <t>平成24年中 （単位：人）</t>
    <phoneticPr fontId="5"/>
  </si>
  <si>
    <t>１７-６　救急患者等搬送状況（医療機関別）</t>
    <phoneticPr fontId="5"/>
  </si>
  <si>
    <t>公的</t>
    <phoneticPr fontId="5"/>
  </si>
  <si>
    <t>私　　的</t>
    <phoneticPr fontId="5"/>
  </si>
  <si>
    <t>その他</t>
    <phoneticPr fontId="5"/>
  </si>
  <si>
    <t>病　院</t>
    <phoneticPr fontId="5"/>
  </si>
  <si>
    <t>平成25年中 （単位：人）</t>
    <phoneticPr fontId="5"/>
  </si>
  <si>
    <t>平成26年中 （単位：人）</t>
    <phoneticPr fontId="5"/>
  </si>
  <si>
    <t>-</t>
    <phoneticPr fontId="10"/>
  </si>
  <si>
    <t>平成27年中 （単位：人）</t>
    <phoneticPr fontId="5"/>
  </si>
  <si>
    <t>平成28年中 （単位：人）</t>
    <phoneticPr fontId="5"/>
  </si>
  <si>
    <t>-</t>
    <phoneticPr fontId="10"/>
  </si>
  <si>
    <t>平成29年中 （単位：人）</t>
    <phoneticPr fontId="5"/>
  </si>
  <si>
    <t>-</t>
    <phoneticPr fontId="10"/>
  </si>
  <si>
    <t>*</t>
    <phoneticPr fontId="10"/>
  </si>
  <si>
    <t>平成30年中 （単位：人）</t>
    <phoneticPr fontId="5"/>
  </si>
  <si>
    <t>令和元年中 （単位：人）</t>
    <phoneticPr fontId="5"/>
  </si>
  <si>
    <t>令和２年中 （単位：人）</t>
    <phoneticPr fontId="5"/>
  </si>
  <si>
    <t>＊</t>
    <phoneticPr fontId="10"/>
  </si>
  <si>
    <t>＊</t>
    <phoneticPr fontId="10"/>
  </si>
  <si>
    <t>令和３年中 （単位：人）</t>
    <phoneticPr fontId="5"/>
  </si>
  <si>
    <t>令和４年中 （単位：人）</t>
    <phoneticPr fontId="5"/>
  </si>
  <si>
    <t>令和５年中 （単位：人）</t>
    <phoneticPr fontId="5"/>
  </si>
  <si>
    <t>令和６年中 （単位：人）</t>
    <phoneticPr fontId="5"/>
  </si>
  <si>
    <t>令和７年中 （単位：人）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</si>
</sst>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;\-#,##0;&quot;-&quot;"/>
  </numFmts>
  <fonts count="11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102">
    <xf numFmtId="0" fontId="0" fillId="0" borderId="0" xfId="0"/>
    <xf numFmtId="0" fontId="7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37" fontId="8" fillId="0" borderId="0" xfId="0" applyNumberFormat="1" applyFont="1" applyFill="1" applyBorder="1" applyAlignment="1" applyProtection="1">
      <alignment vertical="center"/>
    </xf>
    <xf numFmtId="37" fontId="8" fillId="0" borderId="0" xfId="0" applyNumberFormat="1" applyFont="1" applyFill="1" applyBorder="1" applyAlignment="1" applyProtection="1">
      <alignment horizontal="right" vertical="center"/>
    </xf>
    <xf numFmtId="0" fontId="7" fillId="0" borderId="0" xfId="0" applyFont="1" applyFill="1" applyAlignment="1">
      <alignment vertical="center"/>
    </xf>
    <xf numFmtId="0" fontId="9" fillId="0" borderId="0" xfId="0" applyFont="1" applyBorder="1"/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/>
    <xf numFmtId="0" fontId="7" fillId="0" borderId="4" xfId="0" applyFont="1" applyFill="1" applyBorder="1"/>
    <xf numFmtId="0" fontId="7" fillId="0" borderId="0" xfId="0" applyFont="1" applyFill="1" applyBorder="1"/>
    <xf numFmtId="0" fontId="7" fillId="0" borderId="5" xfId="0" applyFont="1" applyFill="1" applyBorder="1" applyAlignment="1">
      <alignment horizontal="center" vertical="center"/>
    </xf>
    <xf numFmtId="41" fontId="7" fillId="0" borderId="0" xfId="0" applyNumberFormat="1" applyFont="1" applyFill="1" applyBorder="1" applyAlignment="1" applyProtection="1">
      <alignment vertical="center"/>
    </xf>
    <xf numFmtId="41" fontId="7" fillId="0" borderId="0" xfId="0" applyNumberFormat="1" applyFont="1" applyFill="1" applyBorder="1" applyAlignment="1" applyProtection="1">
      <alignment horizontal="right" vertical="center"/>
    </xf>
    <xf numFmtId="0" fontId="7" fillId="2" borderId="0" xfId="0" applyFont="1" applyFill="1"/>
    <xf numFmtId="41" fontId="7" fillId="0" borderId="0" xfId="0" applyNumberFormat="1" applyFont="1" applyFill="1" applyAlignment="1" applyProtection="1">
      <alignment vertical="center"/>
    </xf>
    <xf numFmtId="41" fontId="7" fillId="0" borderId="6" xfId="0" applyNumberFormat="1" applyFont="1" applyFill="1" applyBorder="1" applyAlignment="1" applyProtection="1">
      <alignment horizontal="right" vertical="center"/>
    </xf>
    <xf numFmtId="0" fontId="7" fillId="0" borderId="0" xfId="0" applyFont="1" applyFill="1" applyAlignment="1">
      <alignment horizontal="right"/>
    </xf>
    <xf numFmtId="0" fontId="7" fillId="0" borderId="7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37" fontId="7" fillId="0" borderId="8" xfId="0" applyNumberFormat="1" applyFont="1" applyFill="1" applyBorder="1" applyAlignment="1" applyProtection="1">
      <alignment vertical="center"/>
    </xf>
    <xf numFmtId="37" fontId="7" fillId="0" borderId="0" xfId="0" applyNumberFormat="1" applyFont="1" applyFill="1" applyAlignment="1" applyProtection="1">
      <alignment vertical="center"/>
    </xf>
    <xf numFmtId="37" fontId="7" fillId="0" borderId="6" xfId="0" applyNumberFormat="1" applyFont="1" applyFill="1" applyBorder="1" applyAlignment="1" applyProtection="1">
      <alignment horizontal="right" vertical="center"/>
    </xf>
    <xf numFmtId="37" fontId="7" fillId="0" borderId="0" xfId="0" applyNumberFormat="1" applyFont="1" applyFill="1" applyBorder="1" applyAlignment="1" applyProtection="1">
      <alignment vertical="center"/>
    </xf>
    <xf numFmtId="37" fontId="7" fillId="0" borderId="0" xfId="0" applyNumberFormat="1" applyFont="1" applyFill="1" applyBorder="1" applyAlignment="1" applyProtection="1">
      <alignment horizontal="right" vertical="center"/>
    </xf>
    <xf numFmtId="37" fontId="7" fillId="0" borderId="3" xfId="0" applyNumberFormat="1" applyFont="1" applyFill="1" applyBorder="1" applyAlignment="1" applyProtection="1">
      <alignment horizontal="right" vertical="center"/>
    </xf>
    <xf numFmtId="37" fontId="7" fillId="0" borderId="7" xfId="0" applyNumberFormat="1" applyFont="1" applyFill="1" applyBorder="1" applyAlignment="1" applyProtection="1">
      <alignment horizontal="right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41" fontId="7" fillId="2" borderId="0" xfId="0" applyNumberFormat="1" applyFont="1" applyFill="1" applyAlignment="1" applyProtection="1">
      <alignment vertical="center"/>
    </xf>
    <xf numFmtId="41" fontId="7" fillId="2" borderId="6" xfId="0" applyNumberFormat="1" applyFont="1" applyFill="1" applyBorder="1" applyAlignment="1" applyProtection="1">
      <alignment horizontal="right" vertical="center"/>
    </xf>
    <xf numFmtId="41" fontId="7" fillId="2" borderId="0" xfId="0" applyNumberFormat="1" applyFont="1" applyFill="1" applyBorder="1" applyAlignment="1" applyProtection="1">
      <alignment vertical="center"/>
    </xf>
    <xf numFmtId="41" fontId="7" fillId="2" borderId="0" xfId="0" applyNumberFormat="1" applyFont="1" applyFill="1" applyBorder="1" applyAlignment="1" applyProtection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37" fontId="8" fillId="2" borderId="0" xfId="0" applyNumberFormat="1" applyFont="1" applyFill="1" applyBorder="1" applyAlignment="1" applyProtection="1">
      <alignment vertical="center"/>
    </xf>
    <xf numFmtId="37" fontId="8" fillId="2" borderId="0" xfId="0" applyNumberFormat="1" applyFont="1" applyFill="1" applyBorder="1" applyAlignment="1" applyProtection="1">
      <alignment horizontal="right" vertical="center"/>
    </xf>
    <xf numFmtId="0" fontId="9" fillId="2" borderId="0" xfId="0" applyFont="1" applyFill="1" applyBorder="1" applyAlignment="1">
      <alignment vertical="center"/>
    </xf>
    <xf numFmtId="0" fontId="7" fillId="2" borderId="0" xfId="0" applyFont="1" applyFill="1" applyAlignment="1">
      <alignment horizontal="right"/>
    </xf>
    <xf numFmtId="0" fontId="7" fillId="2" borderId="0" xfId="0" applyFont="1" applyFill="1" applyBorder="1"/>
    <xf numFmtId="0" fontId="7" fillId="2" borderId="4" xfId="0" applyFont="1" applyFill="1" applyBorder="1"/>
    <xf numFmtId="0" fontId="9" fillId="2" borderId="0" xfId="0" applyFont="1" applyFill="1" applyBorder="1"/>
    <xf numFmtId="41" fontId="7" fillId="3" borderId="0" xfId="0" applyNumberFormat="1" applyFont="1" applyFill="1" applyAlignment="1" applyProtection="1">
      <alignment vertical="center"/>
    </xf>
    <xf numFmtId="41" fontId="7" fillId="3" borderId="0" xfId="0" applyNumberFormat="1" applyFont="1" applyFill="1" applyBorder="1" applyAlignment="1" applyProtection="1">
      <alignment vertical="center"/>
    </xf>
    <xf numFmtId="41" fontId="7" fillId="3" borderId="0" xfId="0" applyNumberFormat="1" applyFont="1" applyFill="1" applyBorder="1" applyAlignment="1" applyProtection="1">
      <alignment horizontal="right" vertical="center"/>
    </xf>
    <xf numFmtId="41" fontId="7" fillId="0" borderId="0" xfId="0" applyNumberFormat="1" applyFont="1" applyFill="1" applyAlignment="1" applyProtection="1">
      <alignment horizontal="right" vertical="center"/>
    </xf>
    <xf numFmtId="41" fontId="7" fillId="2" borderId="4" xfId="0" applyNumberFormat="1" applyFont="1" applyFill="1" applyBorder="1" applyAlignment="1" applyProtection="1">
      <alignment vertical="center"/>
    </xf>
    <xf numFmtId="0" fontId="7" fillId="3" borderId="0" xfId="0" applyFont="1" applyFill="1"/>
    <xf numFmtId="0" fontId="7" fillId="3" borderId="0" xfId="0" applyFont="1" applyFill="1" applyAlignment="1">
      <alignment horizontal="right"/>
    </xf>
    <xf numFmtId="0" fontId="7" fillId="3" borderId="4" xfId="0" applyFont="1" applyFill="1" applyBorder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41" fontId="7" fillId="0" borderId="4" xfId="0" applyNumberFormat="1" applyFont="1" applyFill="1" applyBorder="1" applyAlignment="1" applyProtection="1">
      <alignment vertical="center"/>
    </xf>
    <xf numFmtId="0" fontId="9" fillId="0" borderId="0" xfId="0" applyFont="1" applyFill="1" applyBorder="1"/>
    <xf numFmtId="41" fontId="7" fillId="3" borderId="0" xfId="0" applyNumberFormat="1" applyFont="1" applyFill="1" applyAlignment="1" applyProtection="1">
      <alignment horizontal="right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6" fillId="2" borderId="0" xfId="0" applyFont="1" applyFill="1" applyBorder="1" applyAlignment="1"/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6" fillId="0" borderId="0" xfId="0" applyFont="1" applyBorder="1" applyAlignment="1"/>
    <xf numFmtId="0" fontId="7" fillId="2" borderId="0" xfId="0" applyFont="1" applyFill="1" applyBorder="1" applyAlignment="1">
      <alignment horizontal="center" vertical="center"/>
    </xf>
    <xf numFmtId="37" fontId="7" fillId="2" borderId="0" xfId="0" applyNumberFormat="1" applyFont="1" applyFill="1" applyBorder="1" applyAlignment="1" applyProtection="1">
      <alignment vertical="center"/>
    </xf>
    <xf numFmtId="37" fontId="7" fillId="2" borderId="0" xfId="0" applyNumberFormat="1" applyFont="1" applyFill="1" applyBorder="1" applyAlignment="1" applyProtection="1">
      <alignment horizontal="right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37" fontId="7" fillId="0" borderId="9" xfId="0" applyNumberFormat="1" applyFont="1" applyFill="1" applyBorder="1" applyAlignment="1" applyProtection="1">
      <alignment vertical="center"/>
    </xf>
    <xf numFmtId="37" fontId="7" fillId="0" borderId="4" xfId="0" applyNumberFormat="1" applyFont="1" applyFill="1" applyBorder="1" applyAlignment="1" applyProtection="1">
      <alignment vertical="center"/>
    </xf>
    <xf numFmtId="0" fontId="7" fillId="0" borderId="4" xfId="0" applyFont="1" applyBorder="1" applyAlignment="1">
      <alignment horizontal="center"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  <pageSetUpPr fitToPage="1"/>
  </sheetPr>
  <dimension ref="B1:I11"/>
  <sheetViews>
    <sheetView showGridLines="0" workbookViewId="0"/>
  </sheetViews>
  <sheetFormatPr defaultColWidth="8.59765625" defaultRowHeight="13.2"/>
  <cols>
    <col min="1" max="1" width="1.59765625" style="9" customWidth="1"/>
    <col min="2" max="2" width="9" style="9" bestFit="1" customWidth="1"/>
    <col min="3" max="3" width="17.19921875" style="9" bestFit="1" customWidth="1"/>
    <col min="4" max="4" width="8.5" style="9" bestFit="1" customWidth="1"/>
    <col min="5" max="5" width="8" style="9" customWidth="1"/>
    <col min="6" max="6" width="8.5" style="9" bestFit="1" customWidth="1"/>
    <col min="7" max="7" width="8.296875" style="9" bestFit="1" customWidth="1"/>
    <col min="8" max="8" width="6.796875" style="9" bestFit="1" customWidth="1"/>
    <col min="9" max="9" width="9.59765625" style="9" bestFit="1" customWidth="1"/>
    <col min="10" max="16384" width="8.59765625" style="9"/>
  </cols>
  <sheetData>
    <row r="1" spans="2:9" ht="23.4">
      <c r="B1" s="63" t="s">
        <v>16</v>
      </c>
      <c r="C1" s="63"/>
      <c r="D1" s="63"/>
      <c r="E1" s="63"/>
      <c r="F1" s="63"/>
      <c r="G1" s="63"/>
      <c r="H1" s="63"/>
      <c r="I1" s="63"/>
    </row>
    <row r="2" spans="2:9">
      <c r="I2" s="18" t="s">
        <v>61</v>
      </c>
    </row>
    <row r="3" spans="2:9" ht="4.5" customHeight="1" thickBot="1">
      <c r="C3" s="11"/>
      <c r="D3" s="10"/>
      <c r="E3" s="10"/>
      <c r="F3" s="10"/>
      <c r="G3" s="10"/>
      <c r="H3" s="10"/>
      <c r="I3" s="10"/>
    </row>
    <row r="4" spans="2:9" ht="16.5" customHeight="1">
      <c r="B4" s="64" t="s">
        <v>0</v>
      </c>
      <c r="C4" s="65"/>
      <c r="D4" s="68" t="s">
        <v>1</v>
      </c>
      <c r="E4" s="68" t="s">
        <v>14</v>
      </c>
      <c r="F4" s="70" t="s">
        <v>13</v>
      </c>
      <c r="G4" s="71"/>
      <c r="H4" s="72" t="s">
        <v>7</v>
      </c>
      <c r="I4" s="72" t="s">
        <v>11</v>
      </c>
    </row>
    <row r="5" spans="2:9" ht="16.5" customHeight="1">
      <c r="B5" s="66"/>
      <c r="C5" s="67"/>
      <c r="D5" s="69"/>
      <c r="E5" s="69"/>
      <c r="F5" s="8" t="s">
        <v>6</v>
      </c>
      <c r="G5" s="8" t="s">
        <v>2</v>
      </c>
      <c r="H5" s="73"/>
      <c r="I5" s="73"/>
    </row>
    <row r="6" spans="2:9" s="6" customFormat="1" ht="16.5" customHeight="1">
      <c r="B6" s="59" t="s">
        <v>10</v>
      </c>
      <c r="C6" s="12" t="s">
        <v>3</v>
      </c>
      <c r="D6" s="16">
        <v>9760</v>
      </c>
      <c r="E6" s="16">
        <v>1424</v>
      </c>
      <c r="F6" s="16">
        <v>2796</v>
      </c>
      <c r="G6" s="49" t="s">
        <v>62</v>
      </c>
      <c r="H6" s="17" t="s">
        <v>63</v>
      </c>
      <c r="I6" s="13">
        <f>SUM(D6:G6)</f>
        <v>13980</v>
      </c>
    </row>
    <row r="7" spans="2:9" s="6" customFormat="1" ht="16.5" customHeight="1">
      <c r="B7" s="59"/>
      <c r="C7" s="12" t="s">
        <v>4</v>
      </c>
      <c r="D7" s="13">
        <v>6</v>
      </c>
      <c r="E7" s="14" t="s">
        <v>57</v>
      </c>
      <c r="F7" s="16">
        <v>237</v>
      </c>
      <c r="G7" s="16">
        <v>670</v>
      </c>
      <c r="H7" s="14" t="s">
        <v>63</v>
      </c>
      <c r="I7" s="13">
        <f>SUM(D7:H7)</f>
        <v>913</v>
      </c>
    </row>
    <row r="8" spans="2:9" s="6" customFormat="1" ht="16.5" customHeight="1">
      <c r="B8" s="60" t="s">
        <v>9</v>
      </c>
      <c r="C8" s="59"/>
      <c r="D8" s="14" t="s">
        <v>12</v>
      </c>
      <c r="E8" s="14" t="s">
        <v>12</v>
      </c>
      <c r="F8" s="14" t="s">
        <v>12</v>
      </c>
      <c r="G8" s="14" t="s">
        <v>12</v>
      </c>
      <c r="H8" s="14" t="s">
        <v>57</v>
      </c>
      <c r="I8" s="14" t="s">
        <v>60</v>
      </c>
    </row>
    <row r="9" spans="2:9" s="6" customFormat="1" ht="16.5" customHeight="1" thickBot="1">
      <c r="B9" s="61" t="s">
        <v>5</v>
      </c>
      <c r="C9" s="62"/>
      <c r="D9" s="56">
        <f t="shared" ref="D9:I9" si="0">SUM(D6:D8)</f>
        <v>9766</v>
      </c>
      <c r="E9" s="56">
        <f t="shared" si="0"/>
        <v>1424</v>
      </c>
      <c r="F9" s="56">
        <f t="shared" si="0"/>
        <v>3033</v>
      </c>
      <c r="G9" s="56">
        <f t="shared" si="0"/>
        <v>670</v>
      </c>
      <c r="H9" s="56">
        <f t="shared" si="0"/>
        <v>0</v>
      </c>
      <c r="I9" s="56">
        <f t="shared" si="0"/>
        <v>14893</v>
      </c>
    </row>
    <row r="10" spans="2:9" s="6" customFormat="1" ht="4.5" customHeight="1">
      <c r="C10" s="3"/>
      <c r="D10" s="4"/>
      <c r="E10" s="4"/>
      <c r="F10" s="4"/>
      <c r="G10" s="4"/>
      <c r="H10" s="5"/>
      <c r="I10" s="4"/>
    </row>
    <row r="11" spans="2:9">
      <c r="B11" s="57" t="s">
        <v>8</v>
      </c>
    </row>
  </sheetData>
  <mergeCells count="10">
    <mergeCell ref="B6:B7"/>
    <mergeCell ref="B8:C8"/>
    <mergeCell ref="B9:C9"/>
    <mergeCell ref="B1:I1"/>
    <mergeCell ref="B4:C5"/>
    <mergeCell ref="D4:D5"/>
    <mergeCell ref="E4:E5"/>
    <mergeCell ref="F4:G4"/>
    <mergeCell ref="H4:H5"/>
    <mergeCell ref="I4:I5"/>
  </mergeCells>
  <phoneticPr fontId="10"/>
  <pageMargins left="0.75" right="0.75" top="1" bottom="1" header="0.51200000000000001" footer="0.51200000000000001"/>
  <pageSetup paperSize="9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  <pageSetUpPr fitToPage="1"/>
  </sheetPr>
  <dimension ref="B1:I11"/>
  <sheetViews>
    <sheetView showGridLines="0" workbookViewId="0"/>
  </sheetViews>
  <sheetFormatPr defaultColWidth="8.59765625" defaultRowHeight="13.2"/>
  <cols>
    <col min="1" max="1" width="1.59765625" style="15" customWidth="1"/>
    <col min="2" max="2" width="9" style="15" bestFit="1" customWidth="1"/>
    <col min="3" max="3" width="17.19921875" style="15" bestFit="1" customWidth="1"/>
    <col min="4" max="4" width="8.5" style="15" bestFit="1" customWidth="1"/>
    <col min="5" max="5" width="8" style="15" customWidth="1"/>
    <col min="6" max="6" width="8.5" style="15" bestFit="1" customWidth="1"/>
    <col min="7" max="7" width="8.296875" style="15" bestFit="1" customWidth="1"/>
    <col min="8" max="8" width="6.796875" style="15" bestFit="1" customWidth="1"/>
    <col min="9" max="9" width="9.59765625" style="15" bestFit="1" customWidth="1"/>
    <col min="10" max="16384" width="8.59765625" style="15"/>
  </cols>
  <sheetData>
    <row r="1" spans="2:9" ht="23.4">
      <c r="B1" s="78" t="s">
        <v>16</v>
      </c>
      <c r="C1" s="78"/>
      <c r="D1" s="78"/>
      <c r="E1" s="78"/>
      <c r="F1" s="78"/>
      <c r="G1" s="78"/>
      <c r="H1" s="78"/>
      <c r="I1" s="78"/>
    </row>
    <row r="2" spans="2:9">
      <c r="I2" s="42" t="s">
        <v>59</v>
      </c>
    </row>
    <row r="3" spans="2:9" ht="4.5" customHeight="1" thickBot="1">
      <c r="C3" s="43"/>
      <c r="D3" s="44"/>
      <c r="E3" s="44"/>
      <c r="F3" s="44"/>
      <c r="G3" s="44"/>
      <c r="H3" s="44"/>
      <c r="I3" s="44"/>
    </row>
    <row r="4" spans="2:9" ht="16.5" customHeight="1">
      <c r="B4" s="79" t="s">
        <v>0</v>
      </c>
      <c r="C4" s="80"/>
      <c r="D4" s="83" t="s">
        <v>1</v>
      </c>
      <c r="E4" s="83" t="s">
        <v>14</v>
      </c>
      <c r="F4" s="85" t="s">
        <v>13</v>
      </c>
      <c r="G4" s="86"/>
      <c r="H4" s="87" t="s">
        <v>7</v>
      </c>
      <c r="I4" s="87" t="s">
        <v>11</v>
      </c>
    </row>
    <row r="5" spans="2:9" ht="16.5" customHeight="1">
      <c r="B5" s="81"/>
      <c r="C5" s="82"/>
      <c r="D5" s="84"/>
      <c r="E5" s="84"/>
      <c r="F5" s="32" t="s">
        <v>6</v>
      </c>
      <c r="G5" s="32" t="s">
        <v>2</v>
      </c>
      <c r="H5" s="88"/>
      <c r="I5" s="88"/>
    </row>
    <row r="6" spans="2:9" s="28" customFormat="1" ht="16.5" customHeight="1">
      <c r="B6" s="74" t="s">
        <v>10</v>
      </c>
      <c r="C6" s="33" t="s">
        <v>3</v>
      </c>
      <c r="D6" s="16">
        <v>9646</v>
      </c>
      <c r="E6" s="16">
        <v>1316</v>
      </c>
      <c r="F6" s="16">
        <v>2700</v>
      </c>
      <c r="G6" s="49" t="s">
        <v>57</v>
      </c>
      <c r="H6" s="17" t="s">
        <v>12</v>
      </c>
      <c r="I6" s="13">
        <f>SUM(D6:G6)</f>
        <v>13662</v>
      </c>
    </row>
    <row r="7" spans="2:9" s="28" customFormat="1" ht="16.5" customHeight="1">
      <c r="B7" s="74"/>
      <c r="C7" s="33" t="s">
        <v>4</v>
      </c>
      <c r="D7" s="13">
        <v>4</v>
      </c>
      <c r="E7" s="14" t="s">
        <v>57</v>
      </c>
      <c r="F7" s="16">
        <v>229</v>
      </c>
      <c r="G7" s="16">
        <v>696</v>
      </c>
      <c r="H7" s="14" t="s">
        <v>57</v>
      </c>
      <c r="I7" s="13">
        <f>SUM(D7:H7)</f>
        <v>929</v>
      </c>
    </row>
    <row r="8" spans="2:9" s="28" customFormat="1" ht="16.5" customHeight="1">
      <c r="B8" s="75" t="s">
        <v>9</v>
      </c>
      <c r="C8" s="74"/>
      <c r="D8" s="14" t="s">
        <v>12</v>
      </c>
      <c r="E8" s="14" t="s">
        <v>12</v>
      </c>
      <c r="F8" s="14" t="s">
        <v>12</v>
      </c>
      <c r="G8" s="14" t="s">
        <v>12</v>
      </c>
      <c r="H8" s="14" t="s">
        <v>57</v>
      </c>
      <c r="I8" s="14" t="s">
        <v>57</v>
      </c>
    </row>
    <row r="9" spans="2:9" s="28" customFormat="1" ht="16.5" customHeight="1" thickBot="1">
      <c r="B9" s="76" t="s">
        <v>5</v>
      </c>
      <c r="C9" s="77"/>
      <c r="D9" s="50">
        <f t="shared" ref="D9:I9" si="0">SUM(D6:D8)</f>
        <v>9650</v>
      </c>
      <c r="E9" s="50">
        <f t="shared" si="0"/>
        <v>1316</v>
      </c>
      <c r="F9" s="50">
        <f t="shared" si="0"/>
        <v>2929</v>
      </c>
      <c r="G9" s="50">
        <f t="shared" si="0"/>
        <v>696</v>
      </c>
      <c r="H9" s="50">
        <f>SUM(H6:H8)</f>
        <v>0</v>
      </c>
      <c r="I9" s="50">
        <f t="shared" si="0"/>
        <v>14591</v>
      </c>
    </row>
    <row r="10" spans="2:9" s="28" customFormat="1" ht="4.5" customHeight="1">
      <c r="C10" s="38"/>
      <c r="D10" s="39"/>
      <c r="E10" s="39"/>
      <c r="F10" s="39"/>
      <c r="G10" s="39"/>
      <c r="H10" s="40"/>
      <c r="I10" s="39"/>
    </row>
    <row r="11" spans="2:9">
      <c r="B11" s="45" t="s">
        <v>8</v>
      </c>
    </row>
  </sheetData>
  <mergeCells count="10">
    <mergeCell ref="B6:B7"/>
    <mergeCell ref="B8:C8"/>
    <mergeCell ref="B9:C9"/>
    <mergeCell ref="B1:I1"/>
    <mergeCell ref="B4:C5"/>
    <mergeCell ref="D4:D5"/>
    <mergeCell ref="E4:E5"/>
    <mergeCell ref="F4:G4"/>
    <mergeCell ref="H4:H5"/>
    <mergeCell ref="I4:I5"/>
  </mergeCells>
  <phoneticPr fontId="10"/>
  <pageMargins left="0.75" right="0.75" top="1" bottom="1" header="0.51200000000000001" footer="0.51200000000000001"/>
  <pageSetup paperSize="9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I11"/>
  <sheetViews>
    <sheetView showGridLines="0" workbookViewId="0"/>
  </sheetViews>
  <sheetFormatPr defaultColWidth="8.59765625" defaultRowHeight="13.2"/>
  <cols>
    <col min="1" max="1" width="1.59765625" style="15" customWidth="1"/>
    <col min="2" max="2" width="9" style="15" bestFit="1" customWidth="1"/>
    <col min="3" max="3" width="17.19921875" style="15" bestFit="1" customWidth="1"/>
    <col min="4" max="4" width="8.5" style="15" bestFit="1" customWidth="1"/>
    <col min="5" max="5" width="8" style="15" customWidth="1"/>
    <col min="6" max="6" width="8.5" style="15" bestFit="1" customWidth="1"/>
    <col min="7" max="7" width="8.296875" style="15" bestFit="1" customWidth="1"/>
    <col min="8" max="8" width="6.796875" style="15" bestFit="1" customWidth="1"/>
    <col min="9" max="9" width="9.59765625" style="15" bestFit="1" customWidth="1"/>
    <col min="10" max="16384" width="8.59765625" style="15"/>
  </cols>
  <sheetData>
    <row r="1" spans="2:9" ht="23.4">
      <c r="B1" s="78" t="s">
        <v>16</v>
      </c>
      <c r="C1" s="78"/>
      <c r="D1" s="78"/>
      <c r="E1" s="78"/>
      <c r="F1" s="78"/>
      <c r="G1" s="78"/>
      <c r="H1" s="78"/>
      <c r="I1" s="78"/>
    </row>
    <row r="2" spans="2:9">
      <c r="I2" s="42" t="s">
        <v>58</v>
      </c>
    </row>
    <row r="3" spans="2:9" ht="4.5" customHeight="1" thickBot="1">
      <c r="C3" s="43"/>
      <c r="D3" s="44"/>
      <c r="E3" s="44"/>
      <c r="F3" s="44"/>
      <c r="G3" s="44"/>
      <c r="H3" s="44"/>
      <c r="I3" s="44"/>
    </row>
    <row r="4" spans="2:9" ht="16.5" customHeight="1">
      <c r="B4" s="79" t="s">
        <v>0</v>
      </c>
      <c r="C4" s="80"/>
      <c r="D4" s="83" t="s">
        <v>1</v>
      </c>
      <c r="E4" s="83" t="s">
        <v>14</v>
      </c>
      <c r="F4" s="85" t="s">
        <v>13</v>
      </c>
      <c r="G4" s="86"/>
      <c r="H4" s="87" t="s">
        <v>7</v>
      </c>
      <c r="I4" s="87" t="s">
        <v>11</v>
      </c>
    </row>
    <row r="5" spans="2:9" ht="16.5" customHeight="1">
      <c r="B5" s="81"/>
      <c r="C5" s="82"/>
      <c r="D5" s="84"/>
      <c r="E5" s="84"/>
      <c r="F5" s="32" t="s">
        <v>6</v>
      </c>
      <c r="G5" s="32" t="s">
        <v>2</v>
      </c>
      <c r="H5" s="88"/>
      <c r="I5" s="88"/>
    </row>
    <row r="6" spans="2:9" s="28" customFormat="1" ht="16.5" customHeight="1">
      <c r="B6" s="74" t="s">
        <v>10</v>
      </c>
      <c r="C6" s="33" t="s">
        <v>3</v>
      </c>
      <c r="D6" s="16">
        <v>9513</v>
      </c>
      <c r="E6" s="16">
        <v>1406</v>
      </c>
      <c r="F6" s="16">
        <v>2504</v>
      </c>
      <c r="G6" s="16">
        <v>1</v>
      </c>
      <c r="H6" s="35" t="s">
        <v>12</v>
      </c>
      <c r="I6" s="36">
        <f>SUM(D6:G6)</f>
        <v>13424</v>
      </c>
    </row>
    <row r="7" spans="2:9" s="28" customFormat="1" ht="16.5" customHeight="1">
      <c r="B7" s="74"/>
      <c r="C7" s="33" t="s">
        <v>4</v>
      </c>
      <c r="D7" s="13">
        <v>6</v>
      </c>
      <c r="E7" s="14"/>
      <c r="F7" s="16">
        <v>215</v>
      </c>
      <c r="G7" s="16">
        <v>691</v>
      </c>
      <c r="H7" s="37" t="s">
        <v>57</v>
      </c>
      <c r="I7" s="36">
        <f>SUM(D7:H7)</f>
        <v>912</v>
      </c>
    </row>
    <row r="8" spans="2:9" s="28" customFormat="1" ht="16.5" customHeight="1">
      <c r="B8" s="75" t="s">
        <v>9</v>
      </c>
      <c r="C8" s="74"/>
      <c r="D8" s="37" t="s">
        <v>12</v>
      </c>
      <c r="E8" s="37" t="s">
        <v>12</v>
      </c>
      <c r="F8" s="37" t="s">
        <v>12</v>
      </c>
      <c r="G8" s="37" t="s">
        <v>12</v>
      </c>
      <c r="H8" s="37">
        <v>4</v>
      </c>
      <c r="I8" s="37">
        <f>SUM(H8)</f>
        <v>4</v>
      </c>
    </row>
    <row r="9" spans="2:9" s="28" customFormat="1" ht="16.5" customHeight="1" thickBot="1">
      <c r="B9" s="76" t="s">
        <v>5</v>
      </c>
      <c r="C9" s="77"/>
      <c r="D9" s="50">
        <f t="shared" ref="D9:I9" si="0">SUM(D6:D8)</f>
        <v>9519</v>
      </c>
      <c r="E9" s="50">
        <f t="shared" si="0"/>
        <v>1406</v>
      </c>
      <c r="F9" s="50">
        <f t="shared" si="0"/>
        <v>2719</v>
      </c>
      <c r="G9" s="50">
        <f t="shared" si="0"/>
        <v>692</v>
      </c>
      <c r="H9" s="50">
        <f t="shared" si="0"/>
        <v>4</v>
      </c>
      <c r="I9" s="50">
        <f t="shared" si="0"/>
        <v>14340</v>
      </c>
    </row>
    <row r="10" spans="2:9" s="28" customFormat="1" ht="4.5" customHeight="1">
      <c r="C10" s="90"/>
      <c r="D10" s="91"/>
      <c r="E10" s="91"/>
      <c r="F10" s="91"/>
      <c r="G10" s="91"/>
      <c r="H10" s="92"/>
      <c r="I10" s="91"/>
    </row>
    <row r="11" spans="2:9">
      <c r="B11" s="45" t="s">
        <v>8</v>
      </c>
    </row>
  </sheetData>
  <mergeCells count="10">
    <mergeCell ref="B6:B7"/>
    <mergeCell ref="B8:C8"/>
    <mergeCell ref="B9:C9"/>
    <mergeCell ref="B1:I1"/>
    <mergeCell ref="B4:C5"/>
    <mergeCell ref="D4:D5"/>
    <mergeCell ref="E4:E5"/>
    <mergeCell ref="F4:G4"/>
    <mergeCell ref="H4:H5"/>
    <mergeCell ref="I4:I5"/>
  </mergeCells>
  <phoneticPr fontId="10"/>
  <pageMargins left="0.75" right="0.75" top="1" bottom="1" header="0.51200000000000001" footer="0.5120000000000000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I11"/>
  <sheetViews>
    <sheetView workbookViewId="0"/>
  </sheetViews>
  <sheetFormatPr defaultColWidth="8.59765625" defaultRowHeight="13.2"/>
  <cols>
    <col min="1" max="1" width="1.59765625" style="15" customWidth="1"/>
    <col min="2" max="2" width="9" style="15" bestFit="1" customWidth="1"/>
    <col min="3" max="3" width="17.19921875" style="15" bestFit="1" customWidth="1"/>
    <col min="4" max="4" width="8.5" style="15" bestFit="1" customWidth="1"/>
    <col min="5" max="5" width="8" style="15" customWidth="1"/>
    <col min="6" max="6" width="8.5" style="15" bestFit="1" customWidth="1"/>
    <col min="7" max="7" width="8.296875" style="15" bestFit="1" customWidth="1"/>
    <col min="8" max="8" width="6.796875" style="15" bestFit="1" customWidth="1"/>
    <col min="9" max="9" width="9.59765625" style="15" bestFit="1" customWidth="1"/>
    <col min="10" max="16384" width="8.59765625" style="15"/>
  </cols>
  <sheetData>
    <row r="1" spans="2:9" ht="23.4">
      <c r="B1" s="78" t="s">
        <v>16</v>
      </c>
      <c r="C1" s="78"/>
      <c r="D1" s="78"/>
      <c r="E1" s="78"/>
      <c r="F1" s="78"/>
      <c r="G1" s="78"/>
      <c r="H1" s="78"/>
      <c r="I1" s="78"/>
    </row>
    <row r="2" spans="2:9">
      <c r="I2" s="42" t="s">
        <v>56</v>
      </c>
    </row>
    <row r="3" spans="2:9" ht="4.5" customHeight="1" thickBot="1">
      <c r="C3" s="43"/>
      <c r="D3" s="44"/>
      <c r="E3" s="44"/>
      <c r="F3" s="44"/>
      <c r="G3" s="44"/>
      <c r="H3" s="44"/>
      <c r="I3" s="44"/>
    </row>
    <row r="4" spans="2:9" ht="16.5" customHeight="1">
      <c r="B4" s="79" t="s">
        <v>0</v>
      </c>
      <c r="C4" s="80"/>
      <c r="D4" s="83" t="s">
        <v>1</v>
      </c>
      <c r="E4" s="83" t="s">
        <v>14</v>
      </c>
      <c r="F4" s="85" t="s">
        <v>13</v>
      </c>
      <c r="G4" s="86"/>
      <c r="H4" s="87" t="s">
        <v>7</v>
      </c>
      <c r="I4" s="87" t="s">
        <v>11</v>
      </c>
    </row>
    <row r="5" spans="2:9" ht="16.5" customHeight="1">
      <c r="B5" s="81"/>
      <c r="C5" s="82"/>
      <c r="D5" s="84"/>
      <c r="E5" s="84"/>
      <c r="F5" s="32" t="s">
        <v>6</v>
      </c>
      <c r="G5" s="32" t="s">
        <v>2</v>
      </c>
      <c r="H5" s="88"/>
      <c r="I5" s="88"/>
    </row>
    <row r="6" spans="2:9" s="28" customFormat="1" ht="16.5" customHeight="1">
      <c r="B6" s="74" t="s">
        <v>10</v>
      </c>
      <c r="C6" s="33" t="s">
        <v>3</v>
      </c>
      <c r="D6" s="46">
        <v>9339</v>
      </c>
      <c r="E6" s="46">
        <v>1053</v>
      </c>
      <c r="F6" s="46">
        <v>2277</v>
      </c>
      <c r="G6" s="46">
        <v>0</v>
      </c>
      <c r="H6" s="35" t="s">
        <v>12</v>
      </c>
      <c r="I6" s="36">
        <f>SUM(D6:G6)</f>
        <v>12669</v>
      </c>
    </row>
    <row r="7" spans="2:9" s="28" customFormat="1" ht="16.5" customHeight="1">
      <c r="B7" s="74"/>
      <c r="C7" s="33" t="s">
        <v>4</v>
      </c>
      <c r="D7" s="47">
        <v>3</v>
      </c>
      <c r="E7" s="48">
        <v>0</v>
      </c>
      <c r="F7" s="46">
        <v>225</v>
      </c>
      <c r="G7" s="46">
        <v>712</v>
      </c>
      <c r="H7" s="37" t="s">
        <v>57</v>
      </c>
      <c r="I7" s="36">
        <f>SUM(D7:H7)</f>
        <v>940</v>
      </c>
    </row>
    <row r="8" spans="2:9" s="28" customFormat="1" ht="16.5" customHeight="1">
      <c r="B8" s="75" t="s">
        <v>9</v>
      </c>
      <c r="C8" s="74"/>
      <c r="D8" s="37" t="s">
        <v>12</v>
      </c>
      <c r="E8" s="37" t="s">
        <v>12</v>
      </c>
      <c r="F8" s="37" t="s">
        <v>12</v>
      </c>
      <c r="G8" s="37" t="s">
        <v>12</v>
      </c>
      <c r="H8" s="37">
        <v>1</v>
      </c>
      <c r="I8" s="37">
        <f>SUM(H8)</f>
        <v>1</v>
      </c>
    </row>
    <row r="9" spans="2:9" s="28" customFormat="1" ht="16.5" customHeight="1" thickBot="1">
      <c r="B9" s="76" t="s">
        <v>5</v>
      </c>
      <c r="C9" s="77"/>
      <c r="D9" s="50">
        <f t="shared" ref="D9:I9" si="0">SUM(D6:D8)</f>
        <v>9342</v>
      </c>
      <c r="E9" s="50">
        <f t="shared" si="0"/>
        <v>1053</v>
      </c>
      <c r="F9" s="50">
        <f t="shared" si="0"/>
        <v>2502</v>
      </c>
      <c r="G9" s="50">
        <f t="shared" si="0"/>
        <v>712</v>
      </c>
      <c r="H9" s="50">
        <f t="shared" si="0"/>
        <v>1</v>
      </c>
      <c r="I9" s="50">
        <f t="shared" si="0"/>
        <v>13610</v>
      </c>
    </row>
    <row r="10" spans="2:9" s="28" customFormat="1" ht="4.5" customHeight="1">
      <c r="C10" s="90"/>
      <c r="D10" s="91"/>
      <c r="E10" s="91"/>
      <c r="F10" s="91"/>
      <c r="G10" s="91"/>
      <c r="H10" s="92"/>
      <c r="I10" s="91"/>
    </row>
    <row r="11" spans="2:9">
      <c r="B11" s="45" t="s">
        <v>8</v>
      </c>
    </row>
  </sheetData>
  <mergeCells count="10">
    <mergeCell ref="B6:B7"/>
    <mergeCell ref="B8:C8"/>
    <mergeCell ref="B9:C9"/>
    <mergeCell ref="B1:I1"/>
    <mergeCell ref="B4:C5"/>
    <mergeCell ref="D4:D5"/>
    <mergeCell ref="E4:E5"/>
    <mergeCell ref="F4:G4"/>
    <mergeCell ref="H4:H5"/>
    <mergeCell ref="I4:I5"/>
  </mergeCells>
  <phoneticPr fontId="10"/>
  <pageMargins left="0.75" right="0.75" top="1" bottom="1" header="0.51200000000000001" footer="0.51200000000000001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I11"/>
  <sheetViews>
    <sheetView workbookViewId="0"/>
  </sheetViews>
  <sheetFormatPr defaultColWidth="8.59765625" defaultRowHeight="13.2"/>
  <cols>
    <col min="1" max="1" width="1.59765625" style="15" customWidth="1"/>
    <col min="2" max="2" width="9" style="15" bestFit="1" customWidth="1"/>
    <col min="3" max="3" width="17.19921875" style="15" bestFit="1" customWidth="1"/>
    <col min="4" max="4" width="8.5" style="15" bestFit="1" customWidth="1"/>
    <col min="5" max="5" width="8" style="15" customWidth="1"/>
    <col min="6" max="6" width="8.5" style="15" bestFit="1" customWidth="1"/>
    <col min="7" max="7" width="8.296875" style="15" bestFit="1" customWidth="1"/>
    <col min="8" max="8" width="6.796875" style="15" bestFit="1" customWidth="1"/>
    <col min="9" max="9" width="9.59765625" style="15" bestFit="1" customWidth="1"/>
    <col min="10" max="16384" width="8.59765625" style="15"/>
  </cols>
  <sheetData>
    <row r="1" spans="2:9" ht="23.4">
      <c r="B1" s="78" t="s">
        <v>50</v>
      </c>
      <c r="C1" s="78"/>
      <c r="D1" s="78"/>
      <c r="E1" s="78"/>
      <c r="F1" s="78"/>
      <c r="G1" s="78"/>
      <c r="H1" s="78"/>
      <c r="I1" s="78"/>
    </row>
    <row r="2" spans="2:9">
      <c r="I2" s="42" t="s">
        <v>55</v>
      </c>
    </row>
    <row r="3" spans="2:9" ht="4.5" customHeight="1" thickBot="1">
      <c r="C3" s="43"/>
      <c r="D3" s="44"/>
      <c r="E3" s="44"/>
      <c r="F3" s="44"/>
      <c r="G3" s="44"/>
      <c r="H3" s="44"/>
      <c r="I3" s="44"/>
    </row>
    <row r="4" spans="2:9" ht="16.5" customHeight="1">
      <c r="B4" s="79" t="s">
        <v>0</v>
      </c>
      <c r="C4" s="80"/>
      <c r="D4" s="83" t="s">
        <v>1</v>
      </c>
      <c r="E4" s="83" t="s">
        <v>51</v>
      </c>
      <c r="F4" s="85" t="s">
        <v>52</v>
      </c>
      <c r="G4" s="86"/>
      <c r="H4" s="87" t="s">
        <v>53</v>
      </c>
      <c r="I4" s="87" t="s">
        <v>11</v>
      </c>
    </row>
    <row r="5" spans="2:9" ht="16.5" customHeight="1">
      <c r="B5" s="81"/>
      <c r="C5" s="82"/>
      <c r="D5" s="84"/>
      <c r="E5" s="84"/>
      <c r="F5" s="32" t="s">
        <v>54</v>
      </c>
      <c r="G5" s="32" t="s">
        <v>2</v>
      </c>
      <c r="H5" s="88"/>
      <c r="I5" s="88"/>
    </row>
    <row r="6" spans="2:9" s="28" customFormat="1" ht="16.5" customHeight="1">
      <c r="B6" s="74" t="s">
        <v>10</v>
      </c>
      <c r="C6" s="33" t="s">
        <v>3</v>
      </c>
      <c r="D6" s="34">
        <v>9318</v>
      </c>
      <c r="E6" s="34">
        <v>1116</v>
      </c>
      <c r="F6" s="34">
        <v>2314</v>
      </c>
      <c r="G6" s="34">
        <v>0</v>
      </c>
      <c r="H6" s="35" t="s">
        <v>31</v>
      </c>
      <c r="I6" s="36">
        <f>SUM(D6:G6)</f>
        <v>12748</v>
      </c>
    </row>
    <row r="7" spans="2:9" s="28" customFormat="1" ht="16.5" customHeight="1">
      <c r="B7" s="74"/>
      <c r="C7" s="33" t="s">
        <v>4</v>
      </c>
      <c r="D7" s="36">
        <v>9</v>
      </c>
      <c r="E7" s="37">
        <v>0</v>
      </c>
      <c r="F7" s="34">
        <v>221</v>
      </c>
      <c r="G7" s="34">
        <v>743</v>
      </c>
      <c r="H7" s="37" t="s">
        <v>31</v>
      </c>
      <c r="I7" s="36">
        <f>SUM(D7:G7)</f>
        <v>973</v>
      </c>
    </row>
    <row r="8" spans="2:9" s="28" customFormat="1" ht="16.5" customHeight="1">
      <c r="B8" s="75" t="s">
        <v>9</v>
      </c>
      <c r="C8" s="74"/>
      <c r="D8" s="37" t="s">
        <v>31</v>
      </c>
      <c r="E8" s="37" t="s">
        <v>31</v>
      </c>
      <c r="F8" s="37" t="s">
        <v>31</v>
      </c>
      <c r="G8" s="37" t="s">
        <v>31</v>
      </c>
      <c r="H8" s="37">
        <v>0</v>
      </c>
      <c r="I8" s="37">
        <f>SUM(H8)</f>
        <v>0</v>
      </c>
    </row>
    <row r="9" spans="2:9" s="28" customFormat="1" ht="16.5" customHeight="1" thickBot="1">
      <c r="B9" s="76" t="s">
        <v>5</v>
      </c>
      <c r="C9" s="77"/>
      <c r="D9" s="50">
        <f t="shared" ref="D9:I9" si="0">SUM(D6:D8)</f>
        <v>9327</v>
      </c>
      <c r="E9" s="50">
        <f t="shared" si="0"/>
        <v>1116</v>
      </c>
      <c r="F9" s="50">
        <f t="shared" si="0"/>
        <v>2535</v>
      </c>
      <c r="G9" s="50">
        <f t="shared" si="0"/>
        <v>743</v>
      </c>
      <c r="H9" s="50">
        <f t="shared" si="0"/>
        <v>0</v>
      </c>
      <c r="I9" s="50">
        <f t="shared" si="0"/>
        <v>13721</v>
      </c>
    </row>
    <row r="10" spans="2:9" s="28" customFormat="1" ht="4.5" customHeight="1">
      <c r="C10" s="90"/>
      <c r="D10" s="91"/>
      <c r="E10" s="91"/>
      <c r="F10" s="91"/>
      <c r="G10" s="91"/>
      <c r="H10" s="92"/>
      <c r="I10" s="91"/>
    </row>
    <row r="11" spans="2:9">
      <c r="B11" s="45" t="s">
        <v>8</v>
      </c>
    </row>
  </sheetData>
  <mergeCells count="10">
    <mergeCell ref="B6:B7"/>
    <mergeCell ref="B8:C8"/>
    <mergeCell ref="B9:C9"/>
    <mergeCell ref="B1:I1"/>
    <mergeCell ref="B4:C5"/>
    <mergeCell ref="D4:D5"/>
    <mergeCell ref="E4:E5"/>
    <mergeCell ref="F4:G4"/>
    <mergeCell ref="H4:H5"/>
    <mergeCell ref="I4:I5"/>
  </mergeCells>
  <phoneticPr fontId="10"/>
  <pageMargins left="0.75" right="0.75" top="1" bottom="1" header="0.51200000000000001" footer="0.51200000000000001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I11"/>
  <sheetViews>
    <sheetView workbookViewId="0"/>
  </sheetViews>
  <sheetFormatPr defaultColWidth="8.59765625" defaultRowHeight="13.2"/>
  <cols>
    <col min="1" max="1" width="1.59765625" style="15" customWidth="1"/>
    <col min="2" max="2" width="9" style="15" bestFit="1" customWidth="1"/>
    <col min="3" max="3" width="17.19921875" style="15" bestFit="1" customWidth="1"/>
    <col min="4" max="4" width="8.5" style="15" bestFit="1" customWidth="1"/>
    <col min="5" max="5" width="8" style="15" customWidth="1"/>
    <col min="6" max="6" width="8.5" style="15" bestFit="1" customWidth="1"/>
    <col min="7" max="7" width="8.296875" style="15" bestFit="1" customWidth="1"/>
    <col min="8" max="8" width="6.796875" style="15" bestFit="1" customWidth="1"/>
    <col min="9" max="9" width="9.59765625" style="15" bestFit="1" customWidth="1"/>
    <col min="10" max="16384" width="8.59765625" style="15"/>
  </cols>
  <sheetData>
    <row r="1" spans="2:9" ht="23.4">
      <c r="B1" s="78" t="s">
        <v>45</v>
      </c>
      <c r="C1" s="78"/>
      <c r="D1" s="78"/>
      <c r="E1" s="78"/>
      <c r="F1" s="78"/>
      <c r="G1" s="78"/>
      <c r="H1" s="78"/>
      <c r="I1" s="78"/>
    </row>
    <row r="2" spans="2:9">
      <c r="I2" s="42" t="s">
        <v>49</v>
      </c>
    </row>
    <row r="3" spans="2:9" ht="4.5" customHeight="1" thickBot="1">
      <c r="C3" s="43"/>
      <c r="D3" s="44"/>
      <c r="E3" s="44"/>
      <c r="F3" s="44"/>
      <c r="G3" s="44"/>
      <c r="H3" s="44"/>
      <c r="I3" s="44"/>
    </row>
    <row r="4" spans="2:9" ht="16.5" customHeight="1">
      <c r="B4" s="79" t="s">
        <v>0</v>
      </c>
      <c r="C4" s="80"/>
      <c r="D4" s="83" t="s">
        <v>1</v>
      </c>
      <c r="E4" s="83" t="s">
        <v>39</v>
      </c>
      <c r="F4" s="85" t="s">
        <v>40</v>
      </c>
      <c r="G4" s="86"/>
      <c r="H4" s="87" t="s">
        <v>41</v>
      </c>
      <c r="I4" s="87" t="s">
        <v>11</v>
      </c>
    </row>
    <row r="5" spans="2:9" ht="16.5" customHeight="1">
      <c r="B5" s="81"/>
      <c r="C5" s="82"/>
      <c r="D5" s="84"/>
      <c r="E5" s="84"/>
      <c r="F5" s="32" t="s">
        <v>46</v>
      </c>
      <c r="G5" s="32" t="s">
        <v>2</v>
      </c>
      <c r="H5" s="88"/>
      <c r="I5" s="88"/>
    </row>
    <row r="6" spans="2:9" s="28" customFormat="1" ht="16.5" customHeight="1">
      <c r="B6" s="74" t="s">
        <v>10</v>
      </c>
      <c r="C6" s="33" t="s">
        <v>3</v>
      </c>
      <c r="D6" s="34">
        <v>9646</v>
      </c>
      <c r="E6" s="34">
        <v>1215</v>
      </c>
      <c r="F6" s="34">
        <v>2013</v>
      </c>
      <c r="G6" s="34">
        <v>0</v>
      </c>
      <c r="H6" s="35" t="s">
        <v>47</v>
      </c>
      <c r="I6" s="36">
        <f>SUM(D6:G6)</f>
        <v>12874</v>
      </c>
    </row>
    <row r="7" spans="2:9" s="28" customFormat="1" ht="16.5" customHeight="1">
      <c r="B7" s="74"/>
      <c r="C7" s="33" t="s">
        <v>4</v>
      </c>
      <c r="D7" s="36">
        <v>0</v>
      </c>
      <c r="E7" s="37">
        <v>3</v>
      </c>
      <c r="F7" s="34">
        <v>234</v>
      </c>
      <c r="G7" s="34">
        <v>715</v>
      </c>
      <c r="H7" s="37" t="s">
        <v>12</v>
      </c>
      <c r="I7" s="36">
        <f>SUM(D7:G7)</f>
        <v>952</v>
      </c>
    </row>
    <row r="8" spans="2:9" s="28" customFormat="1" ht="16.5" customHeight="1">
      <c r="B8" s="75" t="s">
        <v>9</v>
      </c>
      <c r="C8" s="74"/>
      <c r="D8" s="37" t="s">
        <v>48</v>
      </c>
      <c r="E8" s="37" t="s">
        <v>48</v>
      </c>
      <c r="F8" s="37" t="s">
        <v>48</v>
      </c>
      <c r="G8" s="37" t="s">
        <v>48</v>
      </c>
      <c r="H8" s="37">
        <v>0</v>
      </c>
      <c r="I8" s="37">
        <f>SUM(H8)</f>
        <v>0</v>
      </c>
    </row>
    <row r="9" spans="2:9" s="28" customFormat="1" ht="16.5" customHeight="1" thickBot="1">
      <c r="B9" s="76" t="s">
        <v>5</v>
      </c>
      <c r="C9" s="77"/>
      <c r="D9" s="50">
        <f t="shared" ref="D9:I9" si="0">SUM(D6:D8)</f>
        <v>9646</v>
      </c>
      <c r="E9" s="50">
        <f t="shared" si="0"/>
        <v>1218</v>
      </c>
      <c r="F9" s="50">
        <f t="shared" si="0"/>
        <v>2247</v>
      </c>
      <c r="G9" s="50">
        <f t="shared" si="0"/>
        <v>715</v>
      </c>
      <c r="H9" s="50">
        <f t="shared" si="0"/>
        <v>0</v>
      </c>
      <c r="I9" s="50">
        <f t="shared" si="0"/>
        <v>13826</v>
      </c>
    </row>
    <row r="10" spans="2:9" s="28" customFormat="1" ht="4.5" customHeight="1">
      <c r="C10" s="90"/>
      <c r="D10" s="91"/>
      <c r="E10" s="91"/>
      <c r="F10" s="91"/>
      <c r="G10" s="91"/>
      <c r="H10" s="92"/>
      <c r="I10" s="91"/>
    </row>
    <row r="11" spans="2:9">
      <c r="B11" s="45" t="s">
        <v>8</v>
      </c>
    </row>
  </sheetData>
  <mergeCells count="10">
    <mergeCell ref="B6:B7"/>
    <mergeCell ref="B8:C8"/>
    <mergeCell ref="B9:C9"/>
    <mergeCell ref="B1:I1"/>
    <mergeCell ref="B4:C5"/>
    <mergeCell ref="D4:D5"/>
    <mergeCell ref="E4:E5"/>
    <mergeCell ref="F4:G4"/>
    <mergeCell ref="H4:H5"/>
    <mergeCell ref="I4:I5"/>
  </mergeCells>
  <phoneticPr fontId="10"/>
  <pageMargins left="0.75" right="0.75" top="1" bottom="1" header="0.51200000000000001" footer="0.51200000000000001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I11"/>
  <sheetViews>
    <sheetView workbookViewId="0"/>
  </sheetViews>
  <sheetFormatPr defaultColWidth="8.59765625" defaultRowHeight="13.2"/>
  <cols>
    <col min="1" max="1" width="1.59765625" style="15" customWidth="1"/>
    <col min="2" max="2" width="9" style="15" bestFit="1" customWidth="1"/>
    <col min="3" max="3" width="17.19921875" style="15" bestFit="1" customWidth="1"/>
    <col min="4" max="4" width="8.5" style="15" bestFit="1" customWidth="1"/>
    <col min="5" max="5" width="8" style="15" customWidth="1"/>
    <col min="6" max="6" width="8.5" style="15" bestFit="1" customWidth="1"/>
    <col min="7" max="7" width="8.296875" style="15" bestFit="1" customWidth="1"/>
    <col min="8" max="8" width="6.796875" style="15" bestFit="1" customWidth="1"/>
    <col min="9" max="9" width="9.59765625" style="15" bestFit="1" customWidth="1"/>
    <col min="10" max="16384" width="8.59765625" style="15"/>
  </cols>
  <sheetData>
    <row r="1" spans="2:9" ht="23.4">
      <c r="B1" s="78" t="s">
        <v>38</v>
      </c>
      <c r="C1" s="78"/>
      <c r="D1" s="78"/>
      <c r="E1" s="78"/>
      <c r="F1" s="78"/>
      <c r="G1" s="78"/>
      <c r="H1" s="78"/>
      <c r="I1" s="78"/>
    </row>
    <row r="2" spans="2:9">
      <c r="I2" s="42" t="s">
        <v>43</v>
      </c>
    </row>
    <row r="3" spans="2:9" ht="4.5" customHeight="1" thickBot="1">
      <c r="C3" s="43"/>
      <c r="D3" s="44"/>
      <c r="E3" s="44"/>
      <c r="F3" s="44"/>
      <c r="G3" s="44"/>
      <c r="H3" s="44"/>
      <c r="I3" s="44"/>
    </row>
    <row r="4" spans="2:9" ht="16.5" customHeight="1">
      <c r="B4" s="79" t="s">
        <v>0</v>
      </c>
      <c r="C4" s="80"/>
      <c r="D4" s="83" t="s">
        <v>1</v>
      </c>
      <c r="E4" s="83" t="s">
        <v>39</v>
      </c>
      <c r="F4" s="85" t="s">
        <v>40</v>
      </c>
      <c r="G4" s="86"/>
      <c r="H4" s="87" t="s">
        <v>41</v>
      </c>
      <c r="I4" s="87" t="s">
        <v>11</v>
      </c>
    </row>
    <row r="5" spans="2:9" ht="16.5" customHeight="1">
      <c r="B5" s="81"/>
      <c r="C5" s="82"/>
      <c r="D5" s="84"/>
      <c r="E5" s="84"/>
      <c r="F5" s="32" t="s">
        <v>6</v>
      </c>
      <c r="G5" s="32" t="s">
        <v>2</v>
      </c>
      <c r="H5" s="88"/>
      <c r="I5" s="88"/>
    </row>
    <row r="6" spans="2:9" s="28" customFormat="1" ht="16.5" customHeight="1">
      <c r="B6" s="74" t="s">
        <v>10</v>
      </c>
      <c r="C6" s="33" t="s">
        <v>3</v>
      </c>
      <c r="D6" s="34">
        <v>9369</v>
      </c>
      <c r="E6" s="34">
        <v>1343</v>
      </c>
      <c r="F6" s="34">
        <v>2017</v>
      </c>
      <c r="G6" s="34">
        <v>0</v>
      </c>
      <c r="H6" s="35" t="s">
        <v>44</v>
      </c>
      <c r="I6" s="36">
        <f>SUM(D6:G6)</f>
        <v>12729</v>
      </c>
    </row>
    <row r="7" spans="2:9" s="28" customFormat="1" ht="16.5" customHeight="1">
      <c r="B7" s="74"/>
      <c r="C7" s="33" t="s">
        <v>4</v>
      </c>
      <c r="D7" s="36">
        <v>4</v>
      </c>
      <c r="E7" s="37">
        <v>0</v>
      </c>
      <c r="F7" s="34">
        <v>184</v>
      </c>
      <c r="G7" s="34">
        <v>658</v>
      </c>
      <c r="H7" s="37" t="s">
        <v>44</v>
      </c>
      <c r="I7" s="36">
        <f>SUM(D7:G7)</f>
        <v>846</v>
      </c>
    </row>
    <row r="8" spans="2:9" s="28" customFormat="1" ht="16.5" customHeight="1">
      <c r="B8" s="75" t="s">
        <v>9</v>
      </c>
      <c r="C8" s="74"/>
      <c r="D8" s="37" t="s">
        <v>44</v>
      </c>
      <c r="E8" s="37" t="s">
        <v>44</v>
      </c>
      <c r="F8" s="37" t="s">
        <v>44</v>
      </c>
      <c r="G8" s="37" t="s">
        <v>44</v>
      </c>
      <c r="H8" s="37">
        <v>1</v>
      </c>
      <c r="I8" s="37">
        <f>SUM(H8)</f>
        <v>1</v>
      </c>
    </row>
    <row r="9" spans="2:9" s="28" customFormat="1" ht="16.5" customHeight="1" thickBot="1">
      <c r="B9" s="76" t="s">
        <v>5</v>
      </c>
      <c r="C9" s="77"/>
      <c r="D9" s="50">
        <f t="shared" ref="D9:I9" si="0">SUM(D6:D8)</f>
        <v>9373</v>
      </c>
      <c r="E9" s="50">
        <f t="shared" si="0"/>
        <v>1343</v>
      </c>
      <c r="F9" s="50">
        <f t="shared" si="0"/>
        <v>2201</v>
      </c>
      <c r="G9" s="50">
        <f t="shared" si="0"/>
        <v>658</v>
      </c>
      <c r="H9" s="50">
        <f t="shared" si="0"/>
        <v>1</v>
      </c>
      <c r="I9" s="50">
        <f t="shared" si="0"/>
        <v>13576</v>
      </c>
    </row>
    <row r="10" spans="2:9" s="28" customFormat="1" ht="4.5" customHeight="1">
      <c r="C10" s="90"/>
      <c r="D10" s="91"/>
      <c r="E10" s="91"/>
      <c r="F10" s="91"/>
      <c r="G10" s="91"/>
      <c r="H10" s="92"/>
      <c r="I10" s="91"/>
    </row>
    <row r="11" spans="2:9">
      <c r="B11" s="45" t="s">
        <v>8</v>
      </c>
    </row>
  </sheetData>
  <mergeCells count="10">
    <mergeCell ref="B6:B7"/>
    <mergeCell ref="B8:C8"/>
    <mergeCell ref="B9:C9"/>
    <mergeCell ref="B1:I1"/>
    <mergeCell ref="B4:C5"/>
    <mergeCell ref="D4:D5"/>
    <mergeCell ref="E4:E5"/>
    <mergeCell ref="F4:G4"/>
    <mergeCell ref="H4:H5"/>
    <mergeCell ref="I4:I5"/>
  </mergeCells>
  <phoneticPr fontId="10"/>
  <pageMargins left="0.75" right="0.75" top="1" bottom="1" header="0.51200000000000001" footer="0.51200000000000001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I11"/>
  <sheetViews>
    <sheetView showGridLines="0" defaultGridColor="0" colorId="22" zoomScaleNormal="100" workbookViewId="0">
      <pane xSplit="3" ySplit="5" topLeftCell="D6" activePane="bottomRight" state="frozen"/>
      <selection pane="topRight" activeCell="C1" sqref="C1"/>
      <selection pane="bottomLeft" activeCell="A6" sqref="A6"/>
      <selection pane="bottomRight"/>
    </sheetView>
  </sheetViews>
  <sheetFormatPr defaultColWidth="8.59765625" defaultRowHeight="13.2"/>
  <cols>
    <col min="1" max="1" width="1.59765625" style="1" customWidth="1"/>
    <col min="2" max="2" width="9" style="1" bestFit="1" customWidth="1"/>
    <col min="3" max="3" width="17.19921875" style="1" bestFit="1" customWidth="1"/>
    <col min="4" max="4" width="8.5" style="1" bestFit="1" customWidth="1"/>
    <col min="5" max="5" width="8" style="1" customWidth="1"/>
    <col min="6" max="6" width="8.5" style="1" bestFit="1" customWidth="1"/>
    <col min="7" max="7" width="8.296875" style="1" bestFit="1" customWidth="1"/>
    <col min="8" max="8" width="6.796875" style="1" bestFit="1" customWidth="1"/>
    <col min="9" max="9" width="9.59765625" style="1" bestFit="1" customWidth="1"/>
    <col min="10" max="16384" width="8.59765625" style="1"/>
  </cols>
  <sheetData>
    <row r="1" spans="2:9" ht="23.4">
      <c r="B1" s="89" t="s">
        <v>38</v>
      </c>
      <c r="C1" s="89"/>
      <c r="D1" s="89"/>
      <c r="E1" s="89"/>
      <c r="F1" s="89"/>
      <c r="G1" s="89"/>
      <c r="H1" s="89"/>
      <c r="I1" s="89"/>
    </row>
    <row r="2" spans="2:9" s="9" customFormat="1">
      <c r="G2" s="15"/>
      <c r="I2" s="18" t="s">
        <v>42</v>
      </c>
    </row>
    <row r="3" spans="2:9" s="9" customFormat="1" ht="4.5" customHeight="1" thickBot="1">
      <c r="C3" s="11"/>
      <c r="D3" s="10"/>
      <c r="E3" s="10"/>
      <c r="F3" s="10"/>
      <c r="G3" s="10"/>
      <c r="H3" s="10"/>
      <c r="I3" s="10"/>
    </row>
    <row r="4" spans="2:9" s="9" customFormat="1" ht="16.5" customHeight="1">
      <c r="B4" s="64" t="s">
        <v>0</v>
      </c>
      <c r="C4" s="65"/>
      <c r="D4" s="68" t="s">
        <v>1</v>
      </c>
      <c r="E4" s="68" t="s">
        <v>39</v>
      </c>
      <c r="F4" s="70" t="s">
        <v>40</v>
      </c>
      <c r="G4" s="71"/>
      <c r="H4" s="72" t="s">
        <v>41</v>
      </c>
      <c r="I4" s="72" t="s">
        <v>11</v>
      </c>
    </row>
    <row r="5" spans="2:9" s="9" customFormat="1" ht="16.5" customHeight="1">
      <c r="B5" s="66"/>
      <c r="C5" s="67"/>
      <c r="D5" s="69"/>
      <c r="E5" s="69"/>
      <c r="F5" s="8" t="s">
        <v>6</v>
      </c>
      <c r="G5" s="8" t="s">
        <v>2</v>
      </c>
      <c r="H5" s="73"/>
      <c r="I5" s="73"/>
    </row>
    <row r="6" spans="2:9" s="6" customFormat="1" ht="16.5" customHeight="1">
      <c r="B6" s="59" t="s">
        <v>10</v>
      </c>
      <c r="C6" s="12" t="s">
        <v>3</v>
      </c>
      <c r="D6" s="34">
        <v>8810</v>
      </c>
      <c r="E6" s="34">
        <v>1223</v>
      </c>
      <c r="F6" s="34">
        <v>2065</v>
      </c>
      <c r="G6" s="34">
        <v>0</v>
      </c>
      <c r="H6" s="35" t="s">
        <v>12</v>
      </c>
      <c r="I6" s="13">
        <f>SUM(D6:G6)</f>
        <v>12098</v>
      </c>
    </row>
    <row r="7" spans="2:9" s="6" customFormat="1" ht="16.5" customHeight="1">
      <c r="B7" s="59"/>
      <c r="C7" s="12" t="s">
        <v>4</v>
      </c>
      <c r="D7" s="36">
        <v>3</v>
      </c>
      <c r="E7" s="37">
        <v>0</v>
      </c>
      <c r="F7" s="34">
        <v>226</v>
      </c>
      <c r="G7" s="34">
        <v>590</v>
      </c>
      <c r="H7" s="37" t="s">
        <v>12</v>
      </c>
      <c r="I7" s="13">
        <f>SUM(D7:G7)</f>
        <v>819</v>
      </c>
    </row>
    <row r="8" spans="2:9" s="6" customFormat="1" ht="16.5" customHeight="1">
      <c r="B8" s="60" t="s">
        <v>9</v>
      </c>
      <c r="C8" s="59"/>
      <c r="D8" s="37" t="s">
        <v>12</v>
      </c>
      <c r="E8" s="37" t="s">
        <v>12</v>
      </c>
      <c r="F8" s="37" t="s">
        <v>12</v>
      </c>
      <c r="G8" s="37" t="s">
        <v>12</v>
      </c>
      <c r="H8" s="37">
        <v>1</v>
      </c>
      <c r="I8" s="14">
        <f>SUM(H8)</f>
        <v>1</v>
      </c>
    </row>
    <row r="9" spans="2:9" s="2" customFormat="1" ht="16.5" customHeight="1" thickBot="1">
      <c r="B9" s="93" t="s">
        <v>5</v>
      </c>
      <c r="C9" s="94"/>
      <c r="D9" s="56">
        <f t="shared" ref="D9:I9" si="0">SUM(D6:D8)</f>
        <v>8813</v>
      </c>
      <c r="E9" s="56">
        <f t="shared" si="0"/>
        <v>1223</v>
      </c>
      <c r="F9" s="56">
        <f t="shared" si="0"/>
        <v>2291</v>
      </c>
      <c r="G9" s="56">
        <f t="shared" si="0"/>
        <v>590</v>
      </c>
      <c r="H9" s="56">
        <f t="shared" si="0"/>
        <v>1</v>
      </c>
      <c r="I9" s="56">
        <f t="shared" si="0"/>
        <v>12918</v>
      </c>
    </row>
    <row r="10" spans="2:9" s="6" customFormat="1" ht="4.5" customHeight="1">
      <c r="C10" s="95"/>
      <c r="D10" s="24"/>
      <c r="E10" s="24"/>
      <c r="F10" s="24"/>
      <c r="G10" s="24"/>
      <c r="H10" s="25"/>
      <c r="I10" s="24"/>
    </row>
    <row r="11" spans="2:9">
      <c r="B11" s="7" t="s">
        <v>8</v>
      </c>
    </row>
  </sheetData>
  <mergeCells count="10">
    <mergeCell ref="B6:B7"/>
    <mergeCell ref="B8:C8"/>
    <mergeCell ref="B9:C9"/>
    <mergeCell ref="B1:I1"/>
    <mergeCell ref="F4:G4"/>
    <mergeCell ref="H4:H5"/>
    <mergeCell ref="I4:I5"/>
    <mergeCell ref="D4:D5"/>
    <mergeCell ref="E4:E5"/>
    <mergeCell ref="B4:C5"/>
  </mergeCells>
  <phoneticPr fontId="5"/>
  <pageMargins left="0.5" right="0.5" top="0.5" bottom="0.5" header="0.51200000000000001" footer="0.51200000000000001"/>
  <pageSetup paperSize="9" scale="86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I11"/>
  <sheetViews>
    <sheetView showGridLines="0" defaultGridColor="0" colorId="22" zoomScaleNormal="100" workbookViewId="0">
      <pane xSplit="3" ySplit="5" topLeftCell="D6" activePane="bottomRight" state="frozen"/>
      <selection pane="topRight" activeCell="C1" sqref="C1"/>
      <selection pane="bottomLeft" activeCell="A6" sqref="A6"/>
      <selection pane="bottomRight"/>
    </sheetView>
  </sheetViews>
  <sheetFormatPr defaultColWidth="8.59765625" defaultRowHeight="13.2"/>
  <cols>
    <col min="1" max="1" width="1.59765625" style="1" customWidth="1"/>
    <col min="2" max="2" width="9" style="1" bestFit="1" customWidth="1"/>
    <col min="3" max="3" width="17.19921875" style="1" bestFit="1" customWidth="1"/>
    <col min="4" max="4" width="8.5" style="1" bestFit="1" customWidth="1"/>
    <col min="5" max="5" width="6.59765625" style="1" bestFit="1" customWidth="1"/>
    <col min="6" max="6" width="8.5" style="1" bestFit="1" customWidth="1"/>
    <col min="7" max="7" width="8.296875" style="1" bestFit="1" customWidth="1"/>
    <col min="8" max="8" width="6.796875" style="1" bestFit="1" customWidth="1"/>
    <col min="9" max="9" width="9.59765625" style="1" bestFit="1" customWidth="1"/>
    <col min="10" max="16384" width="8.59765625" style="1"/>
  </cols>
  <sheetData>
    <row r="1" spans="2:9" ht="23.4">
      <c r="B1" s="89" t="s">
        <v>16</v>
      </c>
      <c r="C1" s="89"/>
      <c r="D1" s="89"/>
      <c r="E1" s="89"/>
      <c r="F1" s="89"/>
      <c r="G1" s="89"/>
      <c r="H1" s="89"/>
      <c r="I1" s="89"/>
    </row>
    <row r="2" spans="2:9" s="9" customFormat="1">
      <c r="G2" s="15"/>
      <c r="I2" s="18" t="s">
        <v>15</v>
      </c>
    </row>
    <row r="3" spans="2:9" s="9" customFormat="1" ht="4.5" customHeight="1" thickBot="1">
      <c r="C3" s="11"/>
      <c r="D3" s="10"/>
      <c r="E3" s="10"/>
      <c r="F3" s="10"/>
      <c r="G3" s="10"/>
      <c r="H3" s="10"/>
      <c r="I3" s="10"/>
    </row>
    <row r="4" spans="2:9" s="9" customFormat="1" ht="16.5" customHeight="1">
      <c r="B4" s="64" t="s">
        <v>0</v>
      </c>
      <c r="C4" s="65"/>
      <c r="D4" s="68" t="s">
        <v>1</v>
      </c>
      <c r="E4" s="68" t="s">
        <v>14</v>
      </c>
      <c r="F4" s="70" t="s">
        <v>13</v>
      </c>
      <c r="G4" s="71"/>
      <c r="H4" s="72" t="s">
        <v>7</v>
      </c>
      <c r="I4" s="72" t="s">
        <v>11</v>
      </c>
    </row>
    <row r="5" spans="2:9" s="9" customFormat="1" ht="16.5" customHeight="1">
      <c r="B5" s="66"/>
      <c r="C5" s="67"/>
      <c r="D5" s="69"/>
      <c r="E5" s="69"/>
      <c r="F5" s="8" t="s">
        <v>6</v>
      </c>
      <c r="G5" s="8" t="s">
        <v>2</v>
      </c>
      <c r="H5" s="73"/>
      <c r="I5" s="73"/>
    </row>
    <row r="6" spans="2:9" s="6" customFormat="1" ht="16.5" customHeight="1">
      <c r="B6" s="59" t="s">
        <v>10</v>
      </c>
      <c r="C6" s="12" t="s">
        <v>3</v>
      </c>
      <c r="D6" s="16">
        <v>8507</v>
      </c>
      <c r="E6" s="16">
        <v>936</v>
      </c>
      <c r="F6" s="16">
        <v>2120</v>
      </c>
      <c r="G6" s="16">
        <v>55</v>
      </c>
      <c r="H6" s="17" t="s">
        <v>12</v>
      </c>
      <c r="I6" s="13">
        <f>SUM(D6:G6)</f>
        <v>11618</v>
      </c>
    </row>
    <row r="7" spans="2:9" s="6" customFormat="1" ht="16.5" customHeight="1">
      <c r="B7" s="59"/>
      <c r="C7" s="12" t="s">
        <v>4</v>
      </c>
      <c r="D7" s="13">
        <v>5</v>
      </c>
      <c r="E7" s="14">
        <v>1</v>
      </c>
      <c r="F7" s="16">
        <v>140</v>
      </c>
      <c r="G7" s="16">
        <v>543</v>
      </c>
      <c r="H7" s="14" t="s">
        <v>12</v>
      </c>
      <c r="I7" s="13">
        <f>SUM(D7:G7)</f>
        <v>689</v>
      </c>
    </row>
    <row r="8" spans="2:9" s="6" customFormat="1" ht="16.5" customHeight="1">
      <c r="B8" s="60" t="s">
        <v>9</v>
      </c>
      <c r="C8" s="59"/>
      <c r="D8" s="14" t="s">
        <v>12</v>
      </c>
      <c r="E8" s="14" t="s">
        <v>12</v>
      </c>
      <c r="F8" s="14" t="s">
        <v>12</v>
      </c>
      <c r="G8" s="14" t="s">
        <v>12</v>
      </c>
      <c r="H8" s="14">
        <v>6</v>
      </c>
      <c r="I8" s="14">
        <f>SUM(H8)</f>
        <v>6</v>
      </c>
    </row>
    <row r="9" spans="2:9" s="2" customFormat="1" ht="16.5" customHeight="1" thickBot="1">
      <c r="B9" s="93" t="s">
        <v>5</v>
      </c>
      <c r="C9" s="94"/>
      <c r="D9" s="56">
        <f t="shared" ref="D9:I9" si="0">SUM(D6:D8)</f>
        <v>8512</v>
      </c>
      <c r="E9" s="56">
        <f t="shared" si="0"/>
        <v>937</v>
      </c>
      <c r="F9" s="56">
        <f t="shared" si="0"/>
        <v>2260</v>
      </c>
      <c r="G9" s="56">
        <f t="shared" si="0"/>
        <v>598</v>
      </c>
      <c r="H9" s="56">
        <f t="shared" si="0"/>
        <v>6</v>
      </c>
      <c r="I9" s="56">
        <f t="shared" si="0"/>
        <v>12313</v>
      </c>
    </row>
    <row r="10" spans="2:9" s="6" customFormat="1" ht="4.5" customHeight="1">
      <c r="C10" s="95"/>
      <c r="D10" s="24"/>
      <c r="E10" s="24"/>
      <c r="F10" s="24"/>
      <c r="G10" s="24"/>
      <c r="H10" s="25"/>
      <c r="I10" s="24"/>
    </row>
    <row r="11" spans="2:9">
      <c r="B11" s="7" t="s">
        <v>8</v>
      </c>
    </row>
  </sheetData>
  <mergeCells count="10">
    <mergeCell ref="B6:B7"/>
    <mergeCell ref="B8:C8"/>
    <mergeCell ref="B9:C9"/>
    <mergeCell ref="B1:I1"/>
    <mergeCell ref="F4:G4"/>
    <mergeCell ref="H4:H5"/>
    <mergeCell ref="I4:I5"/>
    <mergeCell ref="D4:D5"/>
    <mergeCell ref="E4:E5"/>
    <mergeCell ref="B4:C5"/>
  </mergeCells>
  <phoneticPr fontId="5"/>
  <pageMargins left="0.5" right="0.5" top="0.5" bottom="0.5" header="0.51200000000000001" footer="0.51200000000000001"/>
  <pageSetup paperSize="9" scale="86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I11"/>
  <sheetViews>
    <sheetView showGridLines="0" defaultGridColor="0" colorId="22" zoomScaleNormal="100" workbookViewId="0">
      <pane xSplit="3" ySplit="5" topLeftCell="D6" activePane="bottomRight" state="frozen"/>
      <selection pane="topRight" activeCell="C1" sqref="C1"/>
      <selection pane="bottomLeft" activeCell="A6" sqref="A6"/>
      <selection pane="bottomRight"/>
    </sheetView>
  </sheetViews>
  <sheetFormatPr defaultColWidth="8.59765625" defaultRowHeight="13.2"/>
  <cols>
    <col min="1" max="1" width="1.59765625" style="1" customWidth="1"/>
    <col min="2" max="2" width="9" style="1" bestFit="1" customWidth="1"/>
    <col min="3" max="3" width="17.19921875" style="1" bestFit="1" customWidth="1"/>
    <col min="4" max="4" width="8.5" style="1" bestFit="1" customWidth="1"/>
    <col min="5" max="5" width="8" style="1" customWidth="1"/>
    <col min="6" max="6" width="8.5" style="1" bestFit="1" customWidth="1"/>
    <col min="7" max="7" width="8.296875" style="1" bestFit="1" customWidth="1"/>
    <col min="8" max="8" width="6.796875" style="1" bestFit="1" customWidth="1"/>
    <col min="9" max="9" width="9.59765625" style="1" bestFit="1" customWidth="1"/>
    <col min="10" max="16384" width="8.59765625" style="1"/>
  </cols>
  <sheetData>
    <row r="1" spans="2:9" ht="23.4">
      <c r="B1" s="89" t="s">
        <v>32</v>
      </c>
      <c r="C1" s="89"/>
      <c r="D1" s="89"/>
      <c r="E1" s="89"/>
      <c r="F1" s="89"/>
      <c r="G1" s="89"/>
      <c r="H1" s="89"/>
      <c r="I1" s="89"/>
    </row>
    <row r="2" spans="2:9" s="9" customFormat="1">
      <c r="G2" s="15"/>
      <c r="I2" s="18" t="s">
        <v>37</v>
      </c>
    </row>
    <row r="3" spans="2:9" s="9" customFormat="1" ht="4.5" customHeight="1" thickBot="1">
      <c r="C3" s="11"/>
      <c r="D3" s="10"/>
      <c r="E3" s="10"/>
      <c r="F3" s="10"/>
      <c r="G3" s="10"/>
      <c r="H3" s="10"/>
      <c r="I3" s="10"/>
    </row>
    <row r="4" spans="2:9" s="9" customFormat="1" ht="16.5" customHeight="1">
      <c r="B4" s="64" t="s">
        <v>0</v>
      </c>
      <c r="C4" s="65"/>
      <c r="D4" s="68" t="s">
        <v>1</v>
      </c>
      <c r="E4" s="68" t="s">
        <v>33</v>
      </c>
      <c r="F4" s="70" t="s">
        <v>34</v>
      </c>
      <c r="G4" s="71"/>
      <c r="H4" s="72" t="s">
        <v>35</v>
      </c>
      <c r="I4" s="72" t="s">
        <v>11</v>
      </c>
    </row>
    <row r="5" spans="2:9" s="9" customFormat="1" ht="16.5" customHeight="1">
      <c r="B5" s="66"/>
      <c r="C5" s="67"/>
      <c r="D5" s="69"/>
      <c r="E5" s="69"/>
      <c r="F5" s="8" t="s">
        <v>36</v>
      </c>
      <c r="G5" s="8" t="s">
        <v>2</v>
      </c>
      <c r="H5" s="73"/>
      <c r="I5" s="73"/>
    </row>
    <row r="6" spans="2:9" s="6" customFormat="1" ht="16.5" customHeight="1">
      <c r="B6" s="59" t="s">
        <v>10</v>
      </c>
      <c r="C6" s="12" t="s">
        <v>3</v>
      </c>
      <c r="D6" s="16">
        <v>8675</v>
      </c>
      <c r="E6" s="16">
        <v>1025</v>
      </c>
      <c r="F6" s="16">
        <v>1886</v>
      </c>
      <c r="G6" s="16">
        <v>9</v>
      </c>
      <c r="H6" s="17" t="s">
        <v>31</v>
      </c>
      <c r="I6" s="13">
        <f>SUM(D6:G6)</f>
        <v>11595</v>
      </c>
    </row>
    <row r="7" spans="2:9" s="6" customFormat="1" ht="16.5" customHeight="1">
      <c r="B7" s="59"/>
      <c r="C7" s="12" t="s">
        <v>4</v>
      </c>
      <c r="D7" s="13">
        <v>10</v>
      </c>
      <c r="E7" s="14">
        <v>0</v>
      </c>
      <c r="F7" s="16">
        <v>194</v>
      </c>
      <c r="G7" s="16">
        <v>569</v>
      </c>
      <c r="H7" s="14" t="s">
        <v>31</v>
      </c>
      <c r="I7" s="13">
        <f>SUM(D7:G7)</f>
        <v>773</v>
      </c>
    </row>
    <row r="8" spans="2:9" s="6" customFormat="1" ht="16.5" customHeight="1">
      <c r="B8" s="60" t="s">
        <v>9</v>
      </c>
      <c r="C8" s="59"/>
      <c r="D8" s="14" t="s">
        <v>31</v>
      </c>
      <c r="E8" s="14" t="s">
        <v>31</v>
      </c>
      <c r="F8" s="14" t="s">
        <v>31</v>
      </c>
      <c r="G8" s="14" t="s">
        <v>31</v>
      </c>
      <c r="H8" s="14">
        <v>0</v>
      </c>
      <c r="I8" s="14">
        <f>SUM(H8)</f>
        <v>0</v>
      </c>
    </row>
    <row r="9" spans="2:9" s="2" customFormat="1" ht="16.5" customHeight="1" thickBot="1">
      <c r="B9" s="93" t="s">
        <v>5</v>
      </c>
      <c r="C9" s="94"/>
      <c r="D9" s="56">
        <f t="shared" ref="D9:I9" si="0">SUM(D6:D8)</f>
        <v>8685</v>
      </c>
      <c r="E9" s="56">
        <f t="shared" si="0"/>
        <v>1025</v>
      </c>
      <c r="F9" s="56">
        <f t="shared" si="0"/>
        <v>2080</v>
      </c>
      <c r="G9" s="56">
        <f t="shared" si="0"/>
        <v>578</v>
      </c>
      <c r="H9" s="56">
        <f t="shared" si="0"/>
        <v>0</v>
      </c>
      <c r="I9" s="56">
        <f t="shared" si="0"/>
        <v>12368</v>
      </c>
    </row>
    <row r="10" spans="2:9" s="6" customFormat="1" ht="4.5" customHeight="1">
      <c r="C10" s="95"/>
      <c r="D10" s="24"/>
      <c r="E10" s="24"/>
      <c r="F10" s="24"/>
      <c r="G10" s="24"/>
      <c r="H10" s="25"/>
      <c r="I10" s="24"/>
    </row>
    <row r="11" spans="2:9">
      <c r="B11" s="7" t="s">
        <v>8</v>
      </c>
    </row>
  </sheetData>
  <mergeCells count="10">
    <mergeCell ref="B6:B7"/>
    <mergeCell ref="B8:C8"/>
    <mergeCell ref="B9:C9"/>
    <mergeCell ref="B1:I1"/>
    <mergeCell ref="F4:G4"/>
    <mergeCell ref="H4:H5"/>
    <mergeCell ref="I4:I5"/>
    <mergeCell ref="D4:D5"/>
    <mergeCell ref="E4:E5"/>
    <mergeCell ref="B4:C5"/>
  </mergeCells>
  <phoneticPr fontId="5"/>
  <pageMargins left="0.5" right="0.5" top="0.5" bottom="0.5" header="0.51200000000000001" footer="0.51200000000000001"/>
  <pageSetup paperSize="9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  <pageSetUpPr fitToPage="1"/>
  </sheetPr>
  <dimension ref="B1:I11"/>
  <sheetViews>
    <sheetView showGridLines="0" tabSelected="1" workbookViewId="0"/>
  </sheetViews>
  <sheetFormatPr defaultColWidth="8.59765625" defaultRowHeight="13.2"/>
  <cols>
    <col min="1" max="1" width="1.59765625" style="9" customWidth="1"/>
    <col min="2" max="2" width="9" style="9" bestFit="1" customWidth="1"/>
    <col min="3" max="3" width="17.19921875" style="9" bestFit="1" customWidth="1"/>
    <col min="4" max="4" width="8.5" style="9" bestFit="1" customWidth="1"/>
    <col min="5" max="5" width="8" style="9" customWidth="1"/>
    <col min="6" max="6" width="8.5" style="9" bestFit="1" customWidth="1"/>
    <col min="7" max="7" width="8.296875" style="9" bestFit="1" customWidth="1"/>
    <col min="8" max="8" width="6.796875" style="9" bestFit="1" customWidth="1"/>
    <col min="9" max="9" width="9.59765625" style="9" bestFit="1" customWidth="1"/>
    <col min="10" max="16384" width="8.59765625" style="9"/>
  </cols>
  <sheetData>
    <row r="1" spans="2:9" ht="23.4">
      <c r="B1" s="63" t="s">
        <v>16</v>
      </c>
      <c r="C1" s="63"/>
      <c r="D1" s="63"/>
      <c r="E1" s="63"/>
      <c r="F1" s="63"/>
      <c r="G1" s="63"/>
      <c r="H1" s="63"/>
      <c r="I1" s="63"/>
    </row>
    <row r="2" spans="2:9">
      <c r="I2" s="18" t="s">
        <v>73</v>
      </c>
    </row>
    <row r="3" spans="2:9" ht="2.25" customHeight="1" thickBot="1">
      <c r="C3" s="11"/>
      <c r="D3" s="10"/>
      <c r="E3" s="10"/>
      <c r="F3" s="10"/>
      <c r="G3" s="10"/>
      <c r="H3" s="10"/>
      <c r="I3" s="10"/>
    </row>
    <row r="4" spans="2:9" ht="16.5" customHeight="1">
      <c r="B4" s="64" t="s">
        <v>0</v>
      </c>
      <c r="C4" s="65"/>
      <c r="D4" s="68" t="s">
        <v>1</v>
      </c>
      <c r="E4" s="68" t="s">
        <v>14</v>
      </c>
      <c r="F4" s="70" t="s">
        <v>13</v>
      </c>
      <c r="G4" s="71"/>
      <c r="H4" s="72" t="s">
        <v>7</v>
      </c>
      <c r="I4" s="72" t="s">
        <v>11</v>
      </c>
    </row>
    <row r="5" spans="2:9" ht="16.5" customHeight="1">
      <c r="B5" s="66"/>
      <c r="C5" s="67"/>
      <c r="D5" s="69"/>
      <c r="E5" s="69"/>
      <c r="F5" s="8" t="s">
        <v>6</v>
      </c>
      <c r="G5" s="8" t="s">
        <v>2</v>
      </c>
      <c r="H5" s="73"/>
      <c r="I5" s="73"/>
    </row>
    <row r="6" spans="2:9" s="6" customFormat="1" ht="16.5" customHeight="1">
      <c r="B6" s="59" t="s">
        <v>10</v>
      </c>
      <c r="C6" s="12" t="s">
        <v>3</v>
      </c>
      <c r="D6" s="16">
        <v>8499</v>
      </c>
      <c r="E6" s="16">
        <v>844</v>
      </c>
      <c r="F6" s="16">
        <v>8336</v>
      </c>
      <c r="G6" s="49">
        <v>0</v>
      </c>
      <c r="H6" s="49">
        <v>0</v>
      </c>
      <c r="I6" s="13">
        <f>SUM(D6:H6)</f>
        <v>17679</v>
      </c>
    </row>
    <row r="7" spans="2:9" s="6" customFormat="1" ht="16.5" customHeight="1">
      <c r="B7" s="59"/>
      <c r="C7" s="12" t="s">
        <v>4</v>
      </c>
      <c r="D7" s="13">
        <v>6</v>
      </c>
      <c r="E7" s="49">
        <v>0</v>
      </c>
      <c r="F7" s="16">
        <v>90</v>
      </c>
      <c r="G7" s="16">
        <v>168</v>
      </c>
      <c r="H7" s="49">
        <v>0</v>
      </c>
      <c r="I7" s="13">
        <f>SUM(D7:H7)</f>
        <v>264</v>
      </c>
    </row>
    <row r="8" spans="2:9" s="6" customFormat="1" ht="16.5" customHeight="1">
      <c r="B8" s="60" t="s">
        <v>9</v>
      </c>
      <c r="C8" s="59"/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3">
        <v>0</v>
      </c>
    </row>
    <row r="9" spans="2:9" s="6" customFormat="1" ht="16.5" customHeight="1" thickBot="1">
      <c r="B9" s="61" t="s">
        <v>5</v>
      </c>
      <c r="C9" s="62"/>
      <c r="D9" s="56">
        <f t="shared" ref="D9:I9" si="0">SUM(D6:D8)</f>
        <v>8505</v>
      </c>
      <c r="E9" s="56">
        <f t="shared" si="0"/>
        <v>844</v>
      </c>
      <c r="F9" s="56">
        <f t="shared" si="0"/>
        <v>8426</v>
      </c>
      <c r="G9" s="56">
        <f t="shared" si="0"/>
        <v>168</v>
      </c>
      <c r="H9" s="56">
        <v>0</v>
      </c>
      <c r="I9" s="56">
        <f t="shared" si="0"/>
        <v>17943</v>
      </c>
    </row>
    <row r="10" spans="2:9" s="6" customFormat="1" ht="2.25" customHeight="1">
      <c r="C10" s="3"/>
      <c r="D10" s="4"/>
      <c r="E10" s="4"/>
      <c r="F10" s="4"/>
      <c r="G10" s="4"/>
      <c r="H10" s="5"/>
      <c r="I10" s="4"/>
    </row>
    <row r="11" spans="2:9">
      <c r="B11" s="57" t="s">
        <v>8</v>
      </c>
    </row>
  </sheetData>
  <mergeCells count="10">
    <mergeCell ref="B6:B7"/>
    <mergeCell ref="B8:C8"/>
    <mergeCell ref="B9:C9"/>
    <mergeCell ref="B1:I1"/>
    <mergeCell ref="B4:C5"/>
    <mergeCell ref="D4:D5"/>
    <mergeCell ref="E4:E5"/>
    <mergeCell ref="F4:G4"/>
    <mergeCell ref="H4:H5"/>
    <mergeCell ref="I4:I5"/>
  </mergeCells>
  <phoneticPr fontId="10"/>
  <pageMargins left="0.75" right="0.75" top="1" bottom="1" header="0.51200000000000001" footer="0.51200000000000001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I11"/>
  <sheetViews>
    <sheetView showGridLines="0" defaultGridColor="0" colorId="22" zoomScaleNormal="100" workbookViewId="0">
      <pane xSplit="3" ySplit="5" topLeftCell="D6" activePane="bottomRight" state="frozen"/>
      <selection pane="topRight" activeCell="C1" sqref="C1"/>
      <selection pane="bottomLeft" activeCell="A6" sqref="A6"/>
      <selection pane="bottomRight"/>
    </sheetView>
  </sheetViews>
  <sheetFormatPr defaultColWidth="8.59765625" defaultRowHeight="13.2"/>
  <cols>
    <col min="1" max="1" width="1.59765625" style="28" customWidth="1"/>
    <col min="2" max="2" width="9" style="28" bestFit="1" customWidth="1"/>
    <col min="3" max="3" width="17.19921875" style="28" bestFit="1" customWidth="1"/>
    <col min="4" max="4" width="8.5" style="28" bestFit="1" customWidth="1"/>
    <col min="5" max="8" width="7.59765625" style="28" customWidth="1"/>
    <col min="9" max="9" width="9.59765625" style="28" bestFit="1" customWidth="1"/>
    <col min="10" max="16384" width="8.59765625" style="28"/>
  </cols>
  <sheetData>
    <row r="1" spans="2:9" ht="23.4">
      <c r="B1" s="89" t="s">
        <v>16</v>
      </c>
      <c r="C1" s="89"/>
      <c r="D1" s="89"/>
      <c r="E1" s="89"/>
      <c r="F1" s="89"/>
      <c r="G1" s="89"/>
      <c r="H1" s="89"/>
      <c r="I1" s="89"/>
    </row>
    <row r="2" spans="2:9">
      <c r="I2" s="29" t="s">
        <v>26</v>
      </c>
    </row>
    <row r="3" spans="2:9" ht="4.5" customHeight="1" thickBot="1">
      <c r="C3" s="30"/>
      <c r="D3" s="31"/>
      <c r="E3" s="31"/>
      <c r="F3" s="31"/>
      <c r="G3" s="31"/>
      <c r="H3" s="31"/>
      <c r="I3" s="31"/>
    </row>
    <row r="4" spans="2:9" ht="16.5" customHeight="1">
      <c r="B4" s="79" t="s">
        <v>0</v>
      </c>
      <c r="C4" s="80"/>
      <c r="D4" s="83" t="s">
        <v>1</v>
      </c>
      <c r="E4" s="83" t="s">
        <v>27</v>
      </c>
      <c r="F4" s="85" t="s">
        <v>28</v>
      </c>
      <c r="G4" s="86"/>
      <c r="H4" s="87" t="s">
        <v>22</v>
      </c>
      <c r="I4" s="96" t="s">
        <v>11</v>
      </c>
    </row>
    <row r="5" spans="2:9" ht="16.5" customHeight="1">
      <c r="B5" s="81"/>
      <c r="C5" s="82"/>
      <c r="D5" s="84"/>
      <c r="E5" s="84"/>
      <c r="F5" s="32" t="s">
        <v>29</v>
      </c>
      <c r="G5" s="32" t="s">
        <v>30</v>
      </c>
      <c r="H5" s="88"/>
      <c r="I5" s="97"/>
    </row>
    <row r="6" spans="2:9" ht="16.5" customHeight="1">
      <c r="B6" s="74" t="s">
        <v>10</v>
      </c>
      <c r="C6" s="33" t="s">
        <v>3</v>
      </c>
      <c r="D6" s="34">
        <v>8613</v>
      </c>
      <c r="E6" s="34">
        <v>971</v>
      </c>
      <c r="F6" s="34">
        <v>2444</v>
      </c>
      <c r="G6" s="34">
        <v>48</v>
      </c>
      <c r="H6" s="35" t="s">
        <v>31</v>
      </c>
      <c r="I6" s="36">
        <f>SUM(D6:G6)</f>
        <v>12076</v>
      </c>
    </row>
    <row r="7" spans="2:9" ht="16.5" customHeight="1">
      <c r="B7" s="74"/>
      <c r="C7" s="33" t="s">
        <v>4</v>
      </c>
      <c r="D7" s="36">
        <v>5</v>
      </c>
      <c r="E7" s="37">
        <v>2</v>
      </c>
      <c r="F7" s="34">
        <v>173</v>
      </c>
      <c r="G7" s="34">
        <v>580</v>
      </c>
      <c r="H7" s="37" t="s">
        <v>31</v>
      </c>
      <c r="I7" s="36">
        <f>SUM(D7:G7)</f>
        <v>760</v>
      </c>
    </row>
    <row r="8" spans="2:9" ht="16.5" customHeight="1">
      <c r="B8" s="75" t="s">
        <v>9</v>
      </c>
      <c r="C8" s="74"/>
      <c r="D8" s="37" t="s">
        <v>31</v>
      </c>
      <c r="E8" s="37" t="s">
        <v>31</v>
      </c>
      <c r="F8" s="37" t="s">
        <v>31</v>
      </c>
      <c r="G8" s="37" t="s">
        <v>31</v>
      </c>
      <c r="H8" s="37">
        <v>6</v>
      </c>
      <c r="I8" s="37">
        <f>SUM(H8)</f>
        <v>6</v>
      </c>
    </row>
    <row r="9" spans="2:9" ht="16.5" customHeight="1" thickBot="1">
      <c r="B9" s="76" t="s">
        <v>5</v>
      </c>
      <c r="C9" s="77"/>
      <c r="D9" s="50">
        <f>SUM(D6:D7)</f>
        <v>8618</v>
      </c>
      <c r="E9" s="50">
        <f>SUM(E6:E7)</f>
        <v>973</v>
      </c>
      <c r="F9" s="50">
        <f>SUM(F6:F7)</f>
        <v>2617</v>
      </c>
      <c r="G9" s="50">
        <f>SUM(G6:G7)</f>
        <v>628</v>
      </c>
      <c r="H9" s="50">
        <f>SUM(H8)</f>
        <v>6</v>
      </c>
      <c r="I9" s="50">
        <f>SUM(I6:I8)</f>
        <v>12842</v>
      </c>
    </row>
    <row r="10" spans="2:9" ht="4.5" customHeight="1">
      <c r="C10" s="90"/>
      <c r="D10" s="91"/>
      <c r="E10" s="91"/>
      <c r="F10" s="91"/>
      <c r="G10" s="91"/>
      <c r="H10" s="92"/>
      <c r="I10" s="91"/>
    </row>
    <row r="11" spans="2:9">
      <c r="B11" s="41" t="s">
        <v>8</v>
      </c>
    </row>
  </sheetData>
  <mergeCells count="10">
    <mergeCell ref="B6:B7"/>
    <mergeCell ref="B8:C8"/>
    <mergeCell ref="B9:C9"/>
    <mergeCell ref="B1:I1"/>
    <mergeCell ref="F4:G4"/>
    <mergeCell ref="H4:H5"/>
    <mergeCell ref="I4:I5"/>
    <mergeCell ref="D4:D5"/>
    <mergeCell ref="E4:E5"/>
    <mergeCell ref="B4:C5"/>
  </mergeCells>
  <phoneticPr fontId="5"/>
  <pageMargins left="0.5" right="0.5" top="0.5" bottom="0.5" header="0.51200000000000001" footer="0.51200000000000001"/>
  <pageSetup paperSize="9" scale="86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I20"/>
  <sheetViews>
    <sheetView showGridLines="0" defaultGridColor="0" colorId="22" zoomScaleNormal="100" workbookViewId="0">
      <pane ySplit="1" topLeftCell="A2" activePane="bottomLeft" state="frozen"/>
      <selection pane="bottomLeft" activeCell="B1" sqref="B1:I1"/>
    </sheetView>
  </sheetViews>
  <sheetFormatPr defaultColWidth="8.59765625" defaultRowHeight="13.2"/>
  <cols>
    <col min="1" max="1" width="1.59765625" style="1" customWidth="1"/>
    <col min="2" max="2" width="17.59765625" style="1" customWidth="1"/>
    <col min="3" max="3" width="12.296875" style="1" customWidth="1"/>
    <col min="4" max="4" width="10.296875" style="1" customWidth="1"/>
    <col min="5" max="5" width="9.59765625" style="1" customWidth="1"/>
    <col min="6" max="6" width="11" style="1" customWidth="1"/>
    <col min="7" max="7" width="9.296875" style="1" customWidth="1"/>
    <col min="8" max="8" width="10.796875" style="1" customWidth="1"/>
    <col min="9" max="16384" width="8.59765625" style="1"/>
  </cols>
  <sheetData>
    <row r="1" spans="2:9" ht="23.4">
      <c r="B1" s="89" t="s">
        <v>16</v>
      </c>
      <c r="C1" s="89"/>
      <c r="D1" s="89"/>
      <c r="E1" s="89"/>
      <c r="F1" s="89"/>
      <c r="G1" s="89"/>
      <c r="H1" s="89"/>
      <c r="I1" s="89"/>
    </row>
    <row r="2" spans="2:9" s="9" customFormat="1">
      <c r="H2" s="18" t="s">
        <v>18</v>
      </c>
    </row>
    <row r="3" spans="2:9" s="9" customFormat="1" ht="4.5" customHeight="1" thickBot="1">
      <c r="B3" s="10"/>
      <c r="C3" s="10"/>
      <c r="D3" s="10"/>
      <c r="E3" s="10"/>
      <c r="F3" s="10"/>
      <c r="G3" s="10"/>
      <c r="H3" s="10"/>
    </row>
    <row r="4" spans="2:9" s="9" customFormat="1" ht="16.5" customHeight="1">
      <c r="B4" s="65" t="s">
        <v>0</v>
      </c>
      <c r="C4" s="68" t="s">
        <v>19</v>
      </c>
      <c r="D4" s="68" t="s">
        <v>1</v>
      </c>
      <c r="E4" s="68" t="s">
        <v>20</v>
      </c>
      <c r="F4" s="70" t="s">
        <v>21</v>
      </c>
      <c r="G4" s="71"/>
      <c r="H4" s="72" t="s">
        <v>22</v>
      </c>
    </row>
    <row r="5" spans="2:9" s="9" customFormat="1" ht="16.5" customHeight="1">
      <c r="B5" s="67"/>
      <c r="C5" s="69"/>
      <c r="D5" s="69"/>
      <c r="E5" s="69"/>
      <c r="F5" s="8" t="s">
        <v>23</v>
      </c>
      <c r="G5" s="8" t="s">
        <v>2</v>
      </c>
      <c r="H5" s="73"/>
    </row>
    <row r="6" spans="2:9" s="6" customFormat="1" ht="16.5" customHeight="1">
      <c r="B6" s="20" t="s">
        <v>3</v>
      </c>
      <c r="C6" s="21">
        <f>SUM(D6:H6)</f>
        <v>12623</v>
      </c>
      <c r="D6" s="22">
        <v>9727</v>
      </c>
      <c r="E6" s="22">
        <v>773</v>
      </c>
      <c r="F6" s="22">
        <v>2041</v>
      </c>
      <c r="G6" s="22">
        <v>82</v>
      </c>
      <c r="H6" s="23" t="s">
        <v>24</v>
      </c>
    </row>
    <row r="7" spans="2:9" s="6" customFormat="1" ht="16.5" customHeight="1">
      <c r="B7" s="20" t="s">
        <v>4</v>
      </c>
      <c r="C7" s="21">
        <f>SUM(D7:H7)</f>
        <v>619</v>
      </c>
      <c r="D7" s="24">
        <v>7</v>
      </c>
      <c r="E7" s="25">
        <v>1</v>
      </c>
      <c r="F7" s="22">
        <v>185</v>
      </c>
      <c r="G7" s="22">
        <v>426</v>
      </c>
      <c r="H7" s="25" t="s">
        <v>24</v>
      </c>
    </row>
    <row r="8" spans="2:9" s="6" customFormat="1" ht="16.5" customHeight="1">
      <c r="B8" s="19" t="s">
        <v>17</v>
      </c>
      <c r="C8" s="26">
        <f>SUM(D8:H8)</f>
        <v>2</v>
      </c>
      <c r="D8" s="27" t="s">
        <v>24</v>
      </c>
      <c r="E8" s="27" t="s">
        <v>24</v>
      </c>
      <c r="F8" s="27" t="s">
        <v>24</v>
      </c>
      <c r="G8" s="27" t="s">
        <v>24</v>
      </c>
      <c r="H8" s="27">
        <v>2</v>
      </c>
    </row>
    <row r="9" spans="2:9" s="6" customFormat="1" ht="16.5" customHeight="1" thickBot="1">
      <c r="B9" s="98" t="s">
        <v>5</v>
      </c>
      <c r="C9" s="99">
        <f t="shared" ref="C9:H9" si="0">SUM(C6:C8)</f>
        <v>13244</v>
      </c>
      <c r="D9" s="100">
        <f t="shared" si="0"/>
        <v>9734</v>
      </c>
      <c r="E9" s="100">
        <f t="shared" si="0"/>
        <v>774</v>
      </c>
      <c r="F9" s="100">
        <f t="shared" si="0"/>
        <v>2226</v>
      </c>
      <c r="G9" s="100">
        <f t="shared" si="0"/>
        <v>508</v>
      </c>
      <c r="H9" s="100">
        <f t="shared" si="0"/>
        <v>2</v>
      </c>
    </row>
    <row r="10" spans="2:9" s="9" customFormat="1" ht="4.5" customHeight="1"/>
    <row r="11" spans="2:9" s="9" customFormat="1" ht="16.5" customHeight="1">
      <c r="H11" s="18" t="s">
        <v>25</v>
      </c>
    </row>
    <row r="12" spans="2:9" s="9" customFormat="1" ht="4.5" customHeight="1" thickBot="1">
      <c r="B12" s="10"/>
      <c r="C12" s="10"/>
      <c r="D12" s="10"/>
      <c r="E12" s="10"/>
      <c r="F12" s="10"/>
      <c r="G12" s="10"/>
      <c r="H12" s="10"/>
    </row>
    <row r="13" spans="2:9" s="9" customFormat="1" ht="16.5" customHeight="1">
      <c r="B13" s="65" t="s">
        <v>0</v>
      </c>
      <c r="C13" s="68" t="s">
        <v>19</v>
      </c>
      <c r="D13" s="68" t="s">
        <v>1</v>
      </c>
      <c r="E13" s="68" t="s">
        <v>20</v>
      </c>
      <c r="F13" s="70" t="s">
        <v>21</v>
      </c>
      <c r="G13" s="71"/>
      <c r="H13" s="72" t="s">
        <v>22</v>
      </c>
    </row>
    <row r="14" spans="2:9" s="9" customFormat="1" ht="16.5" customHeight="1">
      <c r="B14" s="67"/>
      <c r="C14" s="69"/>
      <c r="D14" s="69"/>
      <c r="E14" s="69"/>
      <c r="F14" s="8" t="s">
        <v>23</v>
      </c>
      <c r="G14" s="8" t="s">
        <v>2</v>
      </c>
      <c r="H14" s="73"/>
    </row>
    <row r="15" spans="2:9" s="6" customFormat="1" ht="16.5" customHeight="1">
      <c r="B15" s="20" t="s">
        <v>3</v>
      </c>
      <c r="C15" s="21">
        <f>SUM(D15:H15)</f>
        <v>12389</v>
      </c>
      <c r="D15" s="22">
        <v>9164</v>
      </c>
      <c r="E15" s="22">
        <v>922</v>
      </c>
      <c r="F15" s="22">
        <v>2240</v>
      </c>
      <c r="G15" s="22">
        <v>63</v>
      </c>
      <c r="H15" s="23" t="s">
        <v>24</v>
      </c>
    </row>
    <row r="16" spans="2:9" s="6" customFormat="1" ht="16.5" customHeight="1">
      <c r="B16" s="20" t="s">
        <v>4</v>
      </c>
      <c r="C16" s="21">
        <f>SUM(D16:H16)</f>
        <v>738</v>
      </c>
      <c r="D16" s="24">
        <v>7</v>
      </c>
      <c r="E16" s="25" t="s">
        <v>24</v>
      </c>
      <c r="F16" s="22">
        <v>196</v>
      </c>
      <c r="G16" s="22">
        <v>535</v>
      </c>
      <c r="H16" s="25" t="s">
        <v>24</v>
      </c>
    </row>
    <row r="17" spans="2:8" s="6" customFormat="1" ht="16.5" customHeight="1">
      <c r="B17" s="19" t="s">
        <v>17</v>
      </c>
      <c r="C17" s="26">
        <f>SUM(D17:H17)</f>
        <v>7</v>
      </c>
      <c r="D17" s="27" t="s">
        <v>24</v>
      </c>
      <c r="E17" s="27" t="s">
        <v>24</v>
      </c>
      <c r="F17" s="27" t="s">
        <v>24</v>
      </c>
      <c r="G17" s="27" t="s">
        <v>24</v>
      </c>
      <c r="H17" s="27">
        <v>7</v>
      </c>
    </row>
    <row r="18" spans="2:8" s="2" customFormat="1" ht="16.5" customHeight="1" thickBot="1">
      <c r="B18" s="101" t="s">
        <v>5</v>
      </c>
      <c r="C18" s="99">
        <f t="shared" ref="C18:H18" si="1">SUM(C15:C17)</f>
        <v>13134</v>
      </c>
      <c r="D18" s="100">
        <f t="shared" si="1"/>
        <v>9171</v>
      </c>
      <c r="E18" s="100">
        <f t="shared" si="1"/>
        <v>922</v>
      </c>
      <c r="F18" s="100">
        <f t="shared" si="1"/>
        <v>2436</v>
      </c>
      <c r="G18" s="100">
        <f t="shared" si="1"/>
        <v>598</v>
      </c>
      <c r="H18" s="100">
        <f t="shared" si="1"/>
        <v>7</v>
      </c>
    </row>
    <row r="19" spans="2:8" s="6" customFormat="1" ht="4.5" customHeight="1">
      <c r="B19" s="95"/>
      <c r="C19" s="24"/>
      <c r="D19" s="24"/>
      <c r="E19" s="24"/>
      <c r="F19" s="24"/>
      <c r="G19" s="24"/>
      <c r="H19" s="25"/>
    </row>
    <row r="20" spans="2:8">
      <c r="B20" s="7" t="s">
        <v>8</v>
      </c>
    </row>
  </sheetData>
  <mergeCells count="13">
    <mergeCell ref="F13:G13"/>
    <mergeCell ref="H13:H14"/>
    <mergeCell ref="B13:B14"/>
    <mergeCell ref="C13:C14"/>
    <mergeCell ref="D13:D14"/>
    <mergeCell ref="E13:E14"/>
    <mergeCell ref="B4:B5"/>
    <mergeCell ref="C4:C5"/>
    <mergeCell ref="B1:I1"/>
    <mergeCell ref="D4:D5"/>
    <mergeCell ref="E4:E5"/>
    <mergeCell ref="H4:H5"/>
    <mergeCell ref="F4:G4"/>
  </mergeCells>
  <phoneticPr fontId="5"/>
  <pageMargins left="0.5" right="0.5" top="0.5" bottom="0.5" header="0.51200000000000001" footer="0.51200000000000001"/>
  <pageSetup paperSize="9" scale="8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  <pageSetUpPr fitToPage="1"/>
  </sheetPr>
  <dimension ref="B1:I11"/>
  <sheetViews>
    <sheetView showGridLines="0" workbookViewId="0"/>
  </sheetViews>
  <sheetFormatPr defaultColWidth="8.59765625" defaultRowHeight="13.2"/>
  <cols>
    <col min="1" max="1" width="1.59765625" style="9" customWidth="1"/>
    <col min="2" max="2" width="9" style="9" bestFit="1" customWidth="1"/>
    <col min="3" max="3" width="17.19921875" style="9" bestFit="1" customWidth="1"/>
    <col min="4" max="4" width="8.5" style="9" bestFit="1" customWidth="1"/>
    <col min="5" max="5" width="8" style="9" customWidth="1"/>
    <col min="6" max="6" width="8.5" style="9" bestFit="1" customWidth="1"/>
    <col min="7" max="7" width="8.296875" style="9" bestFit="1" customWidth="1"/>
    <col min="8" max="8" width="6.796875" style="9" bestFit="1" customWidth="1"/>
    <col min="9" max="9" width="9.59765625" style="9" bestFit="1" customWidth="1"/>
    <col min="10" max="16384" width="8.59765625" style="9"/>
  </cols>
  <sheetData>
    <row r="1" spans="2:9" ht="23.4">
      <c r="B1" s="63" t="s">
        <v>16</v>
      </c>
      <c r="C1" s="63"/>
      <c r="D1" s="63"/>
      <c r="E1" s="63"/>
      <c r="F1" s="63"/>
      <c r="G1" s="63"/>
      <c r="H1" s="63"/>
      <c r="I1" s="63"/>
    </row>
    <row r="2" spans="2:9">
      <c r="I2" s="18" t="s">
        <v>72</v>
      </c>
    </row>
    <row r="3" spans="2:9" ht="2.25" customHeight="1" thickBot="1">
      <c r="C3" s="11"/>
      <c r="D3" s="10"/>
      <c r="E3" s="10"/>
      <c r="F3" s="10"/>
      <c r="G3" s="10"/>
      <c r="H3" s="10"/>
      <c r="I3" s="10"/>
    </row>
    <row r="4" spans="2:9" ht="16.5" customHeight="1">
      <c r="B4" s="64" t="s">
        <v>0</v>
      </c>
      <c r="C4" s="65"/>
      <c r="D4" s="68" t="s">
        <v>1</v>
      </c>
      <c r="E4" s="68" t="s">
        <v>14</v>
      </c>
      <c r="F4" s="70" t="s">
        <v>13</v>
      </c>
      <c r="G4" s="71"/>
      <c r="H4" s="72" t="s">
        <v>7</v>
      </c>
      <c r="I4" s="72" t="s">
        <v>11</v>
      </c>
    </row>
    <row r="5" spans="2:9" ht="16.5" customHeight="1">
      <c r="B5" s="66"/>
      <c r="C5" s="67"/>
      <c r="D5" s="69"/>
      <c r="E5" s="69"/>
      <c r="F5" s="8" t="s">
        <v>6</v>
      </c>
      <c r="G5" s="8" t="s">
        <v>2</v>
      </c>
      <c r="H5" s="73"/>
      <c r="I5" s="73"/>
    </row>
    <row r="6" spans="2:9" s="6" customFormat="1" ht="16.5" customHeight="1">
      <c r="B6" s="59" t="s">
        <v>10</v>
      </c>
      <c r="C6" s="12" t="s">
        <v>3</v>
      </c>
      <c r="D6" s="46">
        <v>8248</v>
      </c>
      <c r="E6" s="46">
        <v>818</v>
      </c>
      <c r="F6" s="46">
        <v>8365</v>
      </c>
      <c r="G6" s="58">
        <v>0</v>
      </c>
      <c r="H6" s="58">
        <v>0</v>
      </c>
      <c r="I6" s="47">
        <f>SUM(D6:H6)</f>
        <v>17431</v>
      </c>
    </row>
    <row r="7" spans="2:9" s="6" customFormat="1" ht="16.5" customHeight="1">
      <c r="B7" s="59"/>
      <c r="C7" s="12" t="s">
        <v>4</v>
      </c>
      <c r="D7" s="47">
        <v>2</v>
      </c>
      <c r="E7" s="58">
        <v>0</v>
      </c>
      <c r="F7" s="46">
        <v>115</v>
      </c>
      <c r="G7" s="46">
        <v>183</v>
      </c>
      <c r="H7" s="58">
        <v>0</v>
      </c>
      <c r="I7" s="47">
        <f>SUM(D7:H7)</f>
        <v>300</v>
      </c>
    </row>
    <row r="8" spans="2:9" s="6" customFormat="1" ht="16.5" customHeight="1">
      <c r="B8" s="60" t="s">
        <v>9</v>
      </c>
      <c r="C8" s="59"/>
      <c r="D8" s="48">
        <v>0</v>
      </c>
      <c r="E8" s="48">
        <v>0</v>
      </c>
      <c r="F8" s="48">
        <v>0</v>
      </c>
      <c r="G8" s="48">
        <v>0</v>
      </c>
      <c r="H8" s="48">
        <v>0</v>
      </c>
      <c r="I8" s="47">
        <v>0</v>
      </c>
    </row>
    <row r="9" spans="2:9" s="6" customFormat="1" ht="16.5" customHeight="1" thickBot="1">
      <c r="B9" s="61" t="s">
        <v>5</v>
      </c>
      <c r="C9" s="62"/>
      <c r="D9" s="56">
        <f t="shared" ref="D9:I9" si="0">SUM(D6:D8)</f>
        <v>8250</v>
      </c>
      <c r="E9" s="56">
        <f t="shared" si="0"/>
        <v>818</v>
      </c>
      <c r="F9" s="56">
        <f t="shared" si="0"/>
        <v>8480</v>
      </c>
      <c r="G9" s="56">
        <f t="shared" si="0"/>
        <v>183</v>
      </c>
      <c r="H9" s="56">
        <v>0</v>
      </c>
      <c r="I9" s="56">
        <f t="shared" si="0"/>
        <v>17731</v>
      </c>
    </row>
    <row r="10" spans="2:9" s="6" customFormat="1" ht="2.25" customHeight="1">
      <c r="C10" s="3"/>
      <c r="D10" s="4"/>
      <c r="E10" s="4"/>
      <c r="F10" s="4"/>
      <c r="G10" s="4"/>
      <c r="H10" s="5"/>
      <c r="I10" s="4"/>
    </row>
    <row r="11" spans="2:9">
      <c r="B11" s="57" t="s">
        <v>8</v>
      </c>
    </row>
  </sheetData>
  <mergeCells count="10">
    <mergeCell ref="B6:B7"/>
    <mergeCell ref="B8:C8"/>
    <mergeCell ref="B9:C9"/>
    <mergeCell ref="B1:I1"/>
    <mergeCell ref="B4:C5"/>
    <mergeCell ref="D4:D5"/>
    <mergeCell ref="E4:E5"/>
    <mergeCell ref="F4:G4"/>
    <mergeCell ref="H4:H5"/>
    <mergeCell ref="I4:I5"/>
  </mergeCells>
  <phoneticPr fontId="10"/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  <pageSetUpPr fitToPage="1"/>
  </sheetPr>
  <dimension ref="B1:I11"/>
  <sheetViews>
    <sheetView showGridLines="0" workbookViewId="0"/>
  </sheetViews>
  <sheetFormatPr defaultColWidth="8.59765625" defaultRowHeight="13.2"/>
  <cols>
    <col min="1" max="1" width="1.59765625" style="9" customWidth="1"/>
    <col min="2" max="2" width="9" style="9" bestFit="1" customWidth="1"/>
    <col min="3" max="3" width="17.19921875" style="9" bestFit="1" customWidth="1"/>
    <col min="4" max="4" width="8.5" style="9" bestFit="1" customWidth="1"/>
    <col min="5" max="5" width="8" style="9" customWidth="1"/>
    <col min="6" max="6" width="8.5" style="9" bestFit="1" customWidth="1"/>
    <col min="7" max="7" width="8.296875" style="9" bestFit="1" customWidth="1"/>
    <col min="8" max="8" width="6.796875" style="9" bestFit="1" customWidth="1"/>
    <col min="9" max="9" width="9.59765625" style="9" bestFit="1" customWidth="1"/>
    <col min="10" max="16384" width="8.59765625" style="9"/>
  </cols>
  <sheetData>
    <row r="1" spans="2:9" ht="23.4">
      <c r="B1" s="63" t="s">
        <v>16</v>
      </c>
      <c r="C1" s="63"/>
      <c r="D1" s="63"/>
      <c r="E1" s="63"/>
      <c r="F1" s="63"/>
      <c r="G1" s="63"/>
      <c r="H1" s="63"/>
      <c r="I1" s="63"/>
    </row>
    <row r="2" spans="2:9">
      <c r="I2" s="18" t="s">
        <v>71</v>
      </c>
    </row>
    <row r="3" spans="2:9" ht="2.25" customHeight="1" thickBot="1">
      <c r="C3" s="11"/>
      <c r="D3" s="10"/>
      <c r="E3" s="10"/>
      <c r="F3" s="10"/>
      <c r="G3" s="10"/>
      <c r="H3" s="10"/>
      <c r="I3" s="10"/>
    </row>
    <row r="4" spans="2:9" ht="16.5" customHeight="1">
      <c r="B4" s="64" t="s">
        <v>0</v>
      </c>
      <c r="C4" s="65"/>
      <c r="D4" s="68" t="s">
        <v>1</v>
      </c>
      <c r="E4" s="68" t="s">
        <v>14</v>
      </c>
      <c r="F4" s="70" t="s">
        <v>13</v>
      </c>
      <c r="G4" s="71"/>
      <c r="H4" s="72" t="s">
        <v>7</v>
      </c>
      <c r="I4" s="72" t="s">
        <v>11</v>
      </c>
    </row>
    <row r="5" spans="2:9" ht="16.5" customHeight="1">
      <c r="B5" s="66"/>
      <c r="C5" s="67"/>
      <c r="D5" s="69"/>
      <c r="E5" s="69"/>
      <c r="F5" s="8" t="s">
        <v>6</v>
      </c>
      <c r="G5" s="8" t="s">
        <v>2</v>
      </c>
      <c r="H5" s="73"/>
      <c r="I5" s="73"/>
    </row>
    <row r="6" spans="2:9" s="6" customFormat="1" ht="16.5" customHeight="1">
      <c r="B6" s="59" t="s">
        <v>10</v>
      </c>
      <c r="C6" s="12" t="s">
        <v>3</v>
      </c>
      <c r="D6" s="46">
        <v>8512</v>
      </c>
      <c r="E6" s="46">
        <v>720</v>
      </c>
      <c r="F6" s="46">
        <v>8009</v>
      </c>
      <c r="G6" s="58">
        <v>0</v>
      </c>
      <c r="H6" s="58">
        <v>0</v>
      </c>
      <c r="I6" s="47">
        <f>SUM(D6:H6)</f>
        <v>17241</v>
      </c>
    </row>
    <row r="7" spans="2:9" s="6" customFormat="1" ht="16.5" customHeight="1">
      <c r="B7" s="59"/>
      <c r="C7" s="12" t="s">
        <v>4</v>
      </c>
      <c r="D7" s="47">
        <v>12</v>
      </c>
      <c r="E7" s="58">
        <v>0</v>
      </c>
      <c r="F7" s="46">
        <v>114</v>
      </c>
      <c r="G7" s="46">
        <v>224</v>
      </c>
      <c r="H7" s="58">
        <v>0</v>
      </c>
      <c r="I7" s="47">
        <f>SUM(D7:H7)</f>
        <v>350</v>
      </c>
    </row>
    <row r="8" spans="2:9" s="6" customFormat="1" ht="16.5" customHeight="1">
      <c r="B8" s="60" t="s">
        <v>9</v>
      </c>
      <c r="C8" s="59"/>
      <c r="D8" s="48">
        <v>0</v>
      </c>
      <c r="E8" s="48">
        <v>0</v>
      </c>
      <c r="F8" s="48">
        <v>0</v>
      </c>
      <c r="G8" s="48">
        <v>0</v>
      </c>
      <c r="H8" s="48">
        <v>0</v>
      </c>
      <c r="I8" s="47">
        <v>0</v>
      </c>
    </row>
    <row r="9" spans="2:9" s="6" customFormat="1" ht="16.5" customHeight="1" thickBot="1">
      <c r="B9" s="61" t="s">
        <v>5</v>
      </c>
      <c r="C9" s="62"/>
      <c r="D9" s="56">
        <f t="shared" ref="D9:I9" si="0">SUM(D6:D8)</f>
        <v>8524</v>
      </c>
      <c r="E9" s="56">
        <f t="shared" si="0"/>
        <v>720</v>
      </c>
      <c r="F9" s="56">
        <f t="shared" si="0"/>
        <v>8123</v>
      </c>
      <c r="G9" s="56">
        <f t="shared" si="0"/>
        <v>224</v>
      </c>
      <c r="H9" s="56">
        <f t="shared" si="0"/>
        <v>0</v>
      </c>
      <c r="I9" s="56">
        <f t="shared" si="0"/>
        <v>17591</v>
      </c>
    </row>
    <row r="10" spans="2:9" s="6" customFormat="1" ht="2.25" customHeight="1">
      <c r="C10" s="3"/>
      <c r="D10" s="4"/>
      <c r="E10" s="4"/>
      <c r="F10" s="4"/>
      <c r="G10" s="4"/>
      <c r="H10" s="5"/>
      <c r="I10" s="4"/>
    </row>
    <row r="11" spans="2:9">
      <c r="B11" s="57" t="s">
        <v>8</v>
      </c>
    </row>
  </sheetData>
  <mergeCells count="10">
    <mergeCell ref="B6:B7"/>
    <mergeCell ref="B8:C8"/>
    <mergeCell ref="B9:C9"/>
    <mergeCell ref="B1:I1"/>
    <mergeCell ref="B4:C5"/>
    <mergeCell ref="D4:D5"/>
    <mergeCell ref="E4:E5"/>
    <mergeCell ref="F4:G4"/>
    <mergeCell ref="H4:H5"/>
    <mergeCell ref="I4:I5"/>
  </mergeCells>
  <phoneticPr fontId="10"/>
  <pageMargins left="0.75" right="0.75" top="1" bottom="1" header="0.51200000000000001" footer="0.51200000000000001"/>
  <pageSetup paperSize="9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  <pageSetUpPr fitToPage="1"/>
  </sheetPr>
  <dimension ref="B1:I11"/>
  <sheetViews>
    <sheetView showGridLines="0" workbookViewId="0"/>
  </sheetViews>
  <sheetFormatPr defaultColWidth="8.59765625" defaultRowHeight="13.2"/>
  <cols>
    <col min="1" max="1" width="1.59765625" style="9" customWidth="1"/>
    <col min="2" max="2" width="9" style="9" bestFit="1" customWidth="1"/>
    <col min="3" max="3" width="17.19921875" style="9" bestFit="1" customWidth="1"/>
    <col min="4" max="4" width="8.5" style="9" bestFit="1" customWidth="1"/>
    <col min="5" max="5" width="8" style="9" customWidth="1"/>
    <col min="6" max="6" width="8.5" style="9" bestFit="1" customWidth="1"/>
    <col min="7" max="7" width="8.296875" style="9" bestFit="1" customWidth="1"/>
    <col min="8" max="8" width="6.796875" style="9" bestFit="1" customWidth="1"/>
    <col min="9" max="9" width="9.59765625" style="9" bestFit="1" customWidth="1"/>
    <col min="10" max="16384" width="8.59765625" style="9"/>
  </cols>
  <sheetData>
    <row r="1" spans="2:9" ht="23.4">
      <c r="B1" s="63" t="s">
        <v>16</v>
      </c>
      <c r="C1" s="63"/>
      <c r="D1" s="63"/>
      <c r="E1" s="63"/>
      <c r="F1" s="63"/>
      <c r="G1" s="63"/>
      <c r="H1" s="63"/>
      <c r="I1" s="63"/>
    </row>
    <row r="2" spans="2:9">
      <c r="I2" s="18" t="s">
        <v>70</v>
      </c>
    </row>
    <row r="3" spans="2:9" ht="2.25" customHeight="1" thickBot="1">
      <c r="C3" s="11"/>
      <c r="D3" s="10"/>
      <c r="E3" s="10"/>
      <c r="F3" s="10"/>
      <c r="G3" s="10"/>
      <c r="H3" s="10"/>
      <c r="I3" s="10"/>
    </row>
    <row r="4" spans="2:9" ht="16.5" customHeight="1">
      <c r="B4" s="64" t="s">
        <v>0</v>
      </c>
      <c r="C4" s="65"/>
      <c r="D4" s="68" t="s">
        <v>1</v>
      </c>
      <c r="E4" s="68" t="s">
        <v>14</v>
      </c>
      <c r="F4" s="70" t="s">
        <v>13</v>
      </c>
      <c r="G4" s="71"/>
      <c r="H4" s="72" t="s">
        <v>7</v>
      </c>
      <c r="I4" s="72" t="s">
        <v>11</v>
      </c>
    </row>
    <row r="5" spans="2:9" ht="16.5" customHeight="1">
      <c r="B5" s="66"/>
      <c r="C5" s="67"/>
      <c r="D5" s="69"/>
      <c r="E5" s="69"/>
      <c r="F5" s="8" t="s">
        <v>6</v>
      </c>
      <c r="G5" s="8" t="s">
        <v>2</v>
      </c>
      <c r="H5" s="73"/>
      <c r="I5" s="73"/>
    </row>
    <row r="6" spans="2:9" s="6" customFormat="1" ht="16.5" customHeight="1">
      <c r="B6" s="59" t="s">
        <v>10</v>
      </c>
      <c r="C6" s="12" t="s">
        <v>3</v>
      </c>
      <c r="D6" s="16">
        <v>8569</v>
      </c>
      <c r="E6" s="16">
        <v>574</v>
      </c>
      <c r="F6" s="16">
        <v>6710</v>
      </c>
      <c r="G6" s="49" t="s">
        <v>57</v>
      </c>
      <c r="H6" s="49" t="s">
        <v>57</v>
      </c>
      <c r="I6" s="13">
        <f>SUM(D6:H6)</f>
        <v>15853</v>
      </c>
    </row>
    <row r="7" spans="2:9" s="6" customFormat="1" ht="16.5" customHeight="1">
      <c r="B7" s="59"/>
      <c r="C7" s="12" t="s">
        <v>4</v>
      </c>
      <c r="D7" s="13">
        <v>73</v>
      </c>
      <c r="E7" s="49" t="s">
        <v>57</v>
      </c>
      <c r="F7" s="16">
        <v>110</v>
      </c>
      <c r="G7" s="16">
        <v>218</v>
      </c>
      <c r="H7" s="49" t="s">
        <v>57</v>
      </c>
      <c r="I7" s="13">
        <f>SUM(D7:H7)</f>
        <v>401</v>
      </c>
    </row>
    <row r="8" spans="2:9" s="6" customFormat="1" ht="16.5" customHeight="1">
      <c r="B8" s="60" t="s">
        <v>9</v>
      </c>
      <c r="C8" s="59"/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3">
        <f>SUM(D8:H8)</f>
        <v>0</v>
      </c>
    </row>
    <row r="9" spans="2:9" s="6" customFormat="1" ht="16.5" customHeight="1" thickBot="1">
      <c r="B9" s="61" t="s">
        <v>5</v>
      </c>
      <c r="C9" s="62"/>
      <c r="D9" s="56">
        <f t="shared" ref="D9:I9" si="0">SUM(D6:D8)</f>
        <v>8642</v>
      </c>
      <c r="E9" s="56">
        <f t="shared" si="0"/>
        <v>574</v>
      </c>
      <c r="F9" s="56">
        <f t="shared" si="0"/>
        <v>6820</v>
      </c>
      <c r="G9" s="56">
        <f t="shared" si="0"/>
        <v>218</v>
      </c>
      <c r="H9" s="56">
        <f t="shared" si="0"/>
        <v>0</v>
      </c>
      <c r="I9" s="56">
        <f t="shared" si="0"/>
        <v>16254</v>
      </c>
    </row>
    <row r="10" spans="2:9" s="6" customFormat="1" ht="2.25" customHeight="1">
      <c r="C10" s="3"/>
      <c r="D10" s="4"/>
      <c r="E10" s="4"/>
      <c r="F10" s="4"/>
      <c r="G10" s="4"/>
      <c r="H10" s="5"/>
      <c r="I10" s="4"/>
    </row>
    <row r="11" spans="2:9">
      <c r="B11" s="57" t="s">
        <v>8</v>
      </c>
    </row>
  </sheetData>
  <mergeCells count="10">
    <mergeCell ref="B6:B7"/>
    <mergeCell ref="B8:C8"/>
    <mergeCell ref="B9:C9"/>
    <mergeCell ref="B1:I1"/>
    <mergeCell ref="B4:C5"/>
    <mergeCell ref="D4:D5"/>
    <mergeCell ref="E4:E5"/>
    <mergeCell ref="F4:G4"/>
    <mergeCell ref="H4:H5"/>
    <mergeCell ref="I4:I5"/>
  </mergeCells>
  <phoneticPr fontId="10"/>
  <pageMargins left="0.75" right="0.75" top="1" bottom="1" header="0.51200000000000001" footer="0.51200000000000001"/>
  <pageSetup paperSize="9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  <pageSetUpPr fitToPage="1"/>
  </sheetPr>
  <dimension ref="B1:I11"/>
  <sheetViews>
    <sheetView showGridLines="0" workbookViewId="0"/>
  </sheetViews>
  <sheetFormatPr defaultColWidth="8.59765625" defaultRowHeight="13.2"/>
  <cols>
    <col min="1" max="1" width="1.59765625" style="9" customWidth="1"/>
    <col min="2" max="2" width="9" style="9" bestFit="1" customWidth="1"/>
    <col min="3" max="3" width="17.19921875" style="9" bestFit="1" customWidth="1"/>
    <col min="4" max="4" width="8.5" style="9" bestFit="1" customWidth="1"/>
    <col min="5" max="5" width="8" style="9" customWidth="1"/>
    <col min="6" max="6" width="8.5" style="9" bestFit="1" customWidth="1"/>
    <col min="7" max="7" width="8.296875" style="9" bestFit="1" customWidth="1"/>
    <col min="8" max="8" width="6.796875" style="9" bestFit="1" customWidth="1"/>
    <col min="9" max="9" width="9.59765625" style="9" bestFit="1" customWidth="1"/>
    <col min="10" max="16384" width="8.59765625" style="9"/>
  </cols>
  <sheetData>
    <row r="1" spans="2:9" ht="23.4">
      <c r="B1" s="63" t="s">
        <v>16</v>
      </c>
      <c r="C1" s="63"/>
      <c r="D1" s="63"/>
      <c r="E1" s="63"/>
      <c r="F1" s="63"/>
      <c r="G1" s="63"/>
      <c r="H1" s="63"/>
      <c r="I1" s="63"/>
    </row>
    <row r="2" spans="2:9">
      <c r="I2" s="18" t="s">
        <v>69</v>
      </c>
    </row>
    <row r="3" spans="2:9" ht="4.5" customHeight="1" thickBot="1">
      <c r="C3" s="11"/>
      <c r="D3" s="10"/>
      <c r="E3" s="10"/>
      <c r="F3" s="10"/>
      <c r="G3" s="10"/>
      <c r="H3" s="10"/>
      <c r="I3" s="10"/>
    </row>
    <row r="4" spans="2:9" ht="16.5" customHeight="1">
      <c r="B4" s="64" t="s">
        <v>0</v>
      </c>
      <c r="C4" s="65"/>
      <c r="D4" s="68" t="s">
        <v>1</v>
      </c>
      <c r="E4" s="68" t="s">
        <v>14</v>
      </c>
      <c r="F4" s="70" t="s">
        <v>13</v>
      </c>
      <c r="G4" s="71"/>
      <c r="H4" s="72" t="s">
        <v>7</v>
      </c>
      <c r="I4" s="72" t="s">
        <v>11</v>
      </c>
    </row>
    <row r="5" spans="2:9" ht="16.5" customHeight="1">
      <c r="B5" s="66"/>
      <c r="C5" s="67"/>
      <c r="D5" s="69"/>
      <c r="E5" s="69"/>
      <c r="F5" s="8" t="s">
        <v>6</v>
      </c>
      <c r="G5" s="8" t="s">
        <v>2</v>
      </c>
      <c r="H5" s="73"/>
      <c r="I5" s="73"/>
    </row>
    <row r="6" spans="2:9" s="6" customFormat="1" ht="16.5" customHeight="1">
      <c r="B6" s="59" t="s">
        <v>10</v>
      </c>
      <c r="C6" s="12" t="s">
        <v>3</v>
      </c>
      <c r="D6" s="16">
        <v>7585</v>
      </c>
      <c r="E6" s="16">
        <v>598</v>
      </c>
      <c r="F6" s="16">
        <v>5603</v>
      </c>
      <c r="G6" s="49">
        <v>0</v>
      </c>
      <c r="H6" s="17">
        <v>0</v>
      </c>
      <c r="I6" s="13">
        <f>SUM(D6:H6)</f>
        <v>13786</v>
      </c>
    </row>
    <row r="7" spans="2:9" s="6" customFormat="1" ht="16.5" customHeight="1">
      <c r="B7" s="59"/>
      <c r="C7" s="12" t="s">
        <v>4</v>
      </c>
      <c r="D7" s="13">
        <v>6</v>
      </c>
      <c r="E7" s="14">
        <v>0</v>
      </c>
      <c r="F7" s="16">
        <v>108</v>
      </c>
      <c r="G7" s="16">
        <v>204</v>
      </c>
      <c r="H7" s="14">
        <v>0</v>
      </c>
      <c r="I7" s="13">
        <f>SUM(D7:H7)</f>
        <v>318</v>
      </c>
    </row>
    <row r="8" spans="2:9" s="6" customFormat="1" ht="16.5" customHeight="1">
      <c r="B8" s="60" t="s">
        <v>9</v>
      </c>
      <c r="C8" s="59"/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3">
        <f>SUM(D8:H8)</f>
        <v>0</v>
      </c>
    </row>
    <row r="9" spans="2:9" s="6" customFormat="1" ht="16.5" customHeight="1" thickBot="1">
      <c r="B9" s="61" t="s">
        <v>5</v>
      </c>
      <c r="C9" s="62"/>
      <c r="D9" s="56">
        <f t="shared" ref="D9:I9" si="0">SUM(D6:D8)</f>
        <v>7591</v>
      </c>
      <c r="E9" s="56">
        <f t="shared" si="0"/>
        <v>598</v>
      </c>
      <c r="F9" s="56">
        <f t="shared" si="0"/>
        <v>5711</v>
      </c>
      <c r="G9" s="56">
        <f t="shared" si="0"/>
        <v>204</v>
      </c>
      <c r="H9" s="56">
        <f t="shared" si="0"/>
        <v>0</v>
      </c>
      <c r="I9" s="56">
        <f t="shared" si="0"/>
        <v>14104</v>
      </c>
    </row>
    <row r="10" spans="2:9" s="6" customFormat="1" ht="4.5" customHeight="1">
      <c r="C10" s="3"/>
      <c r="D10" s="4"/>
      <c r="E10" s="4"/>
      <c r="F10" s="4"/>
      <c r="G10" s="4"/>
      <c r="H10" s="5"/>
      <c r="I10" s="4"/>
    </row>
    <row r="11" spans="2:9">
      <c r="B11" s="57" t="s">
        <v>8</v>
      </c>
    </row>
  </sheetData>
  <mergeCells count="10">
    <mergeCell ref="B6:B7"/>
    <mergeCell ref="B8:C8"/>
    <mergeCell ref="B9:C9"/>
    <mergeCell ref="B1:I1"/>
    <mergeCell ref="B4:C5"/>
    <mergeCell ref="D4:D5"/>
    <mergeCell ref="E4:E5"/>
    <mergeCell ref="F4:G4"/>
    <mergeCell ref="H4:H5"/>
    <mergeCell ref="I4:I5"/>
  </mergeCells>
  <phoneticPr fontId="10"/>
  <pageMargins left="0.75" right="0.75" top="1" bottom="1" header="0.51200000000000001" footer="0.51200000000000001"/>
  <pageSetup paperSize="9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  <pageSetUpPr fitToPage="1"/>
  </sheetPr>
  <dimension ref="B1:I11"/>
  <sheetViews>
    <sheetView showGridLines="0" workbookViewId="0"/>
  </sheetViews>
  <sheetFormatPr defaultColWidth="8.59765625" defaultRowHeight="13.2"/>
  <cols>
    <col min="1" max="1" width="1.59765625" style="15" customWidth="1"/>
    <col min="2" max="2" width="9" style="15" bestFit="1" customWidth="1"/>
    <col min="3" max="3" width="17.19921875" style="15" bestFit="1" customWidth="1"/>
    <col min="4" max="4" width="8.5" style="15" bestFit="1" customWidth="1"/>
    <col min="5" max="5" width="8" style="15" customWidth="1"/>
    <col min="6" max="6" width="8.5" style="15" bestFit="1" customWidth="1"/>
    <col min="7" max="7" width="8.296875" style="15" bestFit="1" customWidth="1"/>
    <col min="8" max="8" width="6.796875" style="15" bestFit="1" customWidth="1"/>
    <col min="9" max="9" width="9.59765625" style="15" bestFit="1" customWidth="1"/>
    <col min="10" max="16384" width="8.59765625" style="15"/>
  </cols>
  <sheetData>
    <row r="1" spans="2:9" ht="23.4">
      <c r="B1" s="78" t="s">
        <v>16</v>
      </c>
      <c r="C1" s="78"/>
      <c r="D1" s="78"/>
      <c r="E1" s="78"/>
      <c r="F1" s="78"/>
      <c r="G1" s="78"/>
      <c r="H1" s="78"/>
      <c r="I1" s="78"/>
    </row>
    <row r="2" spans="2:9">
      <c r="D2" s="51"/>
      <c r="E2" s="51"/>
      <c r="F2" s="51"/>
      <c r="G2" s="51"/>
      <c r="H2" s="51"/>
      <c r="I2" s="52" t="s">
        <v>66</v>
      </c>
    </row>
    <row r="3" spans="2:9" ht="4.5" customHeight="1" thickBot="1">
      <c r="C3" s="43"/>
      <c r="D3" s="53"/>
      <c r="E3" s="53"/>
      <c r="F3" s="53"/>
      <c r="G3" s="53"/>
      <c r="H3" s="53"/>
      <c r="I3" s="53"/>
    </row>
    <row r="4" spans="2:9" ht="16.5" customHeight="1">
      <c r="B4" s="79" t="s">
        <v>0</v>
      </c>
      <c r="C4" s="80"/>
      <c r="D4" s="83" t="s">
        <v>1</v>
      </c>
      <c r="E4" s="83" t="s">
        <v>14</v>
      </c>
      <c r="F4" s="85" t="s">
        <v>13</v>
      </c>
      <c r="G4" s="86"/>
      <c r="H4" s="87" t="s">
        <v>7</v>
      </c>
      <c r="I4" s="87" t="s">
        <v>11</v>
      </c>
    </row>
    <row r="5" spans="2:9" ht="16.5" customHeight="1">
      <c r="B5" s="81"/>
      <c r="C5" s="82"/>
      <c r="D5" s="84"/>
      <c r="E5" s="84"/>
      <c r="F5" s="55" t="s">
        <v>6</v>
      </c>
      <c r="G5" s="55" t="s">
        <v>2</v>
      </c>
      <c r="H5" s="88"/>
      <c r="I5" s="88"/>
    </row>
    <row r="6" spans="2:9" s="28" customFormat="1" ht="16.5" customHeight="1">
      <c r="B6" s="74" t="s">
        <v>10</v>
      </c>
      <c r="C6" s="33" t="s">
        <v>3</v>
      </c>
      <c r="D6" s="16">
        <v>7522</v>
      </c>
      <c r="E6" s="16">
        <v>829</v>
      </c>
      <c r="F6" s="16">
        <v>4728</v>
      </c>
      <c r="G6" s="49" t="s">
        <v>57</v>
      </c>
      <c r="H6" s="17" t="s">
        <v>57</v>
      </c>
      <c r="I6" s="47">
        <f>SUM(D6:G6)</f>
        <v>13079</v>
      </c>
    </row>
    <row r="7" spans="2:9" s="28" customFormat="1" ht="16.5" customHeight="1">
      <c r="B7" s="74"/>
      <c r="C7" s="33" t="s">
        <v>4</v>
      </c>
      <c r="D7" s="13">
        <v>33</v>
      </c>
      <c r="E7" s="14" t="s">
        <v>57</v>
      </c>
      <c r="F7" s="16">
        <v>113</v>
      </c>
      <c r="G7" s="16">
        <v>320</v>
      </c>
      <c r="H7" s="14" t="s">
        <v>57</v>
      </c>
      <c r="I7" s="47">
        <f>SUM(D7:H7)</f>
        <v>466</v>
      </c>
    </row>
    <row r="8" spans="2:9" s="28" customFormat="1" ht="16.5" customHeight="1">
      <c r="B8" s="75" t="s">
        <v>9</v>
      </c>
      <c r="C8" s="74"/>
      <c r="D8" s="14" t="s">
        <v>67</v>
      </c>
      <c r="E8" s="14" t="s">
        <v>68</v>
      </c>
      <c r="F8" s="14" t="s">
        <v>67</v>
      </c>
      <c r="G8" s="14" t="s">
        <v>67</v>
      </c>
      <c r="H8" s="14" t="s">
        <v>67</v>
      </c>
      <c r="I8" s="47">
        <f>SUM(D8:H8)</f>
        <v>0</v>
      </c>
    </row>
    <row r="9" spans="2:9" s="28" customFormat="1" ht="16.5" customHeight="1" thickBot="1">
      <c r="B9" s="76" t="s">
        <v>5</v>
      </c>
      <c r="C9" s="77"/>
      <c r="D9" s="50">
        <f t="shared" ref="D9:I9" si="0">SUM(D6:D8)</f>
        <v>7555</v>
      </c>
      <c r="E9" s="50">
        <f t="shared" si="0"/>
        <v>829</v>
      </c>
      <c r="F9" s="50">
        <f t="shared" si="0"/>
        <v>4841</v>
      </c>
      <c r="G9" s="50">
        <f t="shared" si="0"/>
        <v>320</v>
      </c>
      <c r="H9" s="50">
        <f t="shared" si="0"/>
        <v>0</v>
      </c>
      <c r="I9" s="50">
        <f t="shared" si="0"/>
        <v>13545</v>
      </c>
    </row>
    <row r="10" spans="2:9" s="28" customFormat="1" ht="4.5" customHeight="1">
      <c r="C10" s="38"/>
      <c r="D10" s="39"/>
      <c r="E10" s="39"/>
      <c r="F10" s="39"/>
      <c r="G10" s="39"/>
      <c r="H10" s="40"/>
      <c r="I10" s="39"/>
    </row>
    <row r="11" spans="2:9">
      <c r="B11" s="45" t="s">
        <v>8</v>
      </c>
    </row>
  </sheetData>
  <mergeCells count="10">
    <mergeCell ref="B6:B7"/>
    <mergeCell ref="B8:C8"/>
    <mergeCell ref="B9:C9"/>
    <mergeCell ref="B1:I1"/>
    <mergeCell ref="B4:C5"/>
    <mergeCell ref="D4:D5"/>
    <mergeCell ref="E4:E5"/>
    <mergeCell ref="F4:G4"/>
    <mergeCell ref="H4:H5"/>
    <mergeCell ref="I4:I5"/>
  </mergeCells>
  <phoneticPr fontId="10"/>
  <pageMargins left="0.75" right="0.75" top="1" bottom="1" header="0.51200000000000001" footer="0.51200000000000001"/>
  <pageSetup paperSize="9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  <pageSetUpPr fitToPage="1"/>
  </sheetPr>
  <dimension ref="B1:I11"/>
  <sheetViews>
    <sheetView showGridLines="0" workbookViewId="0"/>
  </sheetViews>
  <sheetFormatPr defaultColWidth="8.59765625" defaultRowHeight="13.2"/>
  <cols>
    <col min="1" max="1" width="1.59765625" style="15" customWidth="1"/>
    <col min="2" max="2" width="9" style="15" bestFit="1" customWidth="1"/>
    <col min="3" max="3" width="17.19921875" style="15" bestFit="1" customWidth="1"/>
    <col min="4" max="4" width="8.5" style="15" bestFit="1" customWidth="1"/>
    <col min="5" max="5" width="8" style="15" customWidth="1"/>
    <col min="6" max="6" width="8.5" style="15" bestFit="1" customWidth="1"/>
    <col min="7" max="7" width="8.296875" style="15" bestFit="1" customWidth="1"/>
    <col min="8" max="8" width="6.796875" style="15" bestFit="1" customWidth="1"/>
    <col min="9" max="9" width="9.59765625" style="15" bestFit="1" customWidth="1"/>
    <col min="10" max="16384" width="8.59765625" style="15"/>
  </cols>
  <sheetData>
    <row r="1" spans="2:9" ht="23.4">
      <c r="B1" s="78" t="s">
        <v>16</v>
      </c>
      <c r="C1" s="78"/>
      <c r="D1" s="78"/>
      <c r="E1" s="78"/>
      <c r="F1" s="78"/>
      <c r="G1" s="78"/>
      <c r="H1" s="78"/>
      <c r="I1" s="78"/>
    </row>
    <row r="2" spans="2:9">
      <c r="D2" s="51"/>
      <c r="E2" s="51"/>
      <c r="F2" s="51"/>
      <c r="G2" s="51"/>
      <c r="H2" s="51"/>
      <c r="I2" s="52" t="s">
        <v>65</v>
      </c>
    </row>
    <row r="3" spans="2:9" ht="4.5" customHeight="1" thickBot="1">
      <c r="C3" s="43"/>
      <c r="D3" s="53"/>
      <c r="E3" s="53"/>
      <c r="F3" s="53"/>
      <c r="G3" s="53"/>
      <c r="H3" s="53"/>
      <c r="I3" s="53"/>
    </row>
    <row r="4" spans="2:9" ht="16.5" customHeight="1">
      <c r="B4" s="79" t="s">
        <v>0</v>
      </c>
      <c r="C4" s="80"/>
      <c r="D4" s="83" t="s">
        <v>1</v>
      </c>
      <c r="E4" s="83" t="s">
        <v>14</v>
      </c>
      <c r="F4" s="85" t="s">
        <v>13</v>
      </c>
      <c r="G4" s="86"/>
      <c r="H4" s="87" t="s">
        <v>7</v>
      </c>
      <c r="I4" s="87" t="s">
        <v>11</v>
      </c>
    </row>
    <row r="5" spans="2:9" ht="16.5" customHeight="1">
      <c r="B5" s="81"/>
      <c r="C5" s="82"/>
      <c r="D5" s="84"/>
      <c r="E5" s="84"/>
      <c r="F5" s="54" t="s">
        <v>6</v>
      </c>
      <c r="G5" s="54" t="s">
        <v>2</v>
      </c>
      <c r="H5" s="88"/>
      <c r="I5" s="88"/>
    </row>
    <row r="6" spans="2:9" s="28" customFormat="1" ht="16.5" customHeight="1">
      <c r="B6" s="74" t="s">
        <v>10</v>
      </c>
      <c r="C6" s="33" t="s">
        <v>3</v>
      </c>
      <c r="D6" s="46">
        <v>9807</v>
      </c>
      <c r="E6" s="46">
        <v>1405</v>
      </c>
      <c r="F6" s="46">
        <v>2847</v>
      </c>
      <c r="G6" s="49" t="s">
        <v>57</v>
      </c>
      <c r="H6" s="17" t="s">
        <v>57</v>
      </c>
      <c r="I6" s="47">
        <f>SUM(D6:G6)</f>
        <v>14059</v>
      </c>
    </row>
    <row r="7" spans="2:9" s="28" customFormat="1" ht="16.5" customHeight="1">
      <c r="B7" s="74"/>
      <c r="C7" s="33" t="s">
        <v>4</v>
      </c>
      <c r="D7" s="47">
        <v>5</v>
      </c>
      <c r="E7" s="14" t="s">
        <v>57</v>
      </c>
      <c r="F7" s="46">
        <v>188</v>
      </c>
      <c r="G7" s="46">
        <v>655</v>
      </c>
      <c r="H7" s="14" t="s">
        <v>57</v>
      </c>
      <c r="I7" s="47">
        <f>SUM(D7:H7)</f>
        <v>848</v>
      </c>
    </row>
    <row r="8" spans="2:9" s="28" customFormat="1" ht="16.5" customHeight="1">
      <c r="B8" s="75" t="s">
        <v>9</v>
      </c>
      <c r="C8" s="74"/>
      <c r="D8" s="14" t="s">
        <v>12</v>
      </c>
      <c r="E8" s="14" t="s">
        <v>12</v>
      </c>
      <c r="F8" s="14" t="s">
        <v>12</v>
      </c>
      <c r="G8" s="14" t="s">
        <v>12</v>
      </c>
      <c r="H8" s="48">
        <v>1</v>
      </c>
      <c r="I8" s="47">
        <f>SUM(D8:H8)</f>
        <v>1</v>
      </c>
    </row>
    <row r="9" spans="2:9" s="28" customFormat="1" ht="16.5" customHeight="1" thickBot="1">
      <c r="B9" s="76" t="s">
        <v>5</v>
      </c>
      <c r="C9" s="77"/>
      <c r="D9" s="50">
        <f t="shared" ref="D9:I9" si="0">SUM(D6:D8)</f>
        <v>9812</v>
      </c>
      <c r="E9" s="50">
        <f t="shared" si="0"/>
        <v>1405</v>
      </c>
      <c r="F9" s="50">
        <f t="shared" si="0"/>
        <v>3035</v>
      </c>
      <c r="G9" s="50">
        <f t="shared" si="0"/>
        <v>655</v>
      </c>
      <c r="H9" s="50">
        <f t="shared" si="0"/>
        <v>1</v>
      </c>
      <c r="I9" s="50">
        <f t="shared" si="0"/>
        <v>14908</v>
      </c>
    </row>
    <row r="10" spans="2:9" s="28" customFormat="1" ht="4.5" customHeight="1">
      <c r="C10" s="38"/>
      <c r="D10" s="39"/>
      <c r="E10" s="39"/>
      <c r="F10" s="39"/>
      <c r="G10" s="39"/>
      <c r="H10" s="40"/>
      <c r="I10" s="39"/>
    </row>
    <row r="11" spans="2:9">
      <c r="B11" s="45" t="s">
        <v>8</v>
      </c>
    </row>
  </sheetData>
  <mergeCells count="10">
    <mergeCell ref="B6:B7"/>
    <mergeCell ref="B8:C8"/>
    <mergeCell ref="B9:C9"/>
    <mergeCell ref="B1:I1"/>
    <mergeCell ref="B4:C5"/>
    <mergeCell ref="D4:D5"/>
    <mergeCell ref="E4:E5"/>
    <mergeCell ref="F4:G4"/>
    <mergeCell ref="H4:H5"/>
    <mergeCell ref="I4:I5"/>
  </mergeCells>
  <phoneticPr fontId="10"/>
  <pageMargins left="0.75" right="0.75" top="1" bottom="1" header="0.51200000000000001" footer="0.51200000000000001"/>
  <pageSetup paperSize="9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  <pageSetUpPr fitToPage="1"/>
  </sheetPr>
  <dimension ref="B1:I11"/>
  <sheetViews>
    <sheetView showGridLines="0" workbookViewId="0"/>
  </sheetViews>
  <sheetFormatPr defaultColWidth="8.59765625" defaultRowHeight="13.2"/>
  <cols>
    <col min="1" max="1" width="1.59765625" style="15" customWidth="1"/>
    <col min="2" max="2" width="9" style="15" bestFit="1" customWidth="1"/>
    <col min="3" max="3" width="17.19921875" style="15" bestFit="1" customWidth="1"/>
    <col min="4" max="4" width="8.5" style="15" bestFit="1" customWidth="1"/>
    <col min="5" max="5" width="8" style="15" customWidth="1"/>
    <col min="6" max="6" width="8.5" style="15" bestFit="1" customWidth="1"/>
    <col min="7" max="7" width="8.296875" style="15" bestFit="1" customWidth="1"/>
    <col min="8" max="8" width="6.796875" style="15" bestFit="1" customWidth="1"/>
    <col min="9" max="9" width="9.59765625" style="15" bestFit="1" customWidth="1"/>
    <col min="10" max="16384" width="8.59765625" style="15"/>
  </cols>
  <sheetData>
    <row r="1" spans="2:9" ht="23.4">
      <c r="B1" s="78" t="s">
        <v>16</v>
      </c>
      <c r="C1" s="78"/>
      <c r="D1" s="78"/>
      <c r="E1" s="78"/>
      <c r="F1" s="78"/>
      <c r="G1" s="78"/>
      <c r="H1" s="78"/>
      <c r="I1" s="78"/>
    </row>
    <row r="2" spans="2:9">
      <c r="I2" s="42" t="s">
        <v>64</v>
      </c>
    </row>
    <row r="3" spans="2:9" ht="4.5" customHeight="1" thickBot="1">
      <c r="C3" s="43"/>
      <c r="D3" s="44"/>
      <c r="E3" s="44"/>
      <c r="F3" s="44"/>
      <c r="G3" s="44"/>
      <c r="H3" s="44"/>
      <c r="I3" s="44"/>
    </row>
    <row r="4" spans="2:9" ht="16.5" customHeight="1">
      <c r="B4" s="79" t="s">
        <v>0</v>
      </c>
      <c r="C4" s="80"/>
      <c r="D4" s="83" t="s">
        <v>1</v>
      </c>
      <c r="E4" s="83" t="s">
        <v>14</v>
      </c>
      <c r="F4" s="85" t="s">
        <v>13</v>
      </c>
      <c r="G4" s="86"/>
      <c r="H4" s="87" t="s">
        <v>7</v>
      </c>
      <c r="I4" s="87" t="s">
        <v>11</v>
      </c>
    </row>
    <row r="5" spans="2:9" ht="16.5" customHeight="1">
      <c r="B5" s="81"/>
      <c r="C5" s="82"/>
      <c r="D5" s="84"/>
      <c r="E5" s="84"/>
      <c r="F5" s="32" t="s">
        <v>6</v>
      </c>
      <c r="G5" s="32" t="s">
        <v>2</v>
      </c>
      <c r="H5" s="88"/>
      <c r="I5" s="88"/>
    </row>
    <row r="6" spans="2:9" s="28" customFormat="1" ht="16.5" customHeight="1">
      <c r="B6" s="74" t="s">
        <v>10</v>
      </c>
      <c r="C6" s="33" t="s">
        <v>3</v>
      </c>
      <c r="D6" s="16">
        <v>9837</v>
      </c>
      <c r="E6" s="16">
        <v>1580</v>
      </c>
      <c r="F6" s="16">
        <v>3126</v>
      </c>
      <c r="G6" s="49" t="s">
        <v>57</v>
      </c>
      <c r="H6" s="17" t="s">
        <v>57</v>
      </c>
      <c r="I6" s="13">
        <f>SUM(D6:G6)</f>
        <v>14543</v>
      </c>
    </row>
    <row r="7" spans="2:9" s="28" customFormat="1" ht="16.5" customHeight="1">
      <c r="B7" s="74"/>
      <c r="C7" s="33" t="s">
        <v>4</v>
      </c>
      <c r="D7" s="13">
        <v>4</v>
      </c>
      <c r="E7" s="14" t="s">
        <v>57</v>
      </c>
      <c r="F7" s="16">
        <v>268</v>
      </c>
      <c r="G7" s="16">
        <v>742</v>
      </c>
      <c r="H7" s="14">
        <v>1</v>
      </c>
      <c r="I7" s="13">
        <f>SUM(D7:H7)</f>
        <v>1015</v>
      </c>
    </row>
    <row r="8" spans="2:9" s="28" customFormat="1" ht="16.5" customHeight="1">
      <c r="B8" s="75" t="s">
        <v>9</v>
      </c>
      <c r="C8" s="74"/>
      <c r="D8" s="14" t="s">
        <v>12</v>
      </c>
      <c r="E8" s="14" t="s">
        <v>12</v>
      </c>
      <c r="F8" s="14" t="s">
        <v>12</v>
      </c>
      <c r="G8" s="14" t="s">
        <v>12</v>
      </c>
      <c r="H8" s="14" t="s">
        <v>57</v>
      </c>
      <c r="I8" s="14" t="s">
        <v>57</v>
      </c>
    </row>
    <row r="9" spans="2:9" s="28" customFormat="1" ht="16.5" customHeight="1" thickBot="1">
      <c r="B9" s="76" t="s">
        <v>5</v>
      </c>
      <c r="C9" s="77"/>
      <c r="D9" s="50">
        <f t="shared" ref="D9:I9" si="0">SUM(D6:D8)</f>
        <v>9841</v>
      </c>
      <c r="E9" s="50">
        <f t="shared" si="0"/>
        <v>1580</v>
      </c>
      <c r="F9" s="50">
        <f t="shared" si="0"/>
        <v>3394</v>
      </c>
      <c r="G9" s="50">
        <f t="shared" si="0"/>
        <v>742</v>
      </c>
      <c r="H9" s="50">
        <f t="shared" si="0"/>
        <v>1</v>
      </c>
      <c r="I9" s="50">
        <f t="shared" si="0"/>
        <v>15558</v>
      </c>
    </row>
    <row r="10" spans="2:9" s="28" customFormat="1" ht="4.5" customHeight="1">
      <c r="C10" s="38"/>
      <c r="D10" s="39"/>
      <c r="E10" s="39"/>
      <c r="F10" s="39"/>
      <c r="G10" s="39"/>
      <c r="H10" s="40"/>
      <c r="I10" s="39"/>
    </row>
    <row r="11" spans="2:9">
      <c r="B11" s="45" t="s">
        <v>8</v>
      </c>
    </row>
  </sheetData>
  <mergeCells count="10">
    <mergeCell ref="B6:B7"/>
    <mergeCell ref="B8:C8"/>
    <mergeCell ref="B9:C9"/>
    <mergeCell ref="B1:I1"/>
    <mergeCell ref="B4:C5"/>
    <mergeCell ref="D4:D5"/>
    <mergeCell ref="E4:E5"/>
    <mergeCell ref="F4:G4"/>
    <mergeCell ref="H4:H5"/>
    <mergeCell ref="I4:I5"/>
  </mergeCells>
  <phoneticPr fontId="10"/>
  <pageMargins left="0.75" right="0.75" top="1" bottom="1" header="0.51200000000000001" footer="0.51200000000000001"/>
  <pageSetup paperSize="9" fitToHeight="0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20</vt:i4>
      </vt:variant>
    </vt:vector>
  </HeadingPairs>
  <TitlesOfParts>
    <vt:vector baseType="lpstr" size="20">
      <vt:lpstr>R7</vt:lpstr>
      <vt:lpstr>R6</vt:lpstr>
      <vt:lpstr>R5</vt:lpstr>
      <vt:lpstr>R4</vt:lpstr>
      <vt:lpstr>R3</vt:lpstr>
      <vt:lpstr>R2</vt:lpstr>
      <vt:lpstr>H31</vt:lpstr>
      <vt:lpstr>H30</vt:lpstr>
      <vt:lpstr>H29</vt:lpstr>
      <vt:lpstr>H28</vt:lpstr>
      <vt:lpstr>H27</vt:lpstr>
      <vt:lpstr>H26</vt:lpstr>
      <vt:lpstr>H25</vt:lpstr>
      <vt:lpstr>H24</vt:lpstr>
      <vt:lpstr>H23</vt:lpstr>
      <vt:lpstr>H22</vt:lpstr>
      <vt:lpstr>H20</vt:lpstr>
      <vt:lpstr>H21</vt:lpstr>
      <vt:lpstr>H19</vt:lpstr>
      <vt:lpstr>H17H18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2026-08-19T04:27:54Z</dcterms:created>
  <dcterms:modified xsi:type="dcterms:W3CDTF">2026-08-19T04:28:07Z</dcterms:modified>
</cp:coreProperties>
</file>