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B22DCD32-D36C-467F-9C25-10F06F8B1A36}" revIDLastSave="0" xr10:uidLastSave="{00000000-0000-0000-0000-000000000000}"/>
  <bookViews>
    <workbookView activeTab="1" firstSheet="1" xr2:uid="{00000000-000D-0000-FFFF-FFFF00000000}" windowHeight="7770" windowWidth="20490" xWindow="32760" yWindow="32760"/>
  </bookViews>
  <sheets>
    <sheet r:id="rId1" name="回復済み_Sheet1" sheetId="1" state="veryHidden"/>
    <sheet r:id="rId2" name="R7" sheetId="17"/>
    <sheet r:id="rId3" name="R6" sheetId="16"/>
    <sheet r:id="rId4" name="R５" sheetId="15"/>
    <sheet r:id="rId5" name="R4" sheetId="14"/>
    <sheet r:id="rId6" name="R3" sheetId="13"/>
    <sheet r:id="rId7" name="R2" sheetId="12"/>
    <sheet r:id="rId8" name="H31" sheetId="11"/>
    <sheet r:id="rId9" name="H30" sheetId="10"/>
    <sheet r:id="rId10" name="H29" sheetId="9"/>
    <sheet r:id="rId11" name="H28" sheetId="8"/>
    <sheet r:id="rId12" name="H27" sheetId="7"/>
    <sheet r:id="rId13" name="H26" sheetId="6"/>
    <sheet r:id="rId14" name="H25" sheetId="5"/>
    <sheet r:id="rId15" name="H24" sheetId="4"/>
    <sheet r:id="rId16" name="H23" sheetId="3"/>
  </sheets>
  <calcPr calcId="191029"/>
</workbook>
</file>

<file path=xl/calcChain.xml><?xml version="1.0" encoding="utf-8"?>
<calcChain xmlns="http://schemas.openxmlformats.org/spreadsheetml/2006/main">
  <c r="M11" i="17" l="1"/>
  <c r="I11" i="17"/>
  <c r="I11" i="16"/>
  <c r="M11" i="16"/>
  <c r="K11" i="15"/>
  <c r="I11" i="15"/>
  <c r="K11" i="14"/>
  <c r="I11" i="14"/>
  <c r="K11" i="13"/>
  <c r="I11" i="13"/>
  <c r="K11" i="12"/>
  <c r="I11" i="12"/>
  <c r="I11" i="11"/>
  <c r="K11" i="11"/>
  <c r="I11" i="10"/>
  <c r="K11" i="10"/>
  <c r="K11" i="9"/>
  <c r="I11" i="9"/>
  <c r="K11" i="8"/>
  <c r="I11" i="8"/>
  <c r="K11" i="7"/>
  <c r="I11" i="7"/>
  <c r="K11" i="6"/>
  <c r="I11" i="6"/>
  <c r="I11" i="5"/>
  <c r="K11" i="5"/>
  <c r="I11" i="4"/>
  <c r="K11" i="4"/>
  <c r="I11" i="3"/>
  <c r="K11" i="3"/>
</calcChain>
</file>

<file path=xl/sharedStrings.xml><?xml version="1.0" encoding="utf-8"?>
<sst xmlns="http://schemas.openxmlformats.org/spreadsheetml/2006/main" count="514" uniqueCount="81">
  <si>
    <t>小型動力ポンプ</t>
  </si>
  <si>
    <t>水槽付ポンプ車</t>
  </si>
  <si>
    <t>計</t>
  </si>
  <si>
    <t>消　防　本　部　・　各署</t>
    <rPh sb="10" eb="11">
      <t>カク</t>
    </rPh>
    <phoneticPr fontId="5"/>
  </si>
  <si>
    <t>40ｍ はしご車</t>
    <rPh sb="7" eb="8">
      <t>シャ</t>
    </rPh>
    <phoneticPr fontId="5"/>
  </si>
  <si>
    <r>
      <t>資料：</t>
    </r>
    <r>
      <rPr>
        <sz val="11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5"/>
  </si>
  <si>
    <t>軽積載車</t>
    <rPh sb="0" eb="1">
      <t>ケイ</t>
    </rPh>
    <rPh sb="1" eb="3">
      <t>セキサイ</t>
    </rPh>
    <rPh sb="3" eb="4">
      <t>シャ</t>
    </rPh>
    <phoneticPr fontId="5"/>
  </si>
  <si>
    <t>消　防　団</t>
    <phoneticPr fontId="5"/>
  </si>
  <si>
    <t>小型動力ポンプ</t>
    <phoneticPr fontId="5"/>
  </si>
  <si>
    <t>指揮指令車</t>
    <rPh sb="0" eb="2">
      <t>シキ</t>
    </rPh>
    <rPh sb="2" eb="4">
      <t>シレイ</t>
    </rPh>
    <rPh sb="4" eb="5">
      <t>シャ</t>
    </rPh>
    <phoneticPr fontId="5"/>
  </si>
  <si>
    <t>ポンプ自動車</t>
    <rPh sb="3" eb="6">
      <t>ジドウシャ</t>
    </rPh>
    <phoneticPr fontId="5"/>
  </si>
  <si>
    <t>化学車</t>
    <phoneticPr fontId="5"/>
  </si>
  <si>
    <t>本部車</t>
    <rPh sb="0" eb="2">
      <t>ホンブ</t>
    </rPh>
    <rPh sb="2" eb="3">
      <t>シャ</t>
    </rPh>
    <phoneticPr fontId="5"/>
  </si>
  <si>
    <t>１９-１２　消防機械の状況</t>
    <rPh sb="11" eb="13">
      <t>ジョウキョウ</t>
    </rPh>
    <phoneticPr fontId="5"/>
  </si>
  <si>
    <t>消防二輪車</t>
    <rPh sb="0" eb="2">
      <t>ショウボウ</t>
    </rPh>
    <rPh sb="2" eb="4">
      <t>ニリン</t>
    </rPh>
    <rPh sb="4" eb="5">
      <t>シャ</t>
    </rPh>
    <phoneticPr fontId="5"/>
  </si>
  <si>
    <t>大型水槽車</t>
    <phoneticPr fontId="5"/>
  </si>
  <si>
    <t>起震車</t>
    <phoneticPr fontId="5"/>
  </si>
  <si>
    <t>積載車</t>
    <phoneticPr fontId="5"/>
  </si>
  <si>
    <t>救急車</t>
    <phoneticPr fontId="5"/>
  </si>
  <si>
    <t>人員輸送車</t>
    <phoneticPr fontId="5"/>
  </si>
  <si>
    <t>ポンプ車</t>
    <phoneticPr fontId="5"/>
  </si>
  <si>
    <t>小型動力ポンプ付積載車</t>
    <phoneticPr fontId="5"/>
  </si>
  <si>
    <t>平成23年4月1日現在 （単位：台）</t>
    <rPh sb="8" eb="9">
      <t>ニチ</t>
    </rPh>
    <rPh sb="9" eb="11">
      <t>ゲンザイ</t>
    </rPh>
    <rPh sb="13" eb="15">
      <t>タンイ</t>
    </rPh>
    <rPh sb="16" eb="17">
      <t>ダイ</t>
    </rPh>
    <phoneticPr fontId="5"/>
  </si>
  <si>
    <t>資材運搬車</t>
    <rPh sb="0" eb="2">
      <t>シザイ</t>
    </rPh>
    <rPh sb="2" eb="5">
      <t>ウンパンシャ</t>
    </rPh>
    <phoneticPr fontId="5"/>
  </si>
  <si>
    <t>高所活動車</t>
    <rPh sb="0" eb="2">
      <t>コウショ</t>
    </rPh>
    <rPh sb="2" eb="4">
      <t>カツドウ</t>
    </rPh>
    <rPh sb="4" eb="5">
      <t>シャ</t>
    </rPh>
    <phoneticPr fontId="5"/>
  </si>
  <si>
    <t>連絡車</t>
    <rPh sb="0" eb="3">
      <t>レンラクシャ</t>
    </rPh>
    <phoneticPr fontId="5"/>
  </si>
  <si>
    <t>支援車</t>
    <rPh sb="0" eb="2">
      <t>シエン</t>
    </rPh>
    <rPh sb="2" eb="3">
      <t>シャ</t>
    </rPh>
    <phoneticPr fontId="5"/>
  </si>
  <si>
    <t>50ｍ はしご車</t>
    <phoneticPr fontId="5"/>
  </si>
  <si>
    <t>救助工作車</t>
    <phoneticPr fontId="5"/>
  </si>
  <si>
    <t>広報車</t>
    <phoneticPr fontId="5"/>
  </si>
  <si>
    <t>消　防　団</t>
    <phoneticPr fontId="5"/>
  </si>
  <si>
    <t>50ｍ はしご車</t>
    <phoneticPr fontId="5"/>
  </si>
  <si>
    <t>救助工作車</t>
    <phoneticPr fontId="5"/>
  </si>
  <si>
    <t>広報車</t>
    <phoneticPr fontId="5"/>
  </si>
  <si>
    <t>大型水槽車</t>
    <phoneticPr fontId="5"/>
  </si>
  <si>
    <t>起震車</t>
    <phoneticPr fontId="5"/>
  </si>
  <si>
    <t>積載車</t>
    <phoneticPr fontId="5"/>
  </si>
  <si>
    <t>救急車</t>
    <phoneticPr fontId="5"/>
  </si>
  <si>
    <t>人員輸送車</t>
    <phoneticPr fontId="5"/>
  </si>
  <si>
    <t>小型動力ポンプ</t>
    <phoneticPr fontId="5"/>
  </si>
  <si>
    <t>ポンプ車</t>
    <phoneticPr fontId="5"/>
  </si>
  <si>
    <t>小型動力ポンプ付積載車</t>
    <phoneticPr fontId="5"/>
  </si>
  <si>
    <t>化学車</t>
    <phoneticPr fontId="5"/>
  </si>
  <si>
    <t>平成24年4月1日現在 （単位：台）</t>
    <rPh sb="8" eb="9">
      <t>ニチ</t>
    </rPh>
    <rPh sb="9" eb="11">
      <t>ゲンザイ</t>
    </rPh>
    <rPh sb="13" eb="15">
      <t>タンイ</t>
    </rPh>
    <rPh sb="16" eb="17">
      <t>ダイ</t>
    </rPh>
    <phoneticPr fontId="5"/>
  </si>
  <si>
    <t>消　防　団</t>
    <phoneticPr fontId="5"/>
  </si>
  <si>
    <t>50ｍ はしご車</t>
    <phoneticPr fontId="5"/>
  </si>
  <si>
    <t>救助工作車</t>
    <phoneticPr fontId="5"/>
  </si>
  <si>
    <t>大型水槽車</t>
    <phoneticPr fontId="5"/>
  </si>
  <si>
    <t>平成25年4月1日現在 （単位：台）</t>
    <rPh sb="8" eb="9">
      <t>ニチ</t>
    </rPh>
    <rPh sb="9" eb="11">
      <t>ゲンザイ</t>
    </rPh>
    <rPh sb="13" eb="15">
      <t>タンイ</t>
    </rPh>
    <rPh sb="16" eb="17">
      <t>ダイ</t>
    </rPh>
    <phoneticPr fontId="5"/>
  </si>
  <si>
    <t>全地形対応車両</t>
    <rPh sb="0" eb="2">
      <t>ゼンチ</t>
    </rPh>
    <rPh sb="2" eb="3">
      <t>ケイ</t>
    </rPh>
    <rPh sb="3" eb="5">
      <t>タイオウ</t>
    </rPh>
    <rPh sb="5" eb="7">
      <t>シャリョウ</t>
    </rPh>
    <phoneticPr fontId="5"/>
  </si>
  <si>
    <t>全地形対応車両専用搬送車</t>
    <rPh sb="0" eb="2">
      <t>ゼンチ</t>
    </rPh>
    <rPh sb="2" eb="3">
      <t>ケイ</t>
    </rPh>
    <rPh sb="3" eb="5">
      <t>タイオウ</t>
    </rPh>
    <rPh sb="5" eb="7">
      <t>シャリョウ</t>
    </rPh>
    <phoneticPr fontId="5"/>
  </si>
  <si>
    <t>救急車</t>
    <phoneticPr fontId="5"/>
  </si>
  <si>
    <t>人員輸送車</t>
    <phoneticPr fontId="5"/>
  </si>
  <si>
    <t>ポンプ車</t>
    <phoneticPr fontId="5"/>
  </si>
  <si>
    <t>広報車</t>
    <phoneticPr fontId="5"/>
  </si>
  <si>
    <t>積載車</t>
    <phoneticPr fontId="5"/>
  </si>
  <si>
    <t>小型動力ポンプ付積載車</t>
    <phoneticPr fontId="5"/>
  </si>
  <si>
    <t>平成26年4月1日現在 （単位：台）</t>
    <rPh sb="8" eb="9">
      <t>ニチ</t>
    </rPh>
    <rPh sb="9" eb="11">
      <t>ゲンザイ</t>
    </rPh>
    <rPh sb="13" eb="15">
      <t>タンイ</t>
    </rPh>
    <rPh sb="16" eb="17">
      <t>ダイ</t>
    </rPh>
    <phoneticPr fontId="5"/>
  </si>
  <si>
    <t>全地形対応車</t>
    <rPh sb="0" eb="2">
      <t>ゼンチ</t>
    </rPh>
    <rPh sb="2" eb="3">
      <t>ケイ</t>
    </rPh>
    <rPh sb="3" eb="5">
      <t>タイオウ</t>
    </rPh>
    <rPh sb="5" eb="6">
      <t>シャ</t>
    </rPh>
    <phoneticPr fontId="5"/>
  </si>
  <si>
    <t>全地形対応車
 専用搬送車</t>
    <rPh sb="0" eb="2">
      <t>ゼンチ</t>
    </rPh>
    <rPh sb="2" eb="3">
      <t>ケイ</t>
    </rPh>
    <rPh sb="3" eb="5">
      <t>タイオウ</t>
    </rPh>
    <rPh sb="5" eb="6">
      <t>シャ</t>
    </rPh>
    <rPh sb="8" eb="10">
      <t>センヨウ</t>
    </rPh>
    <phoneticPr fontId="5"/>
  </si>
  <si>
    <t>平成27年4月1日現在 （単位：台）</t>
    <rPh sb="8" eb="9">
      <t>ニチ</t>
    </rPh>
    <rPh sb="9" eb="11">
      <t>ゲンザイ</t>
    </rPh>
    <rPh sb="13" eb="15">
      <t>タンイ</t>
    </rPh>
    <rPh sb="16" eb="17">
      <t>ダイ</t>
    </rPh>
    <phoneticPr fontId="5"/>
  </si>
  <si>
    <t>平成28年4月1日現在 （単位：台）</t>
    <rPh sb="8" eb="9">
      <t>ニチ</t>
    </rPh>
    <rPh sb="9" eb="11">
      <t>ゲンザイ</t>
    </rPh>
    <rPh sb="13" eb="15">
      <t>タンイ</t>
    </rPh>
    <rPh sb="16" eb="17">
      <t>ダイ</t>
    </rPh>
    <phoneticPr fontId="5"/>
  </si>
  <si>
    <t>平成29年4月1日現在 （単位：台）</t>
    <rPh sb="8" eb="9">
      <t>ニチ</t>
    </rPh>
    <rPh sb="9" eb="11">
      <t>ゲンザイ</t>
    </rPh>
    <rPh sb="13" eb="15">
      <t>タンイ</t>
    </rPh>
    <rPh sb="16" eb="17">
      <t>ダイ</t>
    </rPh>
    <phoneticPr fontId="5"/>
  </si>
  <si>
    <t>平成30年4月1日現在 （単位：台）</t>
    <rPh sb="8" eb="9">
      <t>ニチ</t>
    </rPh>
    <rPh sb="9" eb="11">
      <t>ゲンザイ</t>
    </rPh>
    <rPh sb="13" eb="15">
      <t>タンイ</t>
    </rPh>
    <rPh sb="16" eb="17">
      <t>ダイ</t>
    </rPh>
    <phoneticPr fontId="5"/>
  </si>
  <si>
    <t>全地形対応車</t>
  </si>
  <si>
    <t xml:space="preserve"> 専用搬送車</t>
  </si>
  <si>
    <t>予防車</t>
    <rPh sb="0" eb="2">
      <t>ヨボウ</t>
    </rPh>
    <rPh sb="2" eb="3">
      <t>シャ</t>
    </rPh>
    <phoneticPr fontId="5"/>
  </si>
  <si>
    <t>54ｍ はしご車</t>
    <phoneticPr fontId="5"/>
  </si>
  <si>
    <t>平成31年4月1日現在 （単位：台）</t>
    <rPh sb="8" eb="9">
      <t>ニチ</t>
    </rPh>
    <rPh sb="9" eb="11">
      <t>ゲンザイ</t>
    </rPh>
    <rPh sb="13" eb="15">
      <t>タンイ</t>
    </rPh>
    <rPh sb="16" eb="17">
      <t>ダイ</t>
    </rPh>
    <phoneticPr fontId="5"/>
  </si>
  <si>
    <t>令和2年4月1日現在 （単位：台）</t>
    <rPh sb="0" eb="2">
      <t>レイワ</t>
    </rPh>
    <rPh sb="7" eb="8">
      <t>ニチ</t>
    </rPh>
    <rPh sb="8" eb="10">
      <t>ゲンザイ</t>
    </rPh>
    <rPh sb="12" eb="14">
      <t>タンイ</t>
    </rPh>
    <rPh sb="15" eb="16">
      <t>ダイ</t>
    </rPh>
    <phoneticPr fontId="5"/>
  </si>
  <si>
    <t>25ｍ屈折はしご車</t>
    <rPh sb="3" eb="5">
      <t>クッセツ</t>
    </rPh>
    <rPh sb="8" eb="9">
      <t>シャ</t>
    </rPh>
    <phoneticPr fontId="12"/>
  </si>
  <si>
    <t>令和３年4月1日現在 （単位：台）</t>
    <rPh sb="0" eb="2">
      <t>レイワ</t>
    </rPh>
    <rPh sb="7" eb="8">
      <t>ニチ</t>
    </rPh>
    <rPh sb="8" eb="10">
      <t>ゲンザイ</t>
    </rPh>
    <rPh sb="12" eb="14">
      <t>タンイ</t>
    </rPh>
    <rPh sb="15" eb="16">
      <t>ダイ</t>
    </rPh>
    <phoneticPr fontId="5"/>
  </si>
  <si>
    <t>令和4年4月1日現在 （単位：台）</t>
    <rPh sb="0" eb="2">
      <t>レイワ</t>
    </rPh>
    <rPh sb="7" eb="8">
      <t>ニチ</t>
    </rPh>
    <rPh sb="8" eb="10">
      <t>ゲンザイ</t>
    </rPh>
    <rPh sb="12" eb="14">
      <t>タンイ</t>
    </rPh>
    <rPh sb="15" eb="16">
      <t>ダイ</t>
    </rPh>
    <phoneticPr fontId="5"/>
  </si>
  <si>
    <t>大型水陸両用車</t>
    <rPh sb="0" eb="2">
      <t>オオガタ</t>
    </rPh>
    <rPh sb="2" eb="4">
      <t>スイリク</t>
    </rPh>
    <rPh sb="4" eb="7">
      <t>リョウヨウシャ</t>
    </rPh>
    <phoneticPr fontId="5"/>
  </si>
  <si>
    <t>大型水陸両用車専用搬送車</t>
    <rPh sb="0" eb="2">
      <t>オオガタ</t>
    </rPh>
    <rPh sb="2" eb="4">
      <t>スイリク</t>
    </rPh>
    <rPh sb="4" eb="7">
      <t>リョウヨウシャ</t>
    </rPh>
    <rPh sb="7" eb="12">
      <t>センヨウハンソウシャ</t>
    </rPh>
    <phoneticPr fontId="5"/>
  </si>
  <si>
    <t xml:space="preserve"> 注 ：全地形対応車は大型水陸両用車に名称を変更。</t>
    <rPh sb="1" eb="2">
      <t>チュウ</t>
    </rPh>
    <rPh sb="4" eb="10">
      <t>ゼンチケイタイオウシャ</t>
    </rPh>
    <rPh sb="11" eb="13">
      <t>オオガタ</t>
    </rPh>
    <rPh sb="13" eb="18">
      <t>スイリクリョウヨウシャ</t>
    </rPh>
    <rPh sb="19" eb="21">
      <t>メイショウ</t>
    </rPh>
    <rPh sb="22" eb="24">
      <t>ヘンコウ</t>
    </rPh>
    <phoneticPr fontId="12"/>
  </si>
  <si>
    <t>令和5年4月1日現在 （単位：台）</t>
    <rPh sb="0" eb="2">
      <t>レイワ</t>
    </rPh>
    <rPh sb="7" eb="8">
      <t>ニチ</t>
    </rPh>
    <rPh sb="8" eb="10">
      <t>ゲンザイ</t>
    </rPh>
    <rPh sb="12" eb="14">
      <t>タンイ</t>
    </rPh>
    <rPh sb="15" eb="16">
      <t>ダイ</t>
    </rPh>
    <phoneticPr fontId="5"/>
  </si>
  <si>
    <t>令和６年4月1日現在 （単位：台）</t>
    <rPh sb="0" eb="2">
      <t>レイワ</t>
    </rPh>
    <rPh sb="7" eb="8">
      <t>ニチ</t>
    </rPh>
    <rPh sb="8" eb="10">
      <t>ゲンザイ</t>
    </rPh>
    <rPh sb="12" eb="14">
      <t>タンイ</t>
    </rPh>
    <rPh sb="15" eb="16">
      <t>ダイ</t>
    </rPh>
    <phoneticPr fontId="5"/>
  </si>
  <si>
    <t>30ｍ先端屈折はしご車</t>
    <rPh sb="3" eb="5">
      <t>センタン</t>
    </rPh>
    <rPh sb="5" eb="7">
      <t>クッセツ</t>
    </rPh>
    <rPh sb="10" eb="11">
      <t>シャ</t>
    </rPh>
    <phoneticPr fontId="12"/>
  </si>
  <si>
    <t>令和７年4月1日現在 （単位：台）</t>
    <rPh sb="0" eb="2">
      <t>レイワ</t>
    </rPh>
    <rPh sb="7" eb="8">
      <t>ニチ</t>
    </rPh>
    <rPh sb="8" eb="10">
      <t>ゲンザイ</t>
    </rPh>
    <rPh sb="12" eb="14">
      <t>タンイ</t>
    </rPh>
    <rPh sb="15" eb="16">
      <t>ダイ</t>
    </rPh>
    <phoneticPr fontId="5"/>
  </si>
  <si>
    <t>注  ：全地形対応車は大型水陸両用車に名称を変更。</t>
    <rPh sb="0" eb="1">
      <t>チュウ</t>
    </rPh>
    <rPh sb="4" eb="10">
      <t>ゼンチケイタイオウシャ</t>
    </rPh>
    <rPh sb="11" eb="13">
      <t>オオガタ</t>
    </rPh>
    <rPh sb="13" eb="18">
      <t>スイリクリョウヨウシャ</t>
    </rPh>
    <rPh sb="19" eb="21">
      <t>メイショウ</t>
    </rPh>
    <rPh sb="22" eb="24">
      <t>ヘンコウ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</si>
</sst>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4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sz val="6"/>
      <name val="明朝"/>
      <family val="1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theme="1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122">
    <xf numFmtId="0" fontId="0" fillId="0" borderId="0" xfId="0"/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0" borderId="10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left" vertical="center" shrinkToFit="1"/>
    </xf>
    <xf numFmtId="0" fontId="10" fillId="0" borderId="10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vertical="center"/>
    </xf>
    <xf numFmtId="0" fontId="13" fillId="0" borderId="5" xfId="0" applyFont="1" applyFill="1" applyBorder="1" applyAlignment="1">
      <alignment horizontal="left" vertical="center" shrinkToFit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right" vertical="center"/>
    </xf>
    <xf numFmtId="0" fontId="13" fillId="0" borderId="0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1" fontId="7" fillId="0" borderId="5" xfId="0" applyNumberFormat="1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7" fillId="0" borderId="26" xfId="0" applyFont="1" applyFill="1" applyBorder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27" xfId="0" applyFont="1" applyBorder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right" vertical="center"/>
    </xf>
    <xf numFmtId="0" fontId="7" fillId="0" borderId="14" xfId="0" applyFont="1" applyBorder="1" applyAlignment="1">
      <alignment horizontal="left" vertical="center" shrinkToFit="1"/>
    </xf>
    <xf numFmtId="0" fontId="7" fillId="3" borderId="15" xfId="0" applyFont="1" applyFill="1" applyBorder="1" applyAlignment="1">
      <alignment vertical="center"/>
    </xf>
    <xf numFmtId="0" fontId="7" fillId="3" borderId="16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shrinkToFit="1"/>
    </xf>
    <xf numFmtId="0" fontId="7" fillId="3" borderId="2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0" fontId="7" fillId="3" borderId="14" xfId="0" applyFont="1" applyFill="1" applyBorder="1" applyAlignment="1">
      <alignment vertical="center"/>
    </xf>
    <xf numFmtId="0" fontId="7" fillId="3" borderId="17" xfId="0" applyFont="1" applyFill="1" applyBorder="1" applyAlignment="1">
      <alignment horizontal="left" vertical="center"/>
    </xf>
    <xf numFmtId="1" fontId="7" fillId="3" borderId="17" xfId="0" applyNumberFormat="1" applyFont="1" applyFill="1" applyBorder="1" applyAlignment="1">
      <alignment vertical="center" wrapText="1"/>
    </xf>
    <xf numFmtId="0" fontId="7" fillId="3" borderId="17" xfId="0" applyFont="1" applyFill="1" applyBorder="1" applyAlignment="1">
      <alignment horizontal="right" vertical="center"/>
    </xf>
    <xf numFmtId="0" fontId="7" fillId="3" borderId="14" xfId="0" applyFont="1" applyFill="1" applyBorder="1" applyAlignment="1">
      <alignment horizontal="right" vertical="center"/>
    </xf>
    <xf numFmtId="0" fontId="7" fillId="3" borderId="18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left" vertical="center" shrinkToFit="1"/>
    </xf>
    <xf numFmtId="0" fontId="7" fillId="0" borderId="14" xfId="0" applyFont="1" applyFill="1" applyBorder="1" applyAlignment="1">
      <alignment vertical="center"/>
    </xf>
    <xf numFmtId="0" fontId="7" fillId="0" borderId="17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right" vertical="center"/>
    </xf>
    <xf numFmtId="0" fontId="7" fillId="0" borderId="18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1" fontId="7" fillId="0" borderId="11" xfId="0" applyNumberFormat="1" applyFont="1" applyFill="1" applyBorder="1" applyAlignment="1">
      <alignment horizontal="left" vertical="center" wrapText="1"/>
    </xf>
    <xf numFmtId="1" fontId="7" fillId="0" borderId="5" xfId="0" applyNumberFormat="1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" fontId="7" fillId="0" borderId="19" xfId="0" applyNumberFormat="1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" fontId="7" fillId="3" borderId="11" xfId="0" applyNumberFormat="1" applyFont="1" applyFill="1" applyBorder="1" applyAlignment="1">
      <alignment horizontal="left" vertical="center" wrapText="1"/>
    </xf>
    <xf numFmtId="1" fontId="7" fillId="3" borderId="5" xfId="0" applyNumberFormat="1" applyFont="1" applyFill="1" applyBorder="1" applyAlignment="1">
      <alignment horizontal="left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" fontId="7" fillId="0" borderId="10" xfId="0" applyNumberFormat="1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right" vertical="center"/>
    </xf>
    <xf numFmtId="0" fontId="7" fillId="0" borderId="2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24" xfId="0" applyFont="1" applyFill="1" applyBorder="1" applyAlignment="1">
      <alignment horizontal="center" vertical="center"/>
    </xf>
    <xf numFmtId="1" fontId="13" fillId="0" borderId="5" xfId="0" applyNumberFormat="1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right" vertical="center"/>
    </xf>
    <xf numFmtId="1" fontId="10" fillId="0" borderId="5" xfId="0" applyNumberFormat="1" applyFont="1" applyFill="1" applyBorder="1" applyAlignment="1">
      <alignment horizontal="left" vertical="center" wrapText="1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indexed="14"/>
  </sheetPr>
  <dimension ref="B1:M17"/>
  <sheetViews>
    <sheetView showGridLines="0" tabSelected="1" defaultGridColor="0" colorId="22" zoomScaleNormal="100" workbookViewId="0">
      <pane ySplit="4" topLeftCell="A5" activePane="bottomLeft" state="frozen"/>
      <selection activeCell="J16" sqref="J16"/>
      <selection pane="bottomLeft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12.75" style="8" customWidth="1"/>
    <col min="11" max="11" width="3.625" style="8" customWidth="1"/>
    <col min="12" max="12" width="22.875" style="8" bestFit="1" customWidth="1"/>
    <col min="13" max="13" width="4.5" style="8" customWidth="1"/>
    <col min="14" max="14" width="11.5" style="1" customWidth="1"/>
    <col min="15" max="16384" width="8.625" style="1"/>
  </cols>
  <sheetData>
    <row r="1" spans="2:13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2:13" ht="15.95" customHeight="1">
      <c r="B2" s="8"/>
      <c r="M2" s="19" t="s">
        <v>79</v>
      </c>
    </row>
    <row r="3" spans="2:13" ht="2.25" customHeight="1" thickBo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16.5" customHeight="1">
      <c r="B4" s="99" t="s">
        <v>3</v>
      </c>
      <c r="C4" s="99"/>
      <c r="D4" s="99"/>
      <c r="E4" s="99"/>
      <c r="F4" s="99"/>
      <c r="G4" s="99"/>
      <c r="H4" s="99"/>
      <c r="I4" s="99"/>
      <c r="J4" s="82"/>
      <c r="K4" s="82"/>
      <c r="L4" s="100" t="s">
        <v>7</v>
      </c>
      <c r="M4" s="99"/>
    </row>
    <row r="5" spans="2:13" ht="16.5" customHeight="1">
      <c r="B5" s="47" t="s">
        <v>67</v>
      </c>
      <c r="C5" s="83">
        <v>1</v>
      </c>
      <c r="D5" s="84" t="s">
        <v>20</v>
      </c>
      <c r="E5" s="85">
        <v>4</v>
      </c>
      <c r="F5" s="45" t="s">
        <v>23</v>
      </c>
      <c r="G5" s="85">
        <v>3</v>
      </c>
      <c r="H5" s="10" t="s">
        <v>14</v>
      </c>
      <c r="I5" s="86">
        <v>3</v>
      </c>
      <c r="J5" s="101"/>
      <c r="K5" s="103"/>
      <c r="L5" s="11" t="s">
        <v>10</v>
      </c>
      <c r="M5" s="8">
        <v>1</v>
      </c>
    </row>
    <row r="6" spans="2:13" ht="16.5" customHeight="1">
      <c r="B6" s="48" t="s">
        <v>4</v>
      </c>
      <c r="C6" s="18">
        <v>1</v>
      </c>
      <c r="D6" s="10" t="s">
        <v>11</v>
      </c>
      <c r="E6" s="8">
        <v>2</v>
      </c>
      <c r="F6" s="17" t="s">
        <v>9</v>
      </c>
      <c r="G6" s="8">
        <v>2</v>
      </c>
      <c r="H6" s="52" t="s">
        <v>25</v>
      </c>
      <c r="I6" s="86">
        <v>5</v>
      </c>
      <c r="J6" s="102"/>
      <c r="K6" s="104"/>
      <c r="L6" s="11" t="s">
        <v>17</v>
      </c>
      <c r="M6" s="8">
        <v>55</v>
      </c>
    </row>
    <row r="7" spans="2:13" ht="16.5" customHeight="1">
      <c r="B7" s="87" t="s">
        <v>78</v>
      </c>
      <c r="C7" s="18">
        <v>1</v>
      </c>
      <c r="D7" s="10" t="s">
        <v>28</v>
      </c>
      <c r="E7" s="8">
        <v>3</v>
      </c>
      <c r="F7" s="10" t="s">
        <v>29</v>
      </c>
      <c r="G7" s="8">
        <v>21</v>
      </c>
      <c r="H7" s="10" t="s">
        <v>26</v>
      </c>
      <c r="I7" s="88">
        <v>1</v>
      </c>
      <c r="J7" s="89"/>
      <c r="K7" s="18"/>
      <c r="L7" s="11" t="s">
        <v>6</v>
      </c>
      <c r="M7" s="8">
        <v>21</v>
      </c>
    </row>
    <row r="8" spans="2:13" ht="16.5" customHeight="1">
      <c r="B8" s="87" t="s">
        <v>70</v>
      </c>
      <c r="C8" s="18">
        <v>1</v>
      </c>
      <c r="D8" s="10" t="s">
        <v>15</v>
      </c>
      <c r="E8" s="8">
        <v>4</v>
      </c>
      <c r="F8" s="10" t="s">
        <v>16</v>
      </c>
      <c r="G8" s="18">
        <v>1</v>
      </c>
      <c r="H8" s="17" t="s">
        <v>73</v>
      </c>
      <c r="I8" s="88">
        <v>1</v>
      </c>
      <c r="J8" s="89"/>
      <c r="K8" s="18"/>
      <c r="L8" s="11" t="s">
        <v>8</v>
      </c>
      <c r="M8" s="19">
        <v>83</v>
      </c>
    </row>
    <row r="9" spans="2:13" ht="16.5" customHeight="1">
      <c r="B9" s="48" t="s">
        <v>24</v>
      </c>
      <c r="C9" s="18">
        <v>1</v>
      </c>
      <c r="D9" s="10" t="s">
        <v>0</v>
      </c>
      <c r="E9" s="8">
        <v>4</v>
      </c>
      <c r="F9" s="10" t="s">
        <v>12</v>
      </c>
      <c r="G9" s="18">
        <v>1</v>
      </c>
      <c r="H9" s="102" t="s">
        <v>74</v>
      </c>
      <c r="I9" s="106">
        <v>1</v>
      </c>
      <c r="J9" s="90"/>
      <c r="K9" s="90"/>
      <c r="L9" s="11" t="s">
        <v>21</v>
      </c>
      <c r="M9" s="19">
        <v>34</v>
      </c>
    </row>
    <row r="10" spans="2:13" ht="16.5" customHeight="1">
      <c r="B10" s="91" t="s">
        <v>1</v>
      </c>
      <c r="C10" s="92">
        <v>10</v>
      </c>
      <c r="D10" s="93" t="s">
        <v>18</v>
      </c>
      <c r="E10" s="92">
        <v>15</v>
      </c>
      <c r="F10" s="94" t="s">
        <v>19</v>
      </c>
      <c r="G10" s="95">
        <v>1</v>
      </c>
      <c r="H10" s="105"/>
      <c r="I10" s="107"/>
      <c r="J10" s="96"/>
      <c r="K10" s="96"/>
      <c r="L10" s="97"/>
      <c r="M10" s="92"/>
    </row>
    <row r="11" spans="2:13" ht="16.5" customHeight="1" thickBot="1">
      <c r="B11" s="2"/>
      <c r="C11" s="9"/>
      <c r="D11" s="9"/>
      <c r="E11" s="9"/>
      <c r="F11" s="62"/>
      <c r="G11" s="9"/>
      <c r="H11" s="62" t="s">
        <v>2</v>
      </c>
      <c r="I11" s="61">
        <f>SUM(C5:C10,E5:E10,G5:G10,I5:I10,K5:K10)</f>
        <v>87</v>
      </c>
      <c r="J11" s="61"/>
      <c r="K11" s="61"/>
      <c r="L11" s="43" t="s">
        <v>2</v>
      </c>
      <c r="M11" s="61">
        <f>SUM(M5:M10)</f>
        <v>194</v>
      </c>
    </row>
    <row r="12" spans="2:13" ht="2.25" customHeight="1"/>
    <row r="13" spans="2:13">
      <c r="B13" s="4" t="s">
        <v>5</v>
      </c>
    </row>
    <row r="14" spans="2:13" ht="13.5" customHeight="1">
      <c r="B14" s="57" t="s">
        <v>80</v>
      </c>
      <c r="H14" s="56"/>
      <c r="I14" s="56"/>
      <c r="J14" s="56"/>
      <c r="K14" s="56"/>
      <c r="L14" s="56"/>
    </row>
    <row r="15" spans="2:13">
      <c r="H15" s="56"/>
      <c r="I15" s="56"/>
      <c r="J15" s="56"/>
      <c r="K15" s="56"/>
      <c r="L15" s="56"/>
    </row>
    <row r="16" spans="2:13">
      <c r="H16" s="56"/>
      <c r="I16" s="56"/>
      <c r="J16" s="56"/>
      <c r="K16" s="56"/>
      <c r="L16" s="56"/>
    </row>
    <row r="17" spans="8:12">
      <c r="H17" s="56"/>
      <c r="I17" s="56"/>
      <c r="J17" s="56"/>
      <c r="K17" s="56"/>
      <c r="L17" s="56"/>
    </row>
  </sheetData>
  <mergeCells count="7">
    <mergeCell ref="H9:H10"/>
    <mergeCell ref="I9:I10"/>
    <mergeCell ref="B1:M1"/>
    <mergeCell ref="B4:I4"/>
    <mergeCell ref="L4:M4"/>
    <mergeCell ref="J5:J6"/>
    <mergeCell ref="K5:K6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4"/>
  </sheetPr>
  <dimension ref="B1:M17"/>
  <sheetViews>
    <sheetView showGridLines="0" defaultGridColor="0" colorId="22" zoomScaleNormal="100" workbookViewId="0">
      <pane ySplit="4" topLeftCell="A5" activePane="bottomLeft" state="frozen"/>
      <selection activeCell="J16" sqref="J16"/>
      <selection pane="bottomLeft" activeCell="L22" sqref="L22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12.75" style="8" customWidth="1"/>
    <col min="11" max="11" width="3.625" style="8" customWidth="1"/>
    <col min="12" max="12" width="22.875" style="8" bestFit="1" customWidth="1"/>
    <col min="13" max="13" width="4.5" style="8" customWidth="1"/>
    <col min="14" max="14" width="11.5" style="1" customWidth="1"/>
    <col min="15" max="16384" width="8.625" style="1"/>
  </cols>
  <sheetData>
    <row r="1" spans="2:13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2:13" ht="15.95" customHeight="1">
      <c r="L2" s="58"/>
      <c r="M2" s="59" t="s">
        <v>77</v>
      </c>
    </row>
    <row r="3" spans="2:13" ht="2.25" customHeight="1" thickBot="1">
      <c r="B3" s="3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16.5" customHeight="1">
      <c r="B4" s="108" t="s">
        <v>3</v>
      </c>
      <c r="C4" s="108"/>
      <c r="D4" s="108"/>
      <c r="E4" s="108"/>
      <c r="F4" s="108"/>
      <c r="G4" s="108"/>
      <c r="H4" s="108"/>
      <c r="I4" s="108"/>
      <c r="J4" s="60"/>
      <c r="K4" s="60"/>
      <c r="L4" s="100" t="s">
        <v>7</v>
      </c>
      <c r="M4" s="99"/>
    </row>
    <row r="5" spans="2:13" ht="16.5" customHeight="1">
      <c r="B5" s="5" t="s">
        <v>67</v>
      </c>
      <c r="C5" s="64">
        <v>1</v>
      </c>
      <c r="D5" s="65" t="s">
        <v>20</v>
      </c>
      <c r="E5" s="66">
        <v>4</v>
      </c>
      <c r="F5" s="67" t="s">
        <v>23</v>
      </c>
      <c r="G5" s="66">
        <v>3</v>
      </c>
      <c r="H5" s="67" t="s">
        <v>19</v>
      </c>
      <c r="I5" s="64">
        <v>1</v>
      </c>
      <c r="J5" s="109" t="s">
        <v>74</v>
      </c>
      <c r="K5" s="111">
        <v>1</v>
      </c>
      <c r="L5" s="68" t="s">
        <v>10</v>
      </c>
      <c r="M5" s="58">
        <v>4</v>
      </c>
    </row>
    <row r="6" spans="2:13" ht="16.5" customHeight="1">
      <c r="B6" s="6" t="s">
        <v>4</v>
      </c>
      <c r="C6" s="69">
        <v>1</v>
      </c>
      <c r="D6" s="70" t="s">
        <v>11</v>
      </c>
      <c r="E6" s="58">
        <v>2</v>
      </c>
      <c r="F6" s="71" t="s">
        <v>9</v>
      </c>
      <c r="G6" s="58">
        <v>2</v>
      </c>
      <c r="H6" s="70" t="s">
        <v>14</v>
      </c>
      <c r="I6" s="58">
        <v>3</v>
      </c>
      <c r="J6" s="110"/>
      <c r="K6" s="112"/>
      <c r="L6" s="68" t="s">
        <v>17</v>
      </c>
      <c r="M6" s="58">
        <v>58</v>
      </c>
    </row>
    <row r="7" spans="2:13" ht="16.5" customHeight="1">
      <c r="B7" s="53" t="s">
        <v>78</v>
      </c>
      <c r="C7" s="69">
        <v>1</v>
      </c>
      <c r="D7" s="70" t="s">
        <v>28</v>
      </c>
      <c r="E7" s="58">
        <v>3</v>
      </c>
      <c r="F7" s="70" t="s">
        <v>29</v>
      </c>
      <c r="G7" s="58">
        <v>18</v>
      </c>
      <c r="H7" s="72" t="s">
        <v>25</v>
      </c>
      <c r="I7" s="58">
        <v>4</v>
      </c>
      <c r="J7" s="73"/>
      <c r="K7" s="69"/>
      <c r="L7" s="68" t="s">
        <v>6</v>
      </c>
      <c r="M7" s="58">
        <v>17</v>
      </c>
    </row>
    <row r="8" spans="2:13" ht="16.5" customHeight="1">
      <c r="B8" s="53" t="s">
        <v>70</v>
      </c>
      <c r="C8" s="69">
        <v>1</v>
      </c>
      <c r="D8" s="70" t="s">
        <v>15</v>
      </c>
      <c r="E8" s="58">
        <v>4</v>
      </c>
      <c r="F8" s="70" t="s">
        <v>66</v>
      </c>
      <c r="G8" s="69">
        <v>4</v>
      </c>
      <c r="H8" s="70" t="s">
        <v>26</v>
      </c>
      <c r="I8" s="69">
        <v>1</v>
      </c>
      <c r="J8" s="73"/>
      <c r="K8" s="69"/>
      <c r="L8" s="68" t="s">
        <v>8</v>
      </c>
      <c r="M8" s="59">
        <v>83</v>
      </c>
    </row>
    <row r="9" spans="2:13" ht="16.5" customHeight="1">
      <c r="B9" s="6" t="s">
        <v>24</v>
      </c>
      <c r="C9" s="69">
        <v>1</v>
      </c>
      <c r="D9" s="70" t="s">
        <v>0</v>
      </c>
      <c r="E9" s="58">
        <v>4</v>
      </c>
      <c r="F9" s="70" t="s">
        <v>16</v>
      </c>
      <c r="G9" s="69">
        <v>1</v>
      </c>
      <c r="H9" s="71" t="s">
        <v>73</v>
      </c>
      <c r="I9" s="69">
        <v>1</v>
      </c>
      <c r="J9" s="74"/>
      <c r="K9" s="75"/>
      <c r="L9" s="68" t="s">
        <v>21</v>
      </c>
      <c r="M9" s="59">
        <v>32</v>
      </c>
    </row>
    <row r="10" spans="2:13" ht="16.5" customHeight="1">
      <c r="B10" s="63" t="s">
        <v>1</v>
      </c>
      <c r="C10" s="76">
        <v>10</v>
      </c>
      <c r="D10" s="77" t="s">
        <v>18</v>
      </c>
      <c r="E10" s="76">
        <v>15</v>
      </c>
      <c r="F10" s="77" t="s">
        <v>12</v>
      </c>
      <c r="G10" s="76">
        <v>1</v>
      </c>
      <c r="H10" s="78"/>
      <c r="I10" s="76"/>
      <c r="J10" s="79"/>
      <c r="K10" s="80"/>
      <c r="L10" s="81"/>
      <c r="M10" s="76"/>
    </row>
    <row r="11" spans="2:13" ht="16.5" customHeight="1" thickBot="1">
      <c r="B11" s="2"/>
      <c r="C11" s="9"/>
      <c r="D11" s="9"/>
      <c r="E11" s="9"/>
      <c r="F11" s="62"/>
      <c r="G11" s="9"/>
      <c r="H11" s="62" t="s">
        <v>2</v>
      </c>
      <c r="I11" s="61">
        <f>SUM(C5:C10,E5:E10,G5:G10,I5:I10,K5:K10)</f>
        <v>87</v>
      </c>
      <c r="J11" s="61"/>
      <c r="K11" s="61"/>
      <c r="L11" s="43" t="s">
        <v>2</v>
      </c>
      <c r="M11" s="61">
        <f>SUM(M5:M10)</f>
        <v>194</v>
      </c>
    </row>
    <row r="12" spans="2:13" ht="2.25" customHeight="1"/>
    <row r="13" spans="2:13">
      <c r="B13" s="4" t="s">
        <v>5</v>
      </c>
    </row>
    <row r="14" spans="2:13" ht="13.5" customHeight="1">
      <c r="B14" s="57" t="s">
        <v>75</v>
      </c>
      <c r="H14" s="56"/>
      <c r="I14" s="56"/>
      <c r="J14" s="56"/>
      <c r="K14" s="56"/>
      <c r="L14" s="56"/>
    </row>
    <row r="15" spans="2:13">
      <c r="H15" s="56"/>
      <c r="I15" s="56"/>
      <c r="J15" s="56"/>
      <c r="K15" s="56"/>
      <c r="L15" s="56"/>
    </row>
    <row r="16" spans="2:13">
      <c r="H16" s="56"/>
      <c r="I16" s="56"/>
      <c r="J16" s="56"/>
      <c r="K16" s="56"/>
      <c r="L16" s="56"/>
    </row>
    <row r="17" spans="8:12">
      <c r="H17" s="56"/>
      <c r="I17" s="56"/>
      <c r="J17" s="56"/>
      <c r="K17" s="56"/>
      <c r="L17" s="56"/>
    </row>
  </sheetData>
  <mergeCells count="5">
    <mergeCell ref="B1:M1"/>
    <mergeCell ref="B4:I4"/>
    <mergeCell ref="L4:M4"/>
    <mergeCell ref="J5:J6"/>
    <mergeCell ref="K5:K6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4"/>
  </sheetPr>
  <dimension ref="B1:K17"/>
  <sheetViews>
    <sheetView showGridLines="0" defaultGridColor="0" colorId="22" zoomScaleNormal="100" workbookViewId="0">
      <pane ySplit="4" topLeftCell="A5" activePane="bottomLeft" state="frozen"/>
      <selection activeCell="J16" sqref="J16"/>
      <selection pane="bottomLeft" activeCell="P13" sqref="P13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J2" s="58"/>
      <c r="K2" s="59" t="s">
        <v>76</v>
      </c>
    </row>
    <row r="3" spans="2:11" ht="2.2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7</v>
      </c>
      <c r="K4" s="99"/>
    </row>
    <row r="5" spans="2:11" ht="16.5" customHeight="1">
      <c r="B5" s="5" t="s">
        <v>67</v>
      </c>
      <c r="C5" s="8">
        <v>1</v>
      </c>
      <c r="D5" s="45" t="s">
        <v>11</v>
      </c>
      <c r="E5" s="8">
        <v>2</v>
      </c>
      <c r="F5" s="17" t="s">
        <v>9</v>
      </c>
      <c r="G5" s="8">
        <v>2</v>
      </c>
      <c r="H5" s="10" t="s">
        <v>14</v>
      </c>
      <c r="I5" s="8">
        <v>3</v>
      </c>
      <c r="J5" s="11" t="s">
        <v>10</v>
      </c>
      <c r="K5" s="8">
        <v>4</v>
      </c>
    </row>
    <row r="6" spans="2:11" ht="16.5" customHeight="1">
      <c r="B6" s="6" t="s">
        <v>4</v>
      </c>
      <c r="C6" s="18">
        <v>2</v>
      </c>
      <c r="D6" s="10" t="s">
        <v>28</v>
      </c>
      <c r="E6" s="8">
        <v>3</v>
      </c>
      <c r="F6" s="10" t="s">
        <v>29</v>
      </c>
      <c r="G6" s="8">
        <v>18</v>
      </c>
      <c r="H6" s="52" t="s">
        <v>25</v>
      </c>
      <c r="I6" s="8">
        <v>4</v>
      </c>
      <c r="J6" s="11" t="s">
        <v>17</v>
      </c>
      <c r="K6" s="8">
        <v>63</v>
      </c>
    </row>
    <row r="7" spans="2:11" ht="16.5" customHeight="1">
      <c r="B7" s="53" t="s">
        <v>70</v>
      </c>
      <c r="C7" s="18">
        <v>1</v>
      </c>
      <c r="D7" s="10" t="s">
        <v>15</v>
      </c>
      <c r="E7" s="8">
        <v>4</v>
      </c>
      <c r="F7" s="10" t="s">
        <v>66</v>
      </c>
      <c r="G7" s="18">
        <v>4</v>
      </c>
      <c r="H7" s="10" t="s">
        <v>26</v>
      </c>
      <c r="I7" s="46">
        <v>1</v>
      </c>
      <c r="J7" s="11" t="s">
        <v>6</v>
      </c>
      <c r="K7" s="8">
        <v>13</v>
      </c>
    </row>
    <row r="8" spans="2:11" ht="16.5" customHeight="1">
      <c r="B8" s="6" t="s">
        <v>24</v>
      </c>
      <c r="C8" s="18">
        <v>1</v>
      </c>
      <c r="D8" s="10" t="s">
        <v>0</v>
      </c>
      <c r="E8" s="8">
        <v>2</v>
      </c>
      <c r="F8" s="10" t="s">
        <v>16</v>
      </c>
      <c r="G8" s="18">
        <v>1</v>
      </c>
      <c r="H8" s="17" t="s">
        <v>73</v>
      </c>
      <c r="I8" s="46">
        <v>1</v>
      </c>
      <c r="J8" s="11" t="s">
        <v>8</v>
      </c>
      <c r="K8" s="19">
        <v>88</v>
      </c>
    </row>
    <row r="9" spans="2:11" ht="16.5" customHeight="1">
      <c r="B9" s="54" t="s">
        <v>1</v>
      </c>
      <c r="C9" s="18">
        <v>10</v>
      </c>
      <c r="D9" s="10" t="s">
        <v>18</v>
      </c>
      <c r="E9" s="8">
        <v>15</v>
      </c>
      <c r="F9" s="10" t="s">
        <v>12</v>
      </c>
      <c r="G9" s="18">
        <v>1</v>
      </c>
      <c r="H9" s="102" t="s">
        <v>74</v>
      </c>
      <c r="I9" s="115">
        <v>1</v>
      </c>
      <c r="J9" s="11" t="s">
        <v>21</v>
      </c>
      <c r="K9" s="19">
        <v>32</v>
      </c>
    </row>
    <row r="10" spans="2:11" ht="16.5" customHeight="1">
      <c r="B10" s="55" t="s">
        <v>20</v>
      </c>
      <c r="C10" s="12">
        <v>5</v>
      </c>
      <c r="D10" s="10" t="s">
        <v>23</v>
      </c>
      <c r="E10" s="8">
        <v>3</v>
      </c>
      <c r="F10" s="10" t="s">
        <v>19</v>
      </c>
      <c r="G10" s="12">
        <v>1</v>
      </c>
      <c r="H10" s="114"/>
      <c r="I10" s="116"/>
      <c r="J10" s="13"/>
      <c r="K10" s="12"/>
    </row>
    <row r="11" spans="2:11" ht="16.5" customHeight="1" thickBot="1">
      <c r="B11" s="2"/>
      <c r="C11" s="14"/>
      <c r="D11" s="14"/>
      <c r="E11" s="14"/>
      <c r="F11" s="42"/>
      <c r="G11" s="9"/>
      <c r="H11" s="42" t="s">
        <v>2</v>
      </c>
      <c r="I11" s="9">
        <f>SUM(C5:C10,E5:E10,G5:G10,I5:I10)</f>
        <v>86</v>
      </c>
      <c r="J11" s="43" t="s">
        <v>2</v>
      </c>
      <c r="K11" s="9">
        <f>SUM(K5:K10)</f>
        <v>200</v>
      </c>
    </row>
    <row r="12" spans="2:11" ht="2.25" customHeight="1"/>
    <row r="13" spans="2:11">
      <c r="B13" s="4" t="s">
        <v>5</v>
      </c>
    </row>
    <row r="14" spans="2:11" ht="13.5" customHeight="1">
      <c r="B14" s="57" t="s">
        <v>75</v>
      </c>
      <c r="H14" s="56"/>
      <c r="I14" s="56"/>
      <c r="J14" s="56"/>
    </row>
    <row r="15" spans="2:11">
      <c r="H15" s="56"/>
      <c r="I15" s="56"/>
      <c r="J15" s="56"/>
    </row>
    <row r="16" spans="2:11">
      <c r="H16" s="56"/>
      <c r="I16" s="56"/>
      <c r="J16" s="56"/>
    </row>
    <row r="17" spans="8:10">
      <c r="H17" s="56"/>
      <c r="I17" s="56"/>
      <c r="J17" s="56"/>
    </row>
  </sheetData>
  <mergeCells count="5">
    <mergeCell ref="B1:K1"/>
    <mergeCell ref="B4:I4"/>
    <mergeCell ref="J4:K4"/>
    <mergeCell ref="H9:H10"/>
    <mergeCell ref="I9:I10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4"/>
  </sheetPr>
  <dimension ref="B1:K17"/>
  <sheetViews>
    <sheetView showGridLines="0" defaultGridColor="0" colorId="22" zoomScaleNormal="100" workbookViewId="0">
      <pane ySplit="4" topLeftCell="A5" activePane="bottomLeft" state="frozen"/>
      <selection activeCell="J16" sqref="J16"/>
      <selection pane="bottomLeft" activeCell="J2" sqref="J2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K2" s="19" t="s">
        <v>72</v>
      </c>
    </row>
    <row r="3" spans="2:11" ht="2.2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7</v>
      </c>
      <c r="K4" s="99"/>
    </row>
    <row r="5" spans="2:11" ht="16.5" customHeight="1">
      <c r="B5" s="5" t="s">
        <v>67</v>
      </c>
      <c r="C5" s="8">
        <v>1</v>
      </c>
      <c r="D5" s="45" t="s">
        <v>11</v>
      </c>
      <c r="E5" s="8">
        <v>2</v>
      </c>
      <c r="F5" s="17" t="s">
        <v>9</v>
      </c>
      <c r="G5" s="8">
        <v>2</v>
      </c>
      <c r="H5" s="10" t="s">
        <v>14</v>
      </c>
      <c r="I5" s="8">
        <v>3</v>
      </c>
      <c r="J5" s="11" t="s">
        <v>10</v>
      </c>
      <c r="K5" s="8">
        <v>6</v>
      </c>
    </row>
    <row r="6" spans="2:11" ht="16.5" customHeight="1">
      <c r="B6" s="6" t="s">
        <v>4</v>
      </c>
      <c r="C6" s="18">
        <v>2</v>
      </c>
      <c r="D6" s="10" t="s">
        <v>28</v>
      </c>
      <c r="E6" s="8">
        <v>3</v>
      </c>
      <c r="F6" s="10" t="s">
        <v>29</v>
      </c>
      <c r="G6" s="8">
        <v>18</v>
      </c>
      <c r="H6" s="52" t="s">
        <v>25</v>
      </c>
      <c r="I6" s="8">
        <v>4</v>
      </c>
      <c r="J6" s="11" t="s">
        <v>17</v>
      </c>
      <c r="K6" s="8">
        <v>68</v>
      </c>
    </row>
    <row r="7" spans="2:11" ht="16.5" customHeight="1">
      <c r="B7" s="53" t="s">
        <v>70</v>
      </c>
      <c r="C7" s="18">
        <v>1</v>
      </c>
      <c r="D7" s="10" t="s">
        <v>15</v>
      </c>
      <c r="E7" s="8">
        <v>4</v>
      </c>
      <c r="F7" s="10" t="s">
        <v>66</v>
      </c>
      <c r="G7" s="18">
        <v>4</v>
      </c>
      <c r="H7" s="10" t="s">
        <v>26</v>
      </c>
      <c r="I7" s="46">
        <v>1</v>
      </c>
      <c r="J7" s="11" t="s">
        <v>6</v>
      </c>
      <c r="K7" s="8">
        <v>8</v>
      </c>
    </row>
    <row r="8" spans="2:11" ht="16.5" customHeight="1">
      <c r="B8" s="6" t="s">
        <v>24</v>
      </c>
      <c r="C8" s="18">
        <v>1</v>
      </c>
      <c r="D8" s="10" t="s">
        <v>0</v>
      </c>
      <c r="E8" s="8">
        <v>4</v>
      </c>
      <c r="F8" s="10" t="s">
        <v>16</v>
      </c>
      <c r="G8" s="18">
        <v>1</v>
      </c>
      <c r="H8" s="17" t="s">
        <v>73</v>
      </c>
      <c r="I8" s="46">
        <v>1</v>
      </c>
      <c r="J8" s="11" t="s">
        <v>8</v>
      </c>
      <c r="K8" s="19">
        <v>88</v>
      </c>
    </row>
    <row r="9" spans="2:11" ht="16.5" customHeight="1">
      <c r="B9" s="54" t="s">
        <v>1</v>
      </c>
      <c r="C9" s="18">
        <v>10</v>
      </c>
      <c r="D9" s="10" t="s">
        <v>18</v>
      </c>
      <c r="E9" s="8">
        <v>15</v>
      </c>
      <c r="F9" s="10" t="s">
        <v>12</v>
      </c>
      <c r="G9" s="18">
        <v>1</v>
      </c>
      <c r="H9" s="102" t="s">
        <v>74</v>
      </c>
      <c r="I9" s="115">
        <v>1</v>
      </c>
      <c r="J9" s="11" t="s">
        <v>21</v>
      </c>
      <c r="K9" s="19">
        <v>30</v>
      </c>
    </row>
    <row r="10" spans="2:11" ht="16.5" customHeight="1">
      <c r="B10" s="55" t="s">
        <v>20</v>
      </c>
      <c r="C10" s="12">
        <v>5</v>
      </c>
      <c r="D10" s="10" t="s">
        <v>23</v>
      </c>
      <c r="E10" s="8">
        <v>3</v>
      </c>
      <c r="F10" s="10" t="s">
        <v>19</v>
      </c>
      <c r="G10" s="12">
        <v>1</v>
      </c>
      <c r="H10" s="114"/>
      <c r="I10" s="116"/>
      <c r="J10" s="13"/>
      <c r="K10" s="12"/>
    </row>
    <row r="11" spans="2:11" ht="16.5" customHeight="1" thickBot="1">
      <c r="B11" s="2"/>
      <c r="C11" s="14"/>
      <c r="D11" s="14"/>
      <c r="E11" s="14"/>
      <c r="F11" s="42"/>
      <c r="G11" s="9"/>
      <c r="H11" s="42" t="s">
        <v>2</v>
      </c>
      <c r="I11" s="9">
        <f>SUM(C5:C10,E5:E10,G5:G10,I5:I10)</f>
        <v>88</v>
      </c>
      <c r="J11" s="43" t="s">
        <v>2</v>
      </c>
      <c r="K11" s="9">
        <f>SUM(K5:K10)</f>
        <v>200</v>
      </c>
    </row>
    <row r="12" spans="2:11" ht="2.25" customHeight="1"/>
    <row r="13" spans="2:11">
      <c r="B13" s="4" t="s">
        <v>5</v>
      </c>
    </row>
    <row r="14" spans="2:11" ht="13.5" customHeight="1">
      <c r="B14" s="57" t="s">
        <v>75</v>
      </c>
      <c r="H14" s="56"/>
      <c r="I14" s="56"/>
      <c r="J14" s="56"/>
    </row>
    <row r="15" spans="2:11">
      <c r="H15" s="56"/>
      <c r="I15" s="56"/>
      <c r="J15" s="56"/>
    </row>
    <row r="16" spans="2:11">
      <c r="H16" s="56"/>
      <c r="I16" s="56"/>
      <c r="J16" s="56"/>
    </row>
    <row r="17" spans="8:10">
      <c r="H17" s="56"/>
      <c r="I17" s="56"/>
      <c r="J17" s="56"/>
    </row>
  </sheetData>
  <mergeCells count="5">
    <mergeCell ref="B1:K1"/>
    <mergeCell ref="B4:I4"/>
    <mergeCell ref="J4:K4"/>
    <mergeCell ref="I9:I10"/>
    <mergeCell ref="H9:H10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4"/>
  </sheetPr>
  <dimension ref="B1:K13"/>
  <sheetViews>
    <sheetView showGridLines="0" defaultGridColor="0" colorId="22" zoomScaleNormal="100" workbookViewId="0">
      <pane ySplit="4" topLeftCell="A5" activePane="bottomLeft" state="frozen"/>
      <selection activeCell="J16" sqref="J16"/>
      <selection pane="bottomLeft" activeCell="D14" sqref="D14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K2" s="19" t="s">
        <v>71</v>
      </c>
    </row>
    <row r="3" spans="2:11" ht="4.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7</v>
      </c>
      <c r="K4" s="99"/>
    </row>
    <row r="5" spans="2:11" ht="16.5" customHeight="1">
      <c r="B5" s="5" t="s">
        <v>67</v>
      </c>
      <c r="C5" s="8">
        <v>1</v>
      </c>
      <c r="D5" s="45" t="s">
        <v>11</v>
      </c>
      <c r="E5" s="8">
        <v>2</v>
      </c>
      <c r="F5" s="17" t="s">
        <v>9</v>
      </c>
      <c r="G5" s="8">
        <v>2</v>
      </c>
      <c r="H5" s="10" t="s">
        <v>14</v>
      </c>
      <c r="I5" s="8">
        <v>3</v>
      </c>
      <c r="J5" s="11" t="s">
        <v>10</v>
      </c>
      <c r="K5" s="8">
        <v>6</v>
      </c>
    </row>
    <row r="6" spans="2:11" ht="16.5" customHeight="1">
      <c r="B6" s="6" t="s">
        <v>4</v>
      </c>
      <c r="C6" s="18">
        <v>2</v>
      </c>
      <c r="D6" s="10" t="s">
        <v>28</v>
      </c>
      <c r="E6" s="8">
        <v>3</v>
      </c>
      <c r="F6" s="10" t="s">
        <v>29</v>
      </c>
      <c r="G6" s="8">
        <v>17</v>
      </c>
      <c r="H6" s="52" t="s">
        <v>25</v>
      </c>
      <c r="I6" s="8">
        <v>4</v>
      </c>
      <c r="J6" s="11" t="s">
        <v>17</v>
      </c>
      <c r="K6" s="8">
        <v>74</v>
      </c>
    </row>
    <row r="7" spans="2:11" ht="16.5" customHeight="1">
      <c r="B7" s="53" t="s">
        <v>70</v>
      </c>
      <c r="C7" s="18">
        <v>1</v>
      </c>
      <c r="D7" s="10" t="s">
        <v>15</v>
      </c>
      <c r="E7" s="8">
        <v>4</v>
      </c>
      <c r="F7" s="10" t="s">
        <v>66</v>
      </c>
      <c r="G7" s="18">
        <v>5</v>
      </c>
      <c r="H7" s="10" t="s">
        <v>26</v>
      </c>
      <c r="I7" s="46">
        <v>1</v>
      </c>
      <c r="J7" s="11" t="s">
        <v>6</v>
      </c>
      <c r="K7" s="8">
        <v>2</v>
      </c>
    </row>
    <row r="8" spans="2:11" ht="16.5" customHeight="1">
      <c r="B8" s="6" t="s">
        <v>24</v>
      </c>
      <c r="C8" s="18">
        <v>1</v>
      </c>
      <c r="D8" s="10" t="s">
        <v>0</v>
      </c>
      <c r="E8" s="8">
        <v>4</v>
      </c>
      <c r="F8" s="10" t="s">
        <v>16</v>
      </c>
      <c r="G8" s="18">
        <v>1</v>
      </c>
      <c r="H8" s="17" t="s">
        <v>58</v>
      </c>
      <c r="I8" s="46">
        <v>1</v>
      </c>
      <c r="J8" s="11" t="s">
        <v>8</v>
      </c>
      <c r="K8" s="19">
        <v>88</v>
      </c>
    </row>
    <row r="9" spans="2:11" ht="16.5" customHeight="1">
      <c r="B9" s="54" t="s">
        <v>1</v>
      </c>
      <c r="C9" s="18">
        <v>10</v>
      </c>
      <c r="D9" s="10" t="s">
        <v>18</v>
      </c>
      <c r="E9" s="8">
        <v>15</v>
      </c>
      <c r="F9" s="10" t="s">
        <v>12</v>
      </c>
      <c r="G9" s="18">
        <v>1</v>
      </c>
      <c r="H9" s="44" t="s">
        <v>64</v>
      </c>
      <c r="I9" s="115">
        <v>1</v>
      </c>
      <c r="J9" s="11" t="s">
        <v>21</v>
      </c>
      <c r="K9" s="19">
        <v>30</v>
      </c>
    </row>
    <row r="10" spans="2:11" ht="16.5" customHeight="1">
      <c r="B10" s="55" t="s">
        <v>20</v>
      </c>
      <c r="C10" s="12">
        <v>5</v>
      </c>
      <c r="D10" s="10" t="s">
        <v>23</v>
      </c>
      <c r="E10" s="8">
        <v>3</v>
      </c>
      <c r="F10" s="10" t="s">
        <v>19</v>
      </c>
      <c r="G10" s="12">
        <v>1</v>
      </c>
      <c r="H10" s="10" t="s">
        <v>65</v>
      </c>
      <c r="I10" s="116"/>
      <c r="J10" s="13"/>
      <c r="K10" s="12"/>
    </row>
    <row r="11" spans="2:11" ht="16.5" customHeight="1" thickBot="1">
      <c r="B11" s="2"/>
      <c r="C11" s="14"/>
      <c r="D11" s="14"/>
      <c r="E11" s="14"/>
      <c r="F11" s="42"/>
      <c r="G11" s="9"/>
      <c r="H11" s="42" t="s">
        <v>2</v>
      </c>
      <c r="I11" s="9">
        <f>SUM(C5:C10,E5:E10,G5:G10,I5:I10)</f>
        <v>88</v>
      </c>
      <c r="J11" s="43" t="s">
        <v>2</v>
      </c>
      <c r="K11" s="9">
        <f>SUM(K5:K10)</f>
        <v>200</v>
      </c>
    </row>
    <row r="12" spans="2:11" ht="4.5" customHeight="1"/>
    <row r="13" spans="2:11">
      <c r="B13" s="4" t="s">
        <v>5</v>
      </c>
    </row>
  </sheetData>
  <mergeCells count="4">
    <mergeCell ref="B1:K1"/>
    <mergeCell ref="B4:I4"/>
    <mergeCell ref="J4:K4"/>
    <mergeCell ref="I9:I10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tabColor indexed="14"/>
  </sheetPr>
  <dimension ref="B1:K13"/>
  <sheetViews>
    <sheetView showGridLines="0" defaultGridColor="0" colorId="22" zoomScaleNormal="100" workbookViewId="0">
      <pane ySplit="4" topLeftCell="A5" activePane="bottomLeft" state="frozen"/>
      <selection activeCell="J16" sqref="J16"/>
      <selection pane="bottomLeft" activeCell="E15" sqref="E15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K2" s="19" t="s">
        <v>69</v>
      </c>
    </row>
    <row r="3" spans="2:11" ht="4.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7</v>
      </c>
      <c r="K4" s="99"/>
    </row>
    <row r="5" spans="2:11" ht="16.5" customHeight="1">
      <c r="B5" s="5" t="s">
        <v>67</v>
      </c>
      <c r="C5" s="8">
        <v>1</v>
      </c>
      <c r="D5" s="45" t="s">
        <v>11</v>
      </c>
      <c r="E5" s="8">
        <v>2</v>
      </c>
      <c r="F5" s="17" t="s">
        <v>9</v>
      </c>
      <c r="G5" s="8">
        <v>2</v>
      </c>
      <c r="H5" s="10" t="s">
        <v>14</v>
      </c>
      <c r="I5" s="8">
        <v>3</v>
      </c>
      <c r="J5" s="11" t="s">
        <v>10</v>
      </c>
      <c r="K5" s="8">
        <v>6</v>
      </c>
    </row>
    <row r="6" spans="2:11" ht="16.5" customHeight="1">
      <c r="B6" s="6" t="s">
        <v>4</v>
      </c>
      <c r="C6" s="18">
        <v>2</v>
      </c>
      <c r="D6" s="10" t="s">
        <v>28</v>
      </c>
      <c r="E6" s="8">
        <v>3</v>
      </c>
      <c r="F6" s="10" t="s">
        <v>29</v>
      </c>
      <c r="G6" s="8">
        <v>17</v>
      </c>
      <c r="H6" s="52" t="s">
        <v>25</v>
      </c>
      <c r="I6" s="8">
        <v>4</v>
      </c>
      <c r="J6" s="11" t="s">
        <v>17</v>
      </c>
      <c r="K6" s="8">
        <v>74</v>
      </c>
    </row>
    <row r="7" spans="2:11" ht="16.5" customHeight="1">
      <c r="B7" s="53" t="s">
        <v>70</v>
      </c>
      <c r="C7" s="18">
        <v>1</v>
      </c>
      <c r="D7" s="10" t="s">
        <v>15</v>
      </c>
      <c r="E7" s="8">
        <v>4</v>
      </c>
      <c r="F7" s="10" t="s">
        <v>66</v>
      </c>
      <c r="G7" s="18">
        <v>5</v>
      </c>
      <c r="H7" s="10" t="s">
        <v>26</v>
      </c>
      <c r="I7" s="46">
        <v>1</v>
      </c>
      <c r="J7" s="11" t="s">
        <v>6</v>
      </c>
      <c r="K7" s="8">
        <v>2</v>
      </c>
    </row>
    <row r="8" spans="2:11" ht="16.5" customHeight="1">
      <c r="B8" s="6" t="s">
        <v>24</v>
      </c>
      <c r="C8" s="18">
        <v>1</v>
      </c>
      <c r="D8" s="10" t="s">
        <v>0</v>
      </c>
      <c r="E8" s="8">
        <v>4</v>
      </c>
      <c r="F8" s="10" t="s">
        <v>16</v>
      </c>
      <c r="G8" s="18">
        <v>1</v>
      </c>
      <c r="H8" s="17" t="s">
        <v>58</v>
      </c>
      <c r="I8" s="46">
        <v>1</v>
      </c>
      <c r="J8" s="11" t="s">
        <v>8</v>
      </c>
      <c r="K8" s="19">
        <v>88</v>
      </c>
    </row>
    <row r="9" spans="2:11" ht="16.5" customHeight="1">
      <c r="B9" s="54" t="s">
        <v>1</v>
      </c>
      <c r="C9" s="18">
        <v>10</v>
      </c>
      <c r="D9" s="10" t="s">
        <v>18</v>
      </c>
      <c r="E9" s="8">
        <v>14</v>
      </c>
      <c r="F9" s="10" t="s">
        <v>12</v>
      </c>
      <c r="G9" s="18">
        <v>1</v>
      </c>
      <c r="H9" s="44" t="s">
        <v>64</v>
      </c>
      <c r="I9" s="115">
        <v>1</v>
      </c>
      <c r="J9" s="11" t="s">
        <v>21</v>
      </c>
      <c r="K9" s="19">
        <v>30</v>
      </c>
    </row>
    <row r="10" spans="2:11" ht="16.5" customHeight="1">
      <c r="B10" s="55" t="s">
        <v>20</v>
      </c>
      <c r="C10" s="12">
        <v>5</v>
      </c>
      <c r="D10" s="10" t="s">
        <v>23</v>
      </c>
      <c r="E10" s="8">
        <v>3</v>
      </c>
      <c r="F10" s="10" t="s">
        <v>19</v>
      </c>
      <c r="G10" s="12">
        <v>1</v>
      </c>
      <c r="H10" s="10" t="s">
        <v>65</v>
      </c>
      <c r="I10" s="116"/>
      <c r="J10" s="13"/>
      <c r="K10" s="12"/>
    </row>
    <row r="11" spans="2:11" ht="16.5" customHeight="1" thickBot="1">
      <c r="B11" s="2"/>
      <c r="C11" s="14"/>
      <c r="D11" s="14"/>
      <c r="E11" s="14"/>
      <c r="F11" s="42"/>
      <c r="G11" s="9"/>
      <c r="H11" s="42" t="s">
        <v>2</v>
      </c>
      <c r="I11" s="9">
        <f>SUM(C5:C10,E5:E10,G5:G10,I5:I10)</f>
        <v>87</v>
      </c>
      <c r="J11" s="43" t="s">
        <v>2</v>
      </c>
      <c r="K11" s="9">
        <f>SUM(K5:K10)</f>
        <v>200</v>
      </c>
    </row>
    <row r="12" spans="2:11" ht="4.5" customHeight="1"/>
    <row r="13" spans="2:11">
      <c r="B13" s="4" t="s">
        <v>5</v>
      </c>
    </row>
  </sheetData>
  <mergeCells count="4">
    <mergeCell ref="B1:K1"/>
    <mergeCell ref="B4:I4"/>
    <mergeCell ref="J4:K4"/>
    <mergeCell ref="I9:I10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indexed="14"/>
  </sheetPr>
  <dimension ref="B1:K13"/>
  <sheetViews>
    <sheetView showGridLines="0" defaultGridColor="0" colorId="22" zoomScaleNormal="100" workbookViewId="0">
      <pane ySplit="4" topLeftCell="A5" activePane="bottomLeft" state="frozen"/>
      <selection activeCell="J16" sqref="J16"/>
      <selection pane="bottomLeft" activeCell="F22" sqref="F22"/>
    </sheetView>
  </sheetViews>
  <sheetFormatPr defaultColWidth="8.625" defaultRowHeight="13.5"/>
  <cols>
    <col min="1" max="1" width="1.625" style="8" customWidth="1"/>
    <col min="2" max="2" width="12.75" style="8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8" customWidth="1"/>
    <col min="13" max="16384" width="8.625" style="8"/>
  </cols>
  <sheetData>
    <row r="1" spans="2:11" ht="24">
      <c r="B1" s="117" t="s">
        <v>13</v>
      </c>
      <c r="C1" s="117"/>
      <c r="D1" s="117"/>
      <c r="E1" s="117"/>
      <c r="F1" s="117"/>
      <c r="G1" s="117"/>
      <c r="H1" s="117"/>
      <c r="I1" s="117"/>
      <c r="J1" s="117"/>
      <c r="K1" s="117"/>
    </row>
    <row r="2" spans="2:11" ht="15.95" customHeight="1">
      <c r="K2" s="19" t="s">
        <v>68</v>
      </c>
    </row>
    <row r="3" spans="2:11" ht="4.5" customHeight="1" thickBot="1">
      <c r="B3" s="9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99" t="s">
        <v>3</v>
      </c>
      <c r="C4" s="99"/>
      <c r="D4" s="99"/>
      <c r="E4" s="99"/>
      <c r="F4" s="99"/>
      <c r="G4" s="99"/>
      <c r="H4" s="99"/>
      <c r="I4" s="118"/>
      <c r="J4" s="100" t="s">
        <v>7</v>
      </c>
      <c r="K4" s="99"/>
    </row>
    <row r="5" spans="2:11" ht="16.5" customHeight="1">
      <c r="B5" s="47" t="s">
        <v>67</v>
      </c>
      <c r="C5" s="8">
        <v>1</v>
      </c>
      <c r="D5" s="10" t="s">
        <v>28</v>
      </c>
      <c r="E5" s="8">
        <v>3</v>
      </c>
      <c r="F5" s="10" t="s">
        <v>29</v>
      </c>
      <c r="G5" s="8">
        <v>16</v>
      </c>
      <c r="H5" s="45" t="s">
        <v>25</v>
      </c>
      <c r="I5" s="8">
        <v>4</v>
      </c>
      <c r="J5" s="11" t="s">
        <v>10</v>
      </c>
      <c r="K5" s="8">
        <v>6</v>
      </c>
    </row>
    <row r="6" spans="2:11" ht="16.5" customHeight="1">
      <c r="B6" s="48" t="s">
        <v>4</v>
      </c>
      <c r="C6" s="18">
        <v>3</v>
      </c>
      <c r="D6" s="10" t="s">
        <v>15</v>
      </c>
      <c r="E6" s="8">
        <v>4</v>
      </c>
      <c r="F6" s="10" t="s">
        <v>66</v>
      </c>
      <c r="G6" s="8">
        <v>5</v>
      </c>
      <c r="H6" s="10" t="s">
        <v>26</v>
      </c>
      <c r="I6" s="8">
        <v>1</v>
      </c>
      <c r="J6" s="11" t="s">
        <v>17</v>
      </c>
      <c r="K6" s="8">
        <v>74</v>
      </c>
    </row>
    <row r="7" spans="2:11" ht="16.5" customHeight="1">
      <c r="B7" s="48" t="s">
        <v>24</v>
      </c>
      <c r="C7" s="18">
        <v>1</v>
      </c>
      <c r="D7" s="10" t="s">
        <v>0</v>
      </c>
      <c r="E7" s="8">
        <v>4</v>
      </c>
      <c r="F7" s="10" t="s">
        <v>16</v>
      </c>
      <c r="G7" s="18">
        <v>1</v>
      </c>
      <c r="H7" s="17" t="s">
        <v>58</v>
      </c>
      <c r="I7" s="46">
        <v>1</v>
      </c>
      <c r="J7" s="11" t="s">
        <v>6</v>
      </c>
      <c r="K7" s="8">
        <v>2</v>
      </c>
    </row>
    <row r="8" spans="2:11" ht="16.5" customHeight="1">
      <c r="B8" s="48" t="s">
        <v>1</v>
      </c>
      <c r="C8" s="18">
        <v>10</v>
      </c>
      <c r="D8" s="10" t="s">
        <v>18</v>
      </c>
      <c r="E8" s="8">
        <v>14</v>
      </c>
      <c r="F8" s="10" t="s">
        <v>12</v>
      </c>
      <c r="G8" s="18">
        <v>1</v>
      </c>
      <c r="H8" s="44" t="s">
        <v>64</v>
      </c>
      <c r="I8" s="115">
        <v>1</v>
      </c>
      <c r="J8" s="11" t="s">
        <v>8</v>
      </c>
      <c r="K8" s="19">
        <v>88</v>
      </c>
    </row>
    <row r="9" spans="2:11" ht="16.5" customHeight="1">
      <c r="B9" s="48" t="s">
        <v>20</v>
      </c>
      <c r="C9" s="18">
        <v>5</v>
      </c>
      <c r="D9" s="10" t="s">
        <v>23</v>
      </c>
      <c r="E9" s="8">
        <v>3</v>
      </c>
      <c r="F9" s="10" t="s">
        <v>19</v>
      </c>
      <c r="G9" s="18">
        <v>1</v>
      </c>
      <c r="H9" s="10" t="s">
        <v>65</v>
      </c>
      <c r="I9" s="115"/>
      <c r="J9" s="11" t="s">
        <v>21</v>
      </c>
      <c r="K9" s="19">
        <v>30</v>
      </c>
    </row>
    <row r="10" spans="2:11" ht="16.5" customHeight="1">
      <c r="B10" s="49" t="s">
        <v>11</v>
      </c>
      <c r="C10" s="12">
        <v>2</v>
      </c>
      <c r="D10" s="17" t="s">
        <v>9</v>
      </c>
      <c r="E10" s="8">
        <v>2</v>
      </c>
      <c r="F10" s="10" t="s">
        <v>14</v>
      </c>
      <c r="G10" s="12">
        <v>3</v>
      </c>
      <c r="H10" s="23"/>
      <c r="I10" s="12"/>
      <c r="J10" s="13"/>
      <c r="K10" s="12"/>
    </row>
    <row r="11" spans="2:11" ht="16.5" customHeight="1" thickBot="1">
      <c r="B11" s="50"/>
      <c r="C11" s="14"/>
      <c r="D11" s="14"/>
      <c r="E11" s="14"/>
      <c r="F11" s="42"/>
      <c r="G11" s="9"/>
      <c r="H11" s="42" t="s">
        <v>2</v>
      </c>
      <c r="I11" s="9">
        <f>SUM(C5:C10,E5:E10,G5:G10,I5:I10)</f>
        <v>86</v>
      </c>
      <c r="J11" s="43" t="s">
        <v>2</v>
      </c>
      <c r="K11" s="9">
        <f>SUM(K5:K10)</f>
        <v>200</v>
      </c>
    </row>
    <row r="12" spans="2:11" ht="4.5" customHeight="1"/>
    <row r="13" spans="2:11">
      <c r="B13" s="51" t="s">
        <v>5</v>
      </c>
    </row>
  </sheetData>
  <mergeCells count="4">
    <mergeCell ref="B1:K1"/>
    <mergeCell ref="B4:I4"/>
    <mergeCell ref="J4:K4"/>
    <mergeCell ref="I8:I9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tabColor indexed="14"/>
  </sheetPr>
  <dimension ref="B1:K13"/>
  <sheetViews>
    <sheetView showGridLines="0" defaultGridColor="0" colorId="22" zoomScaleNormal="100" workbookViewId="0">
      <pane ySplit="4" topLeftCell="A5" activePane="bottomLeft" state="frozen"/>
      <selection activeCell="J16" sqref="J16"/>
      <selection pane="bottomLeft" activeCell="D15" sqref="D15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K2" s="19" t="s">
        <v>63</v>
      </c>
    </row>
    <row r="3" spans="2:11" ht="4.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7</v>
      </c>
      <c r="K4" s="99"/>
    </row>
    <row r="5" spans="2:11" ht="16.5" customHeight="1">
      <c r="B5" s="5" t="s">
        <v>67</v>
      </c>
      <c r="C5" s="8">
        <v>1</v>
      </c>
      <c r="D5" s="10" t="s">
        <v>28</v>
      </c>
      <c r="E5" s="8">
        <v>3</v>
      </c>
      <c r="F5" s="10" t="s">
        <v>29</v>
      </c>
      <c r="G5" s="8">
        <v>16</v>
      </c>
      <c r="H5" s="45" t="s">
        <v>25</v>
      </c>
      <c r="I5" s="8">
        <v>4</v>
      </c>
      <c r="J5" s="11" t="s">
        <v>10</v>
      </c>
      <c r="K5" s="8">
        <v>6</v>
      </c>
    </row>
    <row r="6" spans="2:11" ht="16.5" customHeight="1">
      <c r="B6" s="6" t="s">
        <v>4</v>
      </c>
      <c r="C6" s="18">
        <v>3</v>
      </c>
      <c r="D6" s="10" t="s">
        <v>15</v>
      </c>
      <c r="E6" s="8">
        <v>4</v>
      </c>
      <c r="F6" s="10" t="s">
        <v>66</v>
      </c>
      <c r="G6" s="8">
        <v>5</v>
      </c>
      <c r="H6" s="10" t="s">
        <v>26</v>
      </c>
      <c r="I6" s="8">
        <v>1</v>
      </c>
      <c r="J6" s="11" t="s">
        <v>17</v>
      </c>
      <c r="K6" s="8">
        <v>75</v>
      </c>
    </row>
    <row r="7" spans="2:11" ht="16.5" customHeight="1">
      <c r="B7" s="6" t="s">
        <v>24</v>
      </c>
      <c r="C7" s="18">
        <v>1</v>
      </c>
      <c r="D7" s="10" t="s">
        <v>0</v>
      </c>
      <c r="E7" s="8">
        <v>4</v>
      </c>
      <c r="F7" s="10" t="s">
        <v>16</v>
      </c>
      <c r="G7" s="18">
        <v>1</v>
      </c>
      <c r="H7" s="17" t="s">
        <v>58</v>
      </c>
      <c r="I7" s="46">
        <v>1</v>
      </c>
      <c r="J7" s="11" t="s">
        <v>6</v>
      </c>
      <c r="K7" s="8">
        <v>2</v>
      </c>
    </row>
    <row r="8" spans="2:11" ht="16.5" customHeight="1">
      <c r="B8" s="6" t="s">
        <v>1</v>
      </c>
      <c r="C8" s="18">
        <v>10</v>
      </c>
      <c r="D8" s="10" t="s">
        <v>18</v>
      </c>
      <c r="E8" s="8">
        <v>14</v>
      </c>
      <c r="F8" s="10" t="s">
        <v>12</v>
      </c>
      <c r="G8" s="18">
        <v>1</v>
      </c>
      <c r="H8" s="44" t="s">
        <v>64</v>
      </c>
      <c r="I8" s="115">
        <v>1</v>
      </c>
      <c r="J8" s="11" t="s">
        <v>8</v>
      </c>
      <c r="K8" s="19">
        <v>88</v>
      </c>
    </row>
    <row r="9" spans="2:11" ht="16.5" customHeight="1">
      <c r="B9" s="6" t="s">
        <v>20</v>
      </c>
      <c r="C9" s="18">
        <v>5</v>
      </c>
      <c r="D9" s="10" t="s">
        <v>23</v>
      </c>
      <c r="E9" s="8">
        <v>3</v>
      </c>
      <c r="F9" s="10" t="s">
        <v>19</v>
      </c>
      <c r="G9" s="18">
        <v>1</v>
      </c>
      <c r="H9" s="10" t="s">
        <v>65</v>
      </c>
      <c r="I9" s="115"/>
      <c r="J9" s="11" t="s">
        <v>21</v>
      </c>
      <c r="K9" s="19">
        <v>30</v>
      </c>
    </row>
    <row r="10" spans="2:11" ht="16.5" customHeight="1">
      <c r="B10" s="7" t="s">
        <v>11</v>
      </c>
      <c r="C10" s="12">
        <v>2</v>
      </c>
      <c r="D10" s="17" t="s">
        <v>9</v>
      </c>
      <c r="E10" s="8">
        <v>2</v>
      </c>
      <c r="F10" s="10" t="s">
        <v>14</v>
      </c>
      <c r="G10" s="12">
        <v>3</v>
      </c>
      <c r="H10" s="23"/>
      <c r="I10" s="12"/>
      <c r="J10" s="13"/>
      <c r="K10" s="12"/>
    </row>
    <row r="11" spans="2:11" ht="16.5" customHeight="1" thickBot="1">
      <c r="B11" s="2"/>
      <c r="C11" s="14"/>
      <c r="D11" s="14"/>
      <c r="E11" s="14"/>
      <c r="F11" s="42"/>
      <c r="G11" s="9"/>
      <c r="H11" s="42" t="s">
        <v>2</v>
      </c>
      <c r="I11" s="9">
        <f>SUM(C5:C10,E5:E10,G5:G10,I5:I10)</f>
        <v>86</v>
      </c>
      <c r="J11" s="43" t="s">
        <v>2</v>
      </c>
      <c r="K11" s="9">
        <f>SUM(K5:K10)</f>
        <v>201</v>
      </c>
    </row>
    <row r="12" spans="2:11" ht="4.5" customHeight="1"/>
    <row r="13" spans="2:11">
      <c r="B13" s="4" t="s">
        <v>5</v>
      </c>
    </row>
  </sheetData>
  <mergeCells count="4">
    <mergeCell ref="B1:K1"/>
    <mergeCell ref="B4:I4"/>
    <mergeCell ref="J4:K4"/>
    <mergeCell ref="I8:I9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indexed="14"/>
  </sheetPr>
  <dimension ref="B1:K13"/>
  <sheetViews>
    <sheetView showGridLines="0" defaultGridColor="0" colorId="22" zoomScaleNormal="100" workbookViewId="0">
      <pane ySplit="4" topLeftCell="A5" activePane="bottomLeft" state="frozen"/>
      <selection activeCell="J16" sqref="J16"/>
      <selection pane="bottomLeft" activeCell="L10" sqref="L10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K2" s="19" t="s">
        <v>62</v>
      </c>
    </row>
    <row r="3" spans="2:11" ht="4.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7</v>
      </c>
      <c r="K4" s="99"/>
    </row>
    <row r="5" spans="2:11" ht="16.5" customHeight="1">
      <c r="B5" s="5" t="s">
        <v>27</v>
      </c>
      <c r="C5" s="8">
        <v>1</v>
      </c>
      <c r="D5" s="10" t="s">
        <v>28</v>
      </c>
      <c r="E5" s="8">
        <v>3</v>
      </c>
      <c r="F5" s="10" t="s">
        <v>29</v>
      </c>
      <c r="G5" s="8">
        <v>21</v>
      </c>
      <c r="H5" s="10" t="s">
        <v>26</v>
      </c>
      <c r="I5" s="8">
        <v>1</v>
      </c>
      <c r="J5" s="11" t="s">
        <v>10</v>
      </c>
      <c r="K5" s="8">
        <v>6</v>
      </c>
    </row>
    <row r="6" spans="2:11" ht="16.5" customHeight="1">
      <c r="B6" s="6" t="s">
        <v>4</v>
      </c>
      <c r="C6" s="18">
        <v>3</v>
      </c>
      <c r="D6" s="10" t="s">
        <v>15</v>
      </c>
      <c r="E6" s="8">
        <v>4</v>
      </c>
      <c r="F6" s="10" t="s">
        <v>16</v>
      </c>
      <c r="G6" s="8">
        <v>1</v>
      </c>
      <c r="H6" s="17" t="s">
        <v>58</v>
      </c>
      <c r="I6" s="8">
        <v>1</v>
      </c>
      <c r="J6" s="11" t="s">
        <v>17</v>
      </c>
      <c r="K6" s="8">
        <v>75</v>
      </c>
    </row>
    <row r="7" spans="2:11" ht="16.5" customHeight="1">
      <c r="B7" s="6" t="s">
        <v>24</v>
      </c>
      <c r="C7" s="18">
        <v>1</v>
      </c>
      <c r="D7" s="10" t="s">
        <v>0</v>
      </c>
      <c r="E7" s="8">
        <v>4</v>
      </c>
      <c r="F7" s="10" t="s">
        <v>12</v>
      </c>
      <c r="G7" s="18">
        <v>1</v>
      </c>
      <c r="H7" s="102" t="s">
        <v>59</v>
      </c>
      <c r="I7" s="115">
        <v>1</v>
      </c>
      <c r="J7" s="11" t="s">
        <v>6</v>
      </c>
      <c r="K7" s="8">
        <v>2</v>
      </c>
    </row>
    <row r="8" spans="2:11" ht="16.5" customHeight="1">
      <c r="B8" s="6" t="s">
        <v>1</v>
      </c>
      <c r="C8" s="18">
        <v>9</v>
      </c>
      <c r="D8" s="10" t="s">
        <v>18</v>
      </c>
      <c r="E8" s="8">
        <v>14</v>
      </c>
      <c r="F8" s="10" t="s">
        <v>19</v>
      </c>
      <c r="G8" s="18">
        <v>1</v>
      </c>
      <c r="H8" s="102"/>
      <c r="I8" s="115"/>
      <c r="J8" s="11" t="s">
        <v>8</v>
      </c>
      <c r="K8" s="19">
        <v>88</v>
      </c>
    </row>
    <row r="9" spans="2:11" ht="16.5" customHeight="1">
      <c r="B9" s="6" t="s">
        <v>20</v>
      </c>
      <c r="C9" s="18">
        <v>5</v>
      </c>
      <c r="D9" s="10" t="s">
        <v>23</v>
      </c>
      <c r="E9" s="8">
        <v>3</v>
      </c>
      <c r="F9" s="10" t="s">
        <v>14</v>
      </c>
      <c r="G9" s="18">
        <v>3</v>
      </c>
      <c r="H9" s="10"/>
      <c r="I9" s="18"/>
      <c r="J9" s="11" t="s">
        <v>21</v>
      </c>
      <c r="K9" s="19">
        <v>30</v>
      </c>
    </row>
    <row r="10" spans="2:11" ht="16.5" customHeight="1">
      <c r="B10" s="7" t="s">
        <v>11</v>
      </c>
      <c r="C10" s="12">
        <v>3</v>
      </c>
      <c r="D10" s="17" t="s">
        <v>9</v>
      </c>
      <c r="E10" s="8">
        <v>1</v>
      </c>
      <c r="F10" s="23" t="s">
        <v>25</v>
      </c>
      <c r="G10" s="12">
        <v>4</v>
      </c>
      <c r="H10" s="23"/>
      <c r="I10" s="12"/>
      <c r="J10" s="13"/>
      <c r="K10" s="12"/>
    </row>
    <row r="11" spans="2:11" ht="16.5" customHeight="1" thickBot="1">
      <c r="B11" s="2"/>
      <c r="C11" s="14"/>
      <c r="D11" s="14"/>
      <c r="E11" s="14"/>
      <c r="F11" s="42"/>
      <c r="G11" s="9"/>
      <c r="H11" s="42" t="s">
        <v>2</v>
      </c>
      <c r="I11" s="9">
        <f>SUM(C5:C10,E5:E10,G5:G10,I5:I10)</f>
        <v>85</v>
      </c>
      <c r="J11" s="43" t="s">
        <v>2</v>
      </c>
      <c r="K11" s="9">
        <f>SUM(K5:K10)</f>
        <v>201</v>
      </c>
    </row>
    <row r="12" spans="2:11" ht="4.5" customHeight="1"/>
    <row r="13" spans="2:11">
      <c r="B13" s="4" t="s">
        <v>5</v>
      </c>
    </row>
  </sheetData>
  <mergeCells count="5">
    <mergeCell ref="B1:K1"/>
    <mergeCell ref="B4:I4"/>
    <mergeCell ref="J4:K4"/>
    <mergeCell ref="H7:H8"/>
    <mergeCell ref="I7:I8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>
    <tabColor indexed="14"/>
  </sheetPr>
  <dimension ref="B1:K13"/>
  <sheetViews>
    <sheetView showGridLines="0" defaultGridColor="0" colorId="22" zoomScaleNormal="100" workbookViewId="0">
      <pane ySplit="4" topLeftCell="A5" activePane="bottomLeft" state="frozen"/>
      <selection pane="bottomLeft" activeCell="F2" sqref="F2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K2" s="19" t="s">
        <v>61</v>
      </c>
    </row>
    <row r="3" spans="2:11" ht="4.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7</v>
      </c>
      <c r="K4" s="99"/>
    </row>
    <row r="5" spans="2:11" ht="16.5" customHeight="1">
      <c r="B5" s="5" t="s">
        <v>27</v>
      </c>
      <c r="C5" s="8">
        <v>1</v>
      </c>
      <c r="D5" s="10" t="s">
        <v>28</v>
      </c>
      <c r="E5" s="8">
        <v>3</v>
      </c>
      <c r="F5" s="10" t="s">
        <v>29</v>
      </c>
      <c r="G5" s="8">
        <v>21</v>
      </c>
      <c r="H5" s="10" t="s">
        <v>26</v>
      </c>
      <c r="I5" s="8">
        <v>1</v>
      </c>
      <c r="J5" s="11" t="s">
        <v>10</v>
      </c>
      <c r="K5" s="8">
        <v>7</v>
      </c>
    </row>
    <row r="6" spans="2:11" ht="16.5" customHeight="1">
      <c r="B6" s="6" t="s">
        <v>4</v>
      </c>
      <c r="C6" s="18">
        <v>3</v>
      </c>
      <c r="D6" s="10" t="s">
        <v>15</v>
      </c>
      <c r="E6" s="8">
        <v>4</v>
      </c>
      <c r="F6" s="10" t="s">
        <v>16</v>
      </c>
      <c r="G6" s="8">
        <v>1</v>
      </c>
      <c r="H6" s="17" t="s">
        <v>58</v>
      </c>
      <c r="I6" s="8">
        <v>1</v>
      </c>
      <c r="J6" s="11" t="s">
        <v>17</v>
      </c>
      <c r="K6" s="8">
        <v>75</v>
      </c>
    </row>
    <row r="7" spans="2:11" ht="16.5" customHeight="1">
      <c r="B7" s="6" t="s">
        <v>24</v>
      </c>
      <c r="C7" s="18">
        <v>1</v>
      </c>
      <c r="D7" s="10" t="s">
        <v>0</v>
      </c>
      <c r="E7" s="8">
        <v>5</v>
      </c>
      <c r="F7" s="10" t="s">
        <v>12</v>
      </c>
      <c r="G7" s="18">
        <v>1</v>
      </c>
      <c r="H7" s="102" t="s">
        <v>59</v>
      </c>
      <c r="I7" s="115">
        <v>1</v>
      </c>
      <c r="J7" s="11" t="s">
        <v>6</v>
      </c>
      <c r="K7" s="8">
        <v>2</v>
      </c>
    </row>
    <row r="8" spans="2:11" ht="16.5" customHeight="1">
      <c r="B8" s="6" t="s">
        <v>1</v>
      </c>
      <c r="C8" s="18">
        <v>9</v>
      </c>
      <c r="D8" s="10" t="s">
        <v>18</v>
      </c>
      <c r="E8" s="8">
        <v>14</v>
      </c>
      <c r="F8" s="10" t="s">
        <v>19</v>
      </c>
      <c r="G8" s="18">
        <v>1</v>
      </c>
      <c r="H8" s="102"/>
      <c r="I8" s="115"/>
      <c r="J8" s="11" t="s">
        <v>8</v>
      </c>
      <c r="K8" s="19">
        <v>88</v>
      </c>
    </row>
    <row r="9" spans="2:11" ht="16.5" customHeight="1">
      <c r="B9" s="6" t="s">
        <v>20</v>
      </c>
      <c r="C9" s="18">
        <v>5</v>
      </c>
      <c r="D9" s="10" t="s">
        <v>23</v>
      </c>
      <c r="E9" s="8">
        <v>3</v>
      </c>
      <c r="F9" s="10" t="s">
        <v>14</v>
      </c>
      <c r="G9" s="18">
        <v>3</v>
      </c>
      <c r="H9" s="10"/>
      <c r="I9" s="18"/>
      <c r="J9" s="11" t="s">
        <v>21</v>
      </c>
      <c r="K9" s="19">
        <v>30</v>
      </c>
    </row>
    <row r="10" spans="2:11" ht="16.5" customHeight="1">
      <c r="B10" s="7" t="s">
        <v>11</v>
      </c>
      <c r="C10" s="12">
        <v>3</v>
      </c>
      <c r="D10" s="17" t="s">
        <v>9</v>
      </c>
      <c r="E10" s="8">
        <v>1</v>
      </c>
      <c r="F10" s="23" t="s">
        <v>25</v>
      </c>
      <c r="G10" s="12">
        <v>4</v>
      </c>
      <c r="H10" s="23"/>
      <c r="I10" s="12"/>
      <c r="J10" s="13"/>
      <c r="K10" s="12"/>
    </row>
    <row r="11" spans="2:11" ht="16.5" customHeight="1" thickBot="1">
      <c r="B11" s="2"/>
      <c r="C11" s="14"/>
      <c r="D11" s="14"/>
      <c r="E11" s="14"/>
      <c r="F11" s="42"/>
      <c r="G11" s="9"/>
      <c r="H11" s="42" t="s">
        <v>2</v>
      </c>
      <c r="I11" s="9">
        <f>SUM(C5:C10,E5:E10,G5:G10,I5:I10)</f>
        <v>86</v>
      </c>
      <c r="J11" s="43" t="s">
        <v>2</v>
      </c>
      <c r="K11" s="9">
        <f>SUM(K5:K10)</f>
        <v>202</v>
      </c>
    </row>
    <row r="12" spans="2:11" ht="4.5" customHeight="1"/>
    <row r="13" spans="2:11">
      <c r="B13" s="4" t="s">
        <v>5</v>
      </c>
    </row>
  </sheetData>
  <mergeCells count="5">
    <mergeCell ref="B1:K1"/>
    <mergeCell ref="B4:I4"/>
    <mergeCell ref="J4:K4"/>
    <mergeCell ref="H7:H8"/>
    <mergeCell ref="I7:I8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>
    <tabColor indexed="14"/>
  </sheetPr>
  <dimension ref="B1:K13"/>
  <sheetViews>
    <sheetView showGridLines="0" defaultGridColor="0" colorId="22" zoomScaleNormal="100" workbookViewId="0">
      <pane ySplit="4" topLeftCell="A5" activePane="bottomLeft" state="frozen"/>
      <selection pane="bottomLeft" activeCell="J8" sqref="J8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J2" s="21"/>
      <c r="K2" s="22" t="s">
        <v>60</v>
      </c>
    </row>
    <row r="3" spans="2:11" ht="4.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7</v>
      </c>
      <c r="K4" s="99"/>
    </row>
    <row r="5" spans="2:11" ht="16.5" customHeight="1">
      <c r="B5" s="5" t="s">
        <v>27</v>
      </c>
      <c r="C5" s="8">
        <v>1</v>
      </c>
      <c r="D5" s="10" t="s">
        <v>28</v>
      </c>
      <c r="E5" s="8">
        <v>3</v>
      </c>
      <c r="F5" s="28" t="s">
        <v>29</v>
      </c>
      <c r="G5" s="24">
        <v>20</v>
      </c>
      <c r="H5" s="28" t="s">
        <v>26</v>
      </c>
      <c r="I5" s="24">
        <v>1</v>
      </c>
      <c r="J5" s="11" t="s">
        <v>10</v>
      </c>
      <c r="K5" s="8">
        <v>7</v>
      </c>
    </row>
    <row r="6" spans="2:11" ht="16.5" customHeight="1">
      <c r="B6" s="6" t="s">
        <v>4</v>
      </c>
      <c r="C6" s="18">
        <v>3</v>
      </c>
      <c r="D6" s="10" t="s">
        <v>15</v>
      </c>
      <c r="E6" s="38">
        <v>4</v>
      </c>
      <c r="F6" s="28" t="s">
        <v>16</v>
      </c>
      <c r="G6" s="24">
        <v>1</v>
      </c>
      <c r="H6" s="37" t="s">
        <v>58</v>
      </c>
      <c r="I6" s="24">
        <v>1</v>
      </c>
      <c r="J6" s="11" t="s">
        <v>17</v>
      </c>
      <c r="K6" s="8">
        <v>75</v>
      </c>
    </row>
    <row r="7" spans="2:11" ht="16.5" customHeight="1">
      <c r="B7" s="6" t="s">
        <v>24</v>
      </c>
      <c r="C7" s="18">
        <v>1</v>
      </c>
      <c r="D7" s="10" t="s">
        <v>0</v>
      </c>
      <c r="E7" s="8">
        <v>5</v>
      </c>
      <c r="F7" s="28" t="s">
        <v>12</v>
      </c>
      <c r="G7" s="27">
        <v>1</v>
      </c>
      <c r="H7" s="119" t="s">
        <v>59</v>
      </c>
      <c r="I7" s="120">
        <v>1</v>
      </c>
      <c r="J7" s="11" t="s">
        <v>6</v>
      </c>
      <c r="K7" s="8">
        <v>3</v>
      </c>
    </row>
    <row r="8" spans="2:11" ht="16.5" customHeight="1">
      <c r="B8" s="26" t="s">
        <v>1</v>
      </c>
      <c r="C8" s="27">
        <v>9</v>
      </c>
      <c r="D8" s="28" t="s">
        <v>18</v>
      </c>
      <c r="E8" s="24">
        <v>14</v>
      </c>
      <c r="F8" s="28" t="s">
        <v>19</v>
      </c>
      <c r="G8" s="27">
        <v>1</v>
      </c>
      <c r="H8" s="119"/>
      <c r="I8" s="120"/>
      <c r="J8" s="11" t="s">
        <v>8</v>
      </c>
      <c r="K8" s="19">
        <v>88</v>
      </c>
    </row>
    <row r="9" spans="2:11" ht="16.5" customHeight="1">
      <c r="B9" s="26" t="s">
        <v>20</v>
      </c>
      <c r="C9" s="40">
        <v>5</v>
      </c>
      <c r="D9" s="28" t="s">
        <v>23</v>
      </c>
      <c r="E9" s="24">
        <v>3</v>
      </c>
      <c r="F9" s="28" t="s">
        <v>14</v>
      </c>
      <c r="G9" s="27">
        <v>3</v>
      </c>
      <c r="H9" s="10"/>
      <c r="I9" s="18"/>
      <c r="J9" s="11" t="s">
        <v>21</v>
      </c>
      <c r="K9" s="19">
        <v>30</v>
      </c>
    </row>
    <row r="10" spans="2:11" ht="16.5" customHeight="1">
      <c r="B10" s="29" t="s">
        <v>11</v>
      </c>
      <c r="C10" s="41">
        <v>3</v>
      </c>
      <c r="D10" s="31" t="s">
        <v>9</v>
      </c>
      <c r="E10" s="24">
        <v>1</v>
      </c>
      <c r="F10" s="32" t="s">
        <v>25</v>
      </c>
      <c r="G10" s="30">
        <v>4</v>
      </c>
      <c r="H10" s="23"/>
      <c r="I10" s="12"/>
      <c r="J10" s="34"/>
      <c r="K10" s="30"/>
    </row>
    <row r="11" spans="2:11" ht="16.5" customHeight="1" thickBot="1">
      <c r="B11" s="2"/>
      <c r="C11" s="14"/>
      <c r="D11" s="14"/>
      <c r="E11" s="14"/>
      <c r="F11" s="15"/>
      <c r="G11" s="20"/>
      <c r="H11" s="15" t="s">
        <v>2</v>
      </c>
      <c r="I11" s="36">
        <f>SUM(C5:C10,E5:E10,G5:G10,I5:I10)</f>
        <v>85</v>
      </c>
      <c r="J11" s="35" t="s">
        <v>2</v>
      </c>
      <c r="K11" s="36">
        <f>SUM(K5:K10)</f>
        <v>203</v>
      </c>
    </row>
    <row r="12" spans="2:11" ht="4.5" customHeight="1"/>
    <row r="13" spans="2:11">
      <c r="B13" s="4" t="s">
        <v>5</v>
      </c>
    </row>
  </sheetData>
  <mergeCells count="5">
    <mergeCell ref="B1:K1"/>
    <mergeCell ref="B4:I4"/>
    <mergeCell ref="J4:K4"/>
    <mergeCell ref="H7:H8"/>
    <mergeCell ref="I7:I8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>
    <tabColor indexed="14"/>
  </sheetPr>
  <dimension ref="B1:K13"/>
  <sheetViews>
    <sheetView showGridLines="0" defaultGridColor="0" colorId="22" zoomScaleNormal="100" workbookViewId="0">
      <pane ySplit="4" topLeftCell="A5" activePane="bottomLeft" state="frozen"/>
      <selection pane="bottomLeft" activeCell="D16" sqref="D16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J2" s="21"/>
      <c r="K2" s="22" t="s">
        <v>57</v>
      </c>
    </row>
    <row r="3" spans="2:11" ht="4.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7</v>
      </c>
      <c r="K4" s="99"/>
    </row>
    <row r="5" spans="2:11" ht="16.5" customHeight="1">
      <c r="B5" s="5" t="s">
        <v>27</v>
      </c>
      <c r="C5" s="8">
        <v>1</v>
      </c>
      <c r="D5" s="10" t="s">
        <v>28</v>
      </c>
      <c r="E5" s="8">
        <v>3</v>
      </c>
      <c r="F5" s="28" t="s">
        <v>29</v>
      </c>
      <c r="G5" s="24">
        <v>20</v>
      </c>
      <c r="H5" s="28" t="s">
        <v>26</v>
      </c>
      <c r="I5" s="24">
        <v>1</v>
      </c>
      <c r="J5" s="33" t="s">
        <v>10</v>
      </c>
      <c r="K5" s="38">
        <v>8</v>
      </c>
    </row>
    <row r="6" spans="2:11" ht="16.5" customHeight="1">
      <c r="B6" s="6" t="s">
        <v>4</v>
      </c>
      <c r="C6" s="18">
        <v>3</v>
      </c>
      <c r="D6" s="10" t="s">
        <v>15</v>
      </c>
      <c r="E6" s="38">
        <v>4</v>
      </c>
      <c r="F6" s="28" t="s">
        <v>16</v>
      </c>
      <c r="G6" s="24">
        <v>1</v>
      </c>
      <c r="H6" s="37" t="s">
        <v>58</v>
      </c>
      <c r="I6" s="24">
        <v>1</v>
      </c>
      <c r="J6" s="33" t="s">
        <v>17</v>
      </c>
      <c r="K6" s="38">
        <v>75</v>
      </c>
    </row>
    <row r="7" spans="2:11" ht="16.5" customHeight="1">
      <c r="B7" s="6" t="s">
        <v>24</v>
      </c>
      <c r="C7" s="18">
        <v>1</v>
      </c>
      <c r="D7" s="10" t="s">
        <v>0</v>
      </c>
      <c r="E7" s="8">
        <v>5</v>
      </c>
      <c r="F7" s="28" t="s">
        <v>12</v>
      </c>
      <c r="G7" s="27">
        <v>1</v>
      </c>
      <c r="H7" s="119" t="s">
        <v>59</v>
      </c>
      <c r="I7" s="120">
        <v>1</v>
      </c>
      <c r="J7" s="33" t="s">
        <v>6</v>
      </c>
      <c r="K7" s="38">
        <v>3</v>
      </c>
    </row>
    <row r="8" spans="2:11" ht="16.5" customHeight="1">
      <c r="B8" s="26" t="s">
        <v>1</v>
      </c>
      <c r="C8" s="27">
        <v>9</v>
      </c>
      <c r="D8" s="28" t="s">
        <v>18</v>
      </c>
      <c r="E8" s="24">
        <v>14</v>
      </c>
      <c r="F8" s="28" t="s">
        <v>19</v>
      </c>
      <c r="G8" s="27">
        <v>1</v>
      </c>
      <c r="H8" s="119"/>
      <c r="I8" s="120"/>
      <c r="J8" s="33" t="s">
        <v>8</v>
      </c>
      <c r="K8" s="39">
        <v>88</v>
      </c>
    </row>
    <row r="9" spans="2:11" ht="16.5" customHeight="1">
      <c r="B9" s="26" t="s">
        <v>20</v>
      </c>
      <c r="C9" s="40">
        <v>5</v>
      </c>
      <c r="D9" s="28" t="s">
        <v>23</v>
      </c>
      <c r="E9" s="24">
        <v>3</v>
      </c>
      <c r="F9" s="28" t="s">
        <v>14</v>
      </c>
      <c r="G9" s="27">
        <v>3</v>
      </c>
      <c r="H9" s="10"/>
      <c r="I9" s="18"/>
      <c r="J9" s="33" t="s">
        <v>21</v>
      </c>
      <c r="K9" s="39">
        <v>29</v>
      </c>
    </row>
    <row r="10" spans="2:11" ht="16.5" customHeight="1">
      <c r="B10" s="29" t="s">
        <v>11</v>
      </c>
      <c r="C10" s="41">
        <v>3</v>
      </c>
      <c r="D10" s="31" t="s">
        <v>9</v>
      </c>
      <c r="E10" s="24">
        <v>1</v>
      </c>
      <c r="F10" s="32" t="s">
        <v>25</v>
      </c>
      <c r="G10" s="30">
        <v>4</v>
      </c>
      <c r="H10" s="23"/>
      <c r="I10" s="12"/>
      <c r="J10" s="34"/>
      <c r="K10" s="30"/>
    </row>
    <row r="11" spans="2:11" ht="16.5" customHeight="1" thickBot="1">
      <c r="B11" s="2"/>
      <c r="C11" s="14"/>
      <c r="D11" s="14"/>
      <c r="E11" s="14"/>
      <c r="F11" s="15"/>
      <c r="G11" s="20"/>
      <c r="H11" s="15" t="s">
        <v>2</v>
      </c>
      <c r="I11" s="36">
        <f>SUM(C5:C10,E5:E10,G5:G10,I5:I10)</f>
        <v>85</v>
      </c>
      <c r="J11" s="35" t="s">
        <v>2</v>
      </c>
      <c r="K11" s="36">
        <f>SUM(K5:K10)</f>
        <v>203</v>
      </c>
    </row>
    <row r="12" spans="2:11" ht="4.5" customHeight="1"/>
    <row r="13" spans="2:11">
      <c r="B13" s="4" t="s">
        <v>5</v>
      </c>
    </row>
  </sheetData>
  <mergeCells count="5">
    <mergeCell ref="B1:K1"/>
    <mergeCell ref="B4:I4"/>
    <mergeCell ref="J4:K4"/>
    <mergeCell ref="H7:H8"/>
    <mergeCell ref="I7:I8"/>
  </mergeCells>
  <phoneticPr fontId="12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>
    <tabColor indexed="14"/>
  </sheetPr>
  <dimension ref="B1:K13"/>
  <sheetViews>
    <sheetView showGridLines="0" defaultGridColor="0" colorId="22" zoomScaleNormal="100" workbookViewId="0">
      <pane ySplit="4" topLeftCell="A5" activePane="bottomLeft" state="frozen"/>
      <selection pane="bottomLeft" activeCell="B1" sqref="B1:K1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J2" s="21"/>
      <c r="K2" s="22" t="s">
        <v>48</v>
      </c>
    </row>
    <row r="3" spans="2:11" ht="4.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44</v>
      </c>
      <c r="K4" s="99"/>
    </row>
    <row r="5" spans="2:11" ht="16.5" customHeight="1">
      <c r="B5" s="5" t="s">
        <v>45</v>
      </c>
      <c r="C5" s="8">
        <v>1</v>
      </c>
      <c r="D5" s="10" t="s">
        <v>46</v>
      </c>
      <c r="E5" s="8">
        <v>3</v>
      </c>
      <c r="F5" s="28" t="s">
        <v>54</v>
      </c>
      <c r="G5" s="24">
        <v>20</v>
      </c>
      <c r="H5" s="28" t="s">
        <v>26</v>
      </c>
      <c r="I5" s="24">
        <v>1</v>
      </c>
      <c r="J5" s="33" t="s">
        <v>10</v>
      </c>
      <c r="K5" s="24">
        <v>10</v>
      </c>
    </row>
    <row r="6" spans="2:11" ht="16.5" customHeight="1">
      <c r="B6" s="6" t="s">
        <v>4</v>
      </c>
      <c r="C6" s="18">
        <v>3</v>
      </c>
      <c r="D6" s="10" t="s">
        <v>47</v>
      </c>
      <c r="E6" s="8">
        <v>3</v>
      </c>
      <c r="F6" s="28" t="s">
        <v>16</v>
      </c>
      <c r="G6" s="24">
        <v>1</v>
      </c>
      <c r="H6" s="31" t="s">
        <v>49</v>
      </c>
      <c r="I6" s="24">
        <v>1</v>
      </c>
      <c r="J6" s="33" t="s">
        <v>55</v>
      </c>
      <c r="K6" s="24">
        <v>75</v>
      </c>
    </row>
    <row r="7" spans="2:11" ht="16.5" customHeight="1">
      <c r="B7" s="6" t="s">
        <v>24</v>
      </c>
      <c r="C7" s="18">
        <v>1</v>
      </c>
      <c r="D7" s="10" t="s">
        <v>0</v>
      </c>
      <c r="E7" s="8">
        <v>5</v>
      </c>
      <c r="F7" s="28" t="s">
        <v>12</v>
      </c>
      <c r="G7" s="27">
        <v>1</v>
      </c>
      <c r="H7" s="121" t="s">
        <v>50</v>
      </c>
      <c r="I7" s="120">
        <v>1</v>
      </c>
      <c r="J7" s="33" t="s">
        <v>6</v>
      </c>
      <c r="K7" s="24">
        <v>3</v>
      </c>
    </row>
    <row r="8" spans="2:11" ht="16.5" customHeight="1">
      <c r="B8" s="26" t="s">
        <v>1</v>
      </c>
      <c r="C8" s="27">
        <v>9</v>
      </c>
      <c r="D8" s="28" t="s">
        <v>51</v>
      </c>
      <c r="E8" s="24">
        <v>14</v>
      </c>
      <c r="F8" s="28" t="s">
        <v>52</v>
      </c>
      <c r="G8" s="27">
        <v>1</v>
      </c>
      <c r="H8" s="121"/>
      <c r="I8" s="120"/>
      <c r="J8" s="33" t="s">
        <v>8</v>
      </c>
      <c r="K8" s="25">
        <v>88</v>
      </c>
    </row>
    <row r="9" spans="2:11" ht="16.5" customHeight="1">
      <c r="B9" s="26" t="s">
        <v>53</v>
      </c>
      <c r="C9" s="27">
        <v>4</v>
      </c>
      <c r="D9" s="28" t="s">
        <v>23</v>
      </c>
      <c r="E9" s="24">
        <v>3</v>
      </c>
      <c r="F9" s="28" t="s">
        <v>14</v>
      </c>
      <c r="G9" s="27">
        <v>3</v>
      </c>
      <c r="H9" s="10"/>
      <c r="I9" s="18"/>
      <c r="J9" s="33" t="s">
        <v>56</v>
      </c>
      <c r="K9" s="25">
        <v>27</v>
      </c>
    </row>
    <row r="10" spans="2:11" ht="16.5" customHeight="1">
      <c r="B10" s="29" t="s">
        <v>11</v>
      </c>
      <c r="C10" s="30">
        <v>4</v>
      </c>
      <c r="D10" s="31" t="s">
        <v>9</v>
      </c>
      <c r="E10" s="24">
        <v>1</v>
      </c>
      <c r="F10" s="32" t="s">
        <v>25</v>
      </c>
      <c r="G10" s="30">
        <v>4</v>
      </c>
      <c r="H10" s="23"/>
      <c r="I10" s="12"/>
      <c r="J10" s="34"/>
      <c r="K10" s="30"/>
    </row>
    <row r="11" spans="2:11" ht="16.5" customHeight="1" thickBot="1">
      <c r="B11" s="2"/>
      <c r="C11" s="14"/>
      <c r="D11" s="14"/>
      <c r="E11" s="14"/>
      <c r="F11" s="15"/>
      <c r="G11" s="20"/>
      <c r="H11" s="15" t="s">
        <v>2</v>
      </c>
      <c r="I11" s="36">
        <f>SUM(C5:C10,E5:E10,G5:G10,I5:I10)</f>
        <v>84</v>
      </c>
      <c r="J11" s="35" t="s">
        <v>2</v>
      </c>
      <c r="K11" s="36">
        <f>SUM(K5:K10)</f>
        <v>203</v>
      </c>
    </row>
    <row r="12" spans="2:11" ht="4.5" customHeight="1"/>
    <row r="13" spans="2:11">
      <c r="B13" s="4" t="s">
        <v>5</v>
      </c>
    </row>
  </sheetData>
  <mergeCells count="5">
    <mergeCell ref="J4:K4"/>
    <mergeCell ref="B1:K1"/>
    <mergeCell ref="B4:I4"/>
    <mergeCell ref="I7:I8"/>
    <mergeCell ref="H7:H8"/>
  </mergeCells>
  <phoneticPr fontId="5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>
    <tabColor indexed="14"/>
  </sheetPr>
  <dimension ref="B1:K13"/>
  <sheetViews>
    <sheetView showGridLines="0" defaultGridColor="0" colorId="22" zoomScaleNormal="100" workbookViewId="0">
      <pane ySplit="4" topLeftCell="A5" activePane="bottomLeft" state="frozen"/>
      <selection pane="bottomLeft" activeCell="B20" sqref="B20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J2" s="21"/>
      <c r="K2" s="22" t="s">
        <v>43</v>
      </c>
    </row>
    <row r="3" spans="2:11" ht="4.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30</v>
      </c>
      <c r="K4" s="99"/>
    </row>
    <row r="5" spans="2:11" ht="16.5" customHeight="1">
      <c r="B5" s="5" t="s">
        <v>31</v>
      </c>
      <c r="C5" s="8">
        <v>1</v>
      </c>
      <c r="D5" s="10" t="s">
        <v>32</v>
      </c>
      <c r="E5" s="8">
        <v>3</v>
      </c>
      <c r="F5" s="10" t="s">
        <v>33</v>
      </c>
      <c r="G5" s="8">
        <v>22</v>
      </c>
      <c r="H5" s="10" t="s">
        <v>26</v>
      </c>
      <c r="I5" s="8">
        <v>1</v>
      </c>
      <c r="J5" s="11" t="s">
        <v>10</v>
      </c>
      <c r="K5" s="24">
        <v>11</v>
      </c>
    </row>
    <row r="6" spans="2:11" ht="16.5" customHeight="1">
      <c r="B6" s="6" t="s">
        <v>4</v>
      </c>
      <c r="C6" s="18">
        <v>3</v>
      </c>
      <c r="D6" s="10" t="s">
        <v>34</v>
      </c>
      <c r="E6" s="8">
        <v>3</v>
      </c>
      <c r="F6" s="10" t="s">
        <v>35</v>
      </c>
      <c r="G6" s="8">
        <v>1</v>
      </c>
      <c r="H6" s="10"/>
      <c r="J6" s="11" t="s">
        <v>36</v>
      </c>
      <c r="K6" s="24">
        <v>76</v>
      </c>
    </row>
    <row r="7" spans="2:11" ht="16.5" customHeight="1">
      <c r="B7" s="6" t="s">
        <v>24</v>
      </c>
      <c r="C7" s="18">
        <v>1</v>
      </c>
      <c r="D7" s="10" t="s">
        <v>0</v>
      </c>
      <c r="E7" s="8">
        <v>5</v>
      </c>
      <c r="F7" s="10" t="s">
        <v>12</v>
      </c>
      <c r="G7" s="18">
        <v>1</v>
      </c>
      <c r="H7" s="10"/>
      <c r="I7" s="18"/>
      <c r="J7" s="11" t="s">
        <v>6</v>
      </c>
      <c r="K7" s="24">
        <v>4</v>
      </c>
    </row>
    <row r="8" spans="2:11" ht="16.5" customHeight="1">
      <c r="B8" s="6" t="s">
        <v>1</v>
      </c>
      <c r="C8" s="18">
        <v>10</v>
      </c>
      <c r="D8" s="10" t="s">
        <v>37</v>
      </c>
      <c r="E8" s="8">
        <v>14</v>
      </c>
      <c r="F8" s="10" t="s">
        <v>38</v>
      </c>
      <c r="G8" s="18">
        <v>1</v>
      </c>
      <c r="H8" s="10"/>
      <c r="I8" s="18"/>
      <c r="J8" s="11" t="s">
        <v>39</v>
      </c>
      <c r="K8" s="25">
        <v>88</v>
      </c>
    </row>
    <row r="9" spans="2:11" ht="16.5" customHeight="1">
      <c r="B9" s="6" t="s">
        <v>40</v>
      </c>
      <c r="C9" s="18">
        <v>3</v>
      </c>
      <c r="D9" s="10" t="s">
        <v>23</v>
      </c>
      <c r="E9" s="8">
        <v>2</v>
      </c>
      <c r="F9" s="10" t="s">
        <v>14</v>
      </c>
      <c r="G9" s="18">
        <v>3</v>
      </c>
      <c r="H9" s="10"/>
      <c r="I9" s="18"/>
      <c r="J9" s="11" t="s">
        <v>41</v>
      </c>
      <c r="K9" s="25">
        <v>26</v>
      </c>
    </row>
    <row r="10" spans="2:11" ht="16.5" customHeight="1">
      <c r="B10" s="7" t="s">
        <v>42</v>
      </c>
      <c r="C10" s="12">
        <v>4</v>
      </c>
      <c r="D10" s="17" t="s">
        <v>9</v>
      </c>
      <c r="E10" s="8">
        <v>1</v>
      </c>
      <c r="F10" s="23" t="s">
        <v>25</v>
      </c>
      <c r="G10" s="12">
        <v>1</v>
      </c>
      <c r="H10" s="23"/>
      <c r="I10" s="12"/>
      <c r="J10" s="13"/>
      <c r="K10" s="12"/>
    </row>
    <row r="11" spans="2:11" ht="16.5" customHeight="1" thickBot="1">
      <c r="B11" s="2"/>
      <c r="C11" s="14"/>
      <c r="D11" s="14"/>
      <c r="E11" s="14"/>
      <c r="F11" s="15"/>
      <c r="G11" s="20"/>
      <c r="H11" s="15" t="s">
        <v>2</v>
      </c>
      <c r="I11" s="20">
        <f>SUM(C5:C10,E5:E10,G5:G10,I5:I10)</f>
        <v>80</v>
      </c>
      <c r="J11" s="16" t="s">
        <v>2</v>
      </c>
      <c r="K11" s="20">
        <f>SUM(K5:K10)</f>
        <v>205</v>
      </c>
    </row>
    <row r="12" spans="2:11" ht="4.5" customHeight="1"/>
    <row r="13" spans="2:11">
      <c r="B13" s="4" t="s">
        <v>5</v>
      </c>
    </row>
  </sheetData>
  <mergeCells count="3">
    <mergeCell ref="J4:K4"/>
    <mergeCell ref="B1:K1"/>
    <mergeCell ref="B4:I4"/>
  </mergeCells>
  <phoneticPr fontId="5"/>
  <pageMargins left="0.5" right="0.5" top="0.5" bottom="0.5" header="0.51200000000000001" footer="0.51200000000000001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>
    <tabColor indexed="14"/>
  </sheetPr>
  <dimension ref="B1:K13"/>
  <sheetViews>
    <sheetView showGridLines="0" defaultGridColor="0" colorId="22" zoomScaleNormal="100" workbookViewId="0">
      <pane ySplit="4" topLeftCell="A5" activePane="bottomLeft" state="frozen"/>
      <selection pane="bottomLeft" activeCell="B26" sqref="B26"/>
    </sheetView>
  </sheetViews>
  <sheetFormatPr defaultColWidth="8.625" defaultRowHeight="13.5"/>
  <cols>
    <col min="1" max="1" width="1.625" style="1" customWidth="1"/>
    <col min="2" max="2" width="12.75" style="1" customWidth="1"/>
    <col min="3" max="3" width="3.625" style="8" customWidth="1"/>
    <col min="4" max="4" width="12.75" style="8" customWidth="1"/>
    <col min="5" max="5" width="3.625" style="8" customWidth="1"/>
    <col min="6" max="6" width="12.75" style="8" customWidth="1"/>
    <col min="7" max="7" width="3.625" style="8" customWidth="1"/>
    <col min="8" max="8" width="12.75" style="8" customWidth="1"/>
    <col min="9" max="9" width="3.625" style="8" customWidth="1"/>
    <col min="10" max="10" width="22.875" style="8" bestFit="1" customWidth="1"/>
    <col min="11" max="11" width="4.5" style="8" customWidth="1"/>
    <col min="12" max="12" width="11.5" style="1" customWidth="1"/>
    <col min="13" max="16384" width="8.625" style="1"/>
  </cols>
  <sheetData>
    <row r="1" spans="2:11" ht="24">
      <c r="B1" s="98" t="s">
        <v>13</v>
      </c>
      <c r="C1" s="98"/>
      <c r="D1" s="98"/>
      <c r="E1" s="98"/>
      <c r="F1" s="98"/>
      <c r="G1" s="98"/>
      <c r="H1" s="98"/>
      <c r="I1" s="98"/>
      <c r="J1" s="98"/>
      <c r="K1" s="98"/>
    </row>
    <row r="2" spans="2:11" ht="15.95" customHeight="1">
      <c r="J2" s="21"/>
      <c r="K2" s="22" t="s">
        <v>22</v>
      </c>
    </row>
    <row r="3" spans="2:11" ht="4.5" customHeight="1" thickBot="1">
      <c r="B3" s="3"/>
      <c r="C3" s="9"/>
      <c r="D3" s="9"/>
      <c r="E3" s="9"/>
      <c r="F3" s="9"/>
      <c r="G3" s="9"/>
      <c r="H3" s="9"/>
      <c r="I3" s="9"/>
      <c r="J3" s="9"/>
      <c r="K3" s="9"/>
    </row>
    <row r="4" spans="2:11" ht="16.5" customHeight="1">
      <c r="B4" s="108" t="s">
        <v>3</v>
      </c>
      <c r="C4" s="108"/>
      <c r="D4" s="108"/>
      <c r="E4" s="108"/>
      <c r="F4" s="108"/>
      <c r="G4" s="108"/>
      <c r="H4" s="108"/>
      <c r="I4" s="113"/>
      <c r="J4" s="100" t="s">
        <v>7</v>
      </c>
      <c r="K4" s="99"/>
    </row>
    <row r="5" spans="2:11" ht="16.5" customHeight="1">
      <c r="B5" s="5" t="s">
        <v>27</v>
      </c>
      <c r="C5" s="8">
        <v>1</v>
      </c>
      <c r="D5" s="10" t="s">
        <v>28</v>
      </c>
      <c r="E5" s="8">
        <v>3</v>
      </c>
      <c r="F5" s="10" t="s">
        <v>29</v>
      </c>
      <c r="G5" s="8">
        <v>22</v>
      </c>
      <c r="H5" s="10" t="s">
        <v>26</v>
      </c>
      <c r="I5" s="8">
        <v>1</v>
      </c>
      <c r="J5" s="11" t="s">
        <v>10</v>
      </c>
      <c r="K5" s="8">
        <v>12</v>
      </c>
    </row>
    <row r="6" spans="2:11" ht="16.5" customHeight="1">
      <c r="B6" s="6" t="s">
        <v>4</v>
      </c>
      <c r="C6" s="18">
        <v>3</v>
      </c>
      <c r="D6" s="10" t="s">
        <v>15</v>
      </c>
      <c r="E6" s="8">
        <v>3</v>
      </c>
      <c r="F6" s="10" t="s">
        <v>16</v>
      </c>
      <c r="G6" s="8">
        <v>1</v>
      </c>
      <c r="H6" s="10"/>
      <c r="J6" s="11" t="s">
        <v>17</v>
      </c>
      <c r="K6" s="8">
        <v>76</v>
      </c>
    </row>
    <row r="7" spans="2:11" ht="16.5" customHeight="1">
      <c r="B7" s="6" t="s">
        <v>24</v>
      </c>
      <c r="C7" s="18">
        <v>1</v>
      </c>
      <c r="D7" s="10" t="s">
        <v>0</v>
      </c>
      <c r="E7" s="8">
        <v>5</v>
      </c>
      <c r="F7" s="10" t="s">
        <v>12</v>
      </c>
      <c r="G7" s="18">
        <v>1</v>
      </c>
      <c r="H7" s="10"/>
      <c r="I7" s="18"/>
      <c r="J7" s="11" t="s">
        <v>6</v>
      </c>
      <c r="K7" s="8">
        <v>4</v>
      </c>
    </row>
    <row r="8" spans="2:11" ht="16.5" customHeight="1">
      <c r="B8" s="6" t="s">
        <v>1</v>
      </c>
      <c r="C8" s="18">
        <v>10</v>
      </c>
      <c r="D8" s="10" t="s">
        <v>18</v>
      </c>
      <c r="E8" s="8">
        <v>14</v>
      </c>
      <c r="F8" s="10" t="s">
        <v>19</v>
      </c>
      <c r="G8" s="18">
        <v>1</v>
      </c>
      <c r="H8" s="10"/>
      <c r="I8" s="18"/>
      <c r="J8" s="11" t="s">
        <v>8</v>
      </c>
      <c r="K8" s="19">
        <v>88</v>
      </c>
    </row>
    <row r="9" spans="2:11" ht="16.5" customHeight="1">
      <c r="B9" s="6" t="s">
        <v>20</v>
      </c>
      <c r="C9" s="18">
        <v>3</v>
      </c>
      <c r="D9" s="10" t="s">
        <v>23</v>
      </c>
      <c r="E9" s="8">
        <v>2</v>
      </c>
      <c r="F9" s="10" t="s">
        <v>14</v>
      </c>
      <c r="G9" s="18">
        <v>3</v>
      </c>
      <c r="H9" s="10"/>
      <c r="I9" s="18"/>
      <c r="J9" s="11" t="s">
        <v>21</v>
      </c>
      <c r="K9" s="19">
        <v>25</v>
      </c>
    </row>
    <row r="10" spans="2:11" ht="16.5" customHeight="1">
      <c r="B10" s="7" t="s">
        <v>11</v>
      </c>
      <c r="C10" s="12">
        <v>4</v>
      </c>
      <c r="D10" s="17" t="s">
        <v>9</v>
      </c>
      <c r="E10" s="8">
        <v>1</v>
      </c>
      <c r="F10" s="23" t="s">
        <v>25</v>
      </c>
      <c r="G10" s="12">
        <v>1</v>
      </c>
      <c r="H10" s="23"/>
      <c r="I10" s="12"/>
      <c r="J10" s="13"/>
      <c r="K10" s="12"/>
    </row>
    <row r="11" spans="2:11" ht="16.5" customHeight="1" thickBot="1">
      <c r="B11" s="2"/>
      <c r="C11" s="14"/>
      <c r="D11" s="14"/>
      <c r="E11" s="14"/>
      <c r="F11" s="15"/>
      <c r="G11" s="20"/>
      <c r="H11" s="15" t="s">
        <v>2</v>
      </c>
      <c r="I11" s="20">
        <f>SUM(C5:C10,E5:E10,G5:G10,I5:I10)</f>
        <v>80</v>
      </c>
      <c r="J11" s="16" t="s">
        <v>2</v>
      </c>
      <c r="K11" s="20">
        <f>SUM(K5:K10)</f>
        <v>205</v>
      </c>
    </row>
    <row r="12" spans="2:11" ht="4.5" customHeight="1"/>
    <row r="13" spans="2:11">
      <c r="B13" s="4" t="s">
        <v>5</v>
      </c>
    </row>
  </sheetData>
  <mergeCells count="3">
    <mergeCell ref="J4:K4"/>
    <mergeCell ref="B1:K1"/>
    <mergeCell ref="B4:I4"/>
  </mergeCells>
  <phoneticPr fontId="5"/>
  <pageMargins left="0.5" right="0.5" top="0.5" bottom="0.5" header="0.51200000000000001" footer="0.51200000000000001"/>
  <pageSetup paperSize="9" scale="91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15</vt:i4>
      </vt:variant>
    </vt:vector>
  </HeadingPairs>
  <TitlesOfParts>
    <vt:vector baseType="lpstr" size="15">
      <vt:lpstr>R7</vt:lpstr>
      <vt:lpstr>R6</vt:lpstr>
      <vt:lpstr>R５</vt:lpstr>
      <vt:lpstr>R4</vt:lpstr>
      <vt:lpstr>R3</vt:lpstr>
      <vt:lpstr>R2</vt:lpstr>
      <vt:lpstr>H31</vt:lpstr>
      <vt:lpstr>H30</vt:lpstr>
      <vt:lpstr>H29</vt:lpstr>
      <vt:lpstr>H28</vt:lpstr>
      <vt:lpstr>H27</vt:lpstr>
      <vt:lpstr>H26</vt:lpstr>
      <vt:lpstr>H25</vt:lpstr>
      <vt:lpstr>H24</vt:lpstr>
      <vt:lpstr>H23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2026-08-27T05:16:59Z</dcterms:created>
  <dcterms:modified xsi:type="dcterms:W3CDTF">2026-08-27T05:17:29Z</dcterms:modified>
</cp:coreProperties>
</file>